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casta\Desktop\OCI SMUJER\INFORMES_AUDITORÍAS\PQRS_I_Sem_2026\Final\"/>
    </mc:Choice>
  </mc:AlternateContent>
  <xr:revisionPtr revIDLastSave="0" documentId="13_ncr:1_{89266486-F389-4171-B9D0-2B43B87AD68E}" xr6:coauthVersionLast="47" xr6:coauthVersionMax="47" xr10:uidLastSave="{00000000-0000-0000-0000-000000000000}"/>
  <bookViews>
    <workbookView xWindow="-110" yWindow="-110" windowWidth="19420" windowHeight="10300" xr2:uid="{8D0ECCA8-F879-4B4A-AC83-AC035DAF7851}"/>
  </bookViews>
  <sheets>
    <sheet name="PT-Efectividad_PM" sheetId="1" r:id="rId1"/>
    <sheet name="Instructivo" sheetId="2" r:id="rId2"/>
  </sheets>
  <definedNames>
    <definedName name="_xlnm._FilterDatabase" localSheetId="0" hidden="1">'PT-Efectividad_PM'!$B$7:$J$57</definedName>
    <definedName name="_xlnm.Print_Area" localSheetId="0">'PT-Efectividad_PM'!$B$2:$J$57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1" l="1"/>
  <c r="J9"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tc={C2796EF1-62F9-4CEA-92C1-7BCF19896786}</author>
    <author>tc={325B1F60-D086-434D-888A-46E9C5D5BD01}</author>
  </authors>
  <commentList>
    <comment ref="G7" authorId="0" shapeId="0" xr:uid="{C2796EF1-62F9-4CEA-92C1-7BCF19896786}">
      <text>
        <r>
          <rPr>
            <sz val="11"/>
            <color theme="1"/>
            <rFont val="Aptos Narrow"/>
            <family val="2"/>
            <scheme val="minor"/>
          </rPr>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Auditor: es importante identificar las problemáticas y sus causas, para  definir una muestra o cálculo representativo que permita determinar cuantitativamente el resultado. </t>
        </r>
      </text>
    </comment>
    <comment ref="J7" authorId="1" shapeId="0" xr:uid="{325B1F60-D086-434D-888A-46E9C5D5BD01}">
      <text>
        <r>
          <rPr>
            <sz val="11"/>
            <color theme="1"/>
            <rFont val="Aptos Narrow"/>
            <family val="2"/>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*Efectiva: Cuando la acción es calificada con una eficacia del 100% y una efectividad mayor o igual al 75%, por considerarse que en ese porcentaje se elimina la causa del
hallazgo.
*Inefectiva: Cuando la acción implementada es calificada con una eficacia del 100% pero la situación detectada no es corregida, es decir, persiste la causa que originó el hallazgo,
en consecuencia, la calificación de la efectividad es menor al 75%, por lo que el auditor debe calificar la(s) acción(es) como cumplida inefectiva y se formula un nuevo hallazgo, de acuerdo con el procedimiento de auditorías internas o el procedimiento que aplique.</t>
        </r>
      </text>
    </comment>
  </commentList>
</comments>
</file>

<file path=xl/sharedStrings.xml><?xml version="1.0" encoding="utf-8"?>
<sst xmlns="http://schemas.openxmlformats.org/spreadsheetml/2006/main" count="154" uniqueCount="112">
  <si>
    <t>INFORME GENERADOR</t>
  </si>
  <si>
    <t>PROCESO RESPONSABLE</t>
  </si>
  <si>
    <t>DESCRIPCIÓN DEL HALLAZGO</t>
  </si>
  <si>
    <t xml:space="preserve">CALIFICACIÓN </t>
  </si>
  <si>
    <t>EVALUACIÓN DE EFECTIVIDAD PLANES DE MEJORAMIENTO</t>
  </si>
  <si>
    <t>ID LUCHA 
PLAN DE MEJORAMIENTO</t>
  </si>
  <si>
    <t>EVALUACIÓN INDEPENDIENTE DE LA GESTIÓN</t>
  </si>
  <si>
    <r>
      <rPr>
        <b/>
        <sz val="11"/>
        <color theme="1"/>
        <rFont val="Aptos Narrow"/>
        <family val="2"/>
        <scheme val="minor"/>
      </rPr>
      <t xml:space="preserve">Versión: </t>
    </r>
    <r>
      <rPr>
        <sz val="11"/>
        <color theme="1"/>
        <rFont val="Aptos Narrow"/>
        <family val="2"/>
        <scheme val="minor"/>
      </rPr>
      <t>01</t>
    </r>
  </si>
  <si>
    <t>ACTIVIDAD A EJECUTAR Y DESCRIPCIÓN DE LA PRUEBA</t>
  </si>
  <si>
    <t>RESULTADO DE LA PRUEBA (%)</t>
  </si>
  <si>
    <t>RESULTADO CUALITATIVO
 (OBSERVACIONES)</t>
  </si>
  <si>
    <t xml:space="preserve">ID LUCHA
 ACCIÓN </t>
  </si>
  <si>
    <t>FECHA DE EVALUACIÓN</t>
  </si>
  <si>
    <t>Fecha de Evaluación</t>
  </si>
  <si>
    <t>ID Lucha Plan de Mejoramiento</t>
  </si>
  <si>
    <t>ID Lucha Acción</t>
  </si>
  <si>
    <t>Informe Generador</t>
  </si>
  <si>
    <t>Descripción del Hallazgo</t>
  </si>
  <si>
    <t>Actividad a Ejecutar y Descripción de la Prueba</t>
  </si>
  <si>
    <t>Resultado de la Prueba (%)</t>
  </si>
  <si>
    <t>Resultado Cualitativo (Observaciones)</t>
  </si>
  <si>
    <t>Calificación</t>
  </si>
  <si>
    <t>INSTRUCTIVO</t>
  </si>
  <si>
    <t>Relacionar ID asignado al Plan de Mejoramiento en Lucha.</t>
  </si>
  <si>
    <t xml:space="preserve">Relacionar ID asignado a la acción en Lucha. </t>
  </si>
  <si>
    <t xml:space="preserve">Nombre del proceso responsable. </t>
  </si>
  <si>
    <t>Proceso Responsable</t>
  </si>
  <si>
    <t>Registrar el hallazgo identificado.</t>
  </si>
  <si>
    <t>Registrar observaciones cualitativas sobre el resultado.</t>
  </si>
  <si>
    <t>Registrar si la acción fue efectiva o inefectiva. 
Efectiva: Cuando la acción es calificada con una eficacia del 100% y una efectividad mayor o igual al 75%, por considerarse que en ese porcentaje se elimina la causa del hallazgo.
Inefectiva: Cuando la acción implementada es calificada con una eficacia del 100% pero la situación detectada no es corregida, es decir, persiste la causa que originó el hallazgo,
en consecuencia, la calificación de la efectividad es menor al 75%, por lo que el auditor debe calificar la(s) acción(es) como cumplida inefectiva y se formula un nuevo hallazgo, de acuerdo con el procedimiento de auditorías internas o el procedimiento que aplique.</t>
  </si>
  <si>
    <t>Registrar porcentaje de cumplimiento de la actividad.</t>
  </si>
  <si>
    <t>Registrar la prueba que se va a realizar para verificar la efectividad de la acción que se va a evaluar. (es importante identificar las problemáticas y sus causas, para  definir una muestra o cálculo representativo que permita determinar cuantitativamente el resultado.)</t>
  </si>
  <si>
    <t xml:space="preserve">Nombre del informe que generó el hallazgo de acuerdo con el Plan Anual de Auditoría. </t>
  </si>
  <si>
    <t>Registrar fecha: Día, mes y año en que se realiza la evaluación (formato DD/MM/AAAA).</t>
  </si>
  <si>
    <r>
      <t xml:space="preserve">Código: </t>
    </r>
    <r>
      <rPr>
        <sz val="11"/>
        <color theme="1"/>
        <rFont val="Aptos Narrow"/>
        <family val="2"/>
        <scheme val="minor"/>
      </rPr>
      <t>EIG-FO-20</t>
    </r>
  </si>
  <si>
    <r>
      <rPr>
        <b/>
        <sz val="11"/>
        <color theme="1"/>
        <rFont val="Aptos Narrow"/>
        <family val="2"/>
        <scheme val="minor"/>
      </rPr>
      <t xml:space="preserve">Fecha de Emisión: </t>
    </r>
    <r>
      <rPr>
        <sz val="11"/>
        <color theme="1"/>
        <rFont val="Aptos Narrow"/>
        <family val="2"/>
        <scheme val="minor"/>
      </rPr>
      <t>26/08/2025</t>
    </r>
  </si>
  <si>
    <t>INFORME FINAL AUDITORÍA INTERNA DE CUMPLIMIENTO EVALUACIÓN A LA GESTIÓN DE PQRSDF- PAA 2024</t>
  </si>
  <si>
    <t>DIRECCIONAMIENTO ESTRATEGICO</t>
  </si>
  <si>
    <t>3.1.18. Incumplimiento (I-07-OAP-2024): Petición interpuesta por la ciudadana sin respuesta de fondo en BTE.
Condición: De acuerdo con la muestra seleccionada de PQRSDF del primer semestre del 2024, se evidenció que la respuesta generada por la dependencia responsable no tiene un pronunciamiento de fondo con relación a la petición recibida por parte de la ciudadanía, si bien no se desconoce que el soporte cargado mediante radicado No.1-2024-007622 del 03/05/2024, se solicita a la peticionaria la ampliación por 5 días hábiles para un pronunciamiento de fondo, no existe un soporte adicional que dé respuesta de fondo a la PQRSDF cumplido el tiempo de ampliación mencionado. Dicha situación se evidenció para la petición 2207162024 (OAP) en BTE. Por lo anterior, se evidencia el incumplimiento de lo establecido en la política de operación 5.10 del procedimiento interno AC-PR-2. V11. </t>
  </si>
  <si>
    <t>AC Evaluación a la gestión de  requerimiento (PQRSDF) del segundo semestre del 2024 PAA 2025</t>
  </si>
  <si>
    <t>COMUNICACION ESTRATEGICA</t>
  </si>
  <si>
    <t>3.1.9 Incumplimiento (I-02-Varios-2025): Falta de registro de radicado de entrada y/o salida de Orfeo en el Sistema Distrital para la gestión de peticiones ciudadanas Bogotá Te Escucha</t>
  </si>
  <si>
    <t>3.1.13. Incumplimiento (I-03-Varios-2025): Debilidades en la aplicación de lineamientos referentes a la notificación del peticionario en Orfeo </t>
  </si>
  <si>
    <t>2337
2338</t>
  </si>
  <si>
    <t>3.1.16. Incumplimiento (I-06-CE-2025): Falta de calidad e integridad de la respuesta emitida a la/el peticionaria (o)</t>
  </si>
  <si>
    <t>2343
2345
2350</t>
  </si>
  <si>
    <t>3.1.13. Incumplimiento (I-03-Varios-2025): Debilidades en la aplicación de lineamientos referentes a la notificación del peticionario en Orfeo Condición 1: De acuerdo a la muestra seleccionada de PQRSD del segundo semestre del 2024, se evidenció que el soporte del envío por correo electrónico certificado fue cargado por fuera de los términos previstos en el procedimiento interno para las siguientes peticiones: 4437382024 (DED: la respuesta remitida por correo certificado fue enviada el 03/10/2024, sin embargo, el soporte fue cargado al sistema de gestión documental Orfeo hasta el 19/11/2024); 5481802024 (DTH: la respuesta remitida por correo certificado fue enviada el 16/12/2024, sin embargo, el soporte fue cargado al sistema de gestión documental Orfeo hasta el 02/01/2025); 5592542024 (DDyDP: la respuesta remitida por correo certificado fue enviada el 24/12/2024, sin embargo, el soporte fue cargado al sistema de gestión documental Orfeo hasta el 02/01/2025). Condición 2: Por otro lado, se evidenciaron cuatro (4) peticiones (3453702024, 4771342024, 3459622024, 4234402024) que, al momento de la verificación por parte de la Oficina de Control Interno, no se evidencia cargado el soporte de notificación en el sistema de gestión documental Orfeo que permita validar el envío de la notificación a la peticionaria (o). Condición 3: En la revisión adelantada a la muestra de PQRSDF del segundo semestre del 2024 a cargo del proceso de comunicación estratégica, se observó los siguientes casos:
1) Orfeo de salida No. 1-2024-017557 mediante el cual se brindó respuesta a la petición 4203342024, se observa que, si bien se notificó a la peticionaria y se cargó registro de prueba de envío, este no salió del correo electrónico certificado de Gestión Documental, sino desde el correo de funcionaria de la SdMujer. 2) Orfeo de salida No. 1-2024-021459 mediante el cual se brindó respuesta a la petición 4958592024, se observa que, si bien se notificó a la peticionaria y se cargó el registro de prueba de envío, este no salió del correo electrónico certificado de Gestión Documental, sino desde el correo de funcionaria de la SdMujer. 3) Orfeo de salida No. 1-2024-012359 mediante el cual se brindó respuesta a la petición 3280212024, se observa que, si bien se notificó a la peticionaria y se cargó el registro de prueba de envío, este no salió del correo electrónico certificado de Gestión Documental, sino desde el correo de funcionaria de la SdMujer. 4) Orfeo de salida No. 1-2024-016883 mediante el cual se brindó respuesta a la petición 3912632024, se observa que, si bien se notificó a la peticionaria y se cargó registro de prueba de envío, este no salió del correo electrónico certificado de Gestión Documental, sino desde el correo de funcionaria de la SdMujer. 5) Orfeo de salida No. 1-2024-016519 mediante el cual se brindó respuesta a la petición 4018022024, se observa que, si bien se notificó al peticionario y se cargó registro de prueba de envío, este no salió del correo electrónico certificado de Gestión Documental, sino desde el correo de funcionaria de la SdMujer.</t>
  </si>
  <si>
    <t>GESTIÓN 
DOCUMENTAL</t>
  </si>
  <si>
    <t>3.1.7. Incumplimiento (I-01-DEVMAJ-2025): Inoportunidad en la remisión de PQRSD para su debida gestión</t>
  </si>
  <si>
    <t>PREVENCIÓN DE VIOLENCIAS Y ATENCIÓN INTEGRAL A MUJERES</t>
  </si>
  <si>
    <t>3.1.20. Incumplimiento (I-07-Varios-2025): Inoportunidad en el traslado de peticiones por competencia
Condición: De acuerdo a la revisión adelantada por la Oficina de Control Interno de 150 peticiones que fueron objeto de traslado por competencia a otras entidades distritales, se observó que 2 peticiones: 3329432024 (Atención a la Ciudadanía) y 3577052024
(Subsecretaría de Fortalecimiento de Capacidades y Oportunidades) fueron remitidas por fuera de los términos previstos en el procedimiento interno AC-PR-2, V11 así como incumplen los términos establecidos en el artículo 21 de la Ley 1755 de 2015.</t>
  </si>
  <si>
    <t>2354
2355</t>
  </si>
  <si>
    <t>PROMOCION DEL ACCESO A LA JUSTICIA PARA LAS MUJERES</t>
  </si>
  <si>
    <t>GESTION TECNOLOGICA</t>
  </si>
  <si>
    <t>3.2.2. Incumplimiento (I-08-OAP-2025): Indisponibilidad del canal telefónico de la CIOM Teusaquillo para la atención a la ciudadanía.
Condición: De acuerdo con las muestras seleccionadas por la Oficina de Control Interno para adelantar el ejercicio de cliente incógnito a través del canal telefónico, se identificó que las llamadas realizadas entre la semana del 11 al 20 de marzo del 2025 a la Casa de Igualdad de Oportunidades para las Mujeres de la Localidad de Teusaquillo, no fueron atendidas, dado que la línea telefónica se encuentra fuera de servicio, a pesar de que en la sede electrónica se especifica la disponibilidad del teléfono: (+57 601) 3599501 para la atención al público, lo cual va en contravía de la disponibilidad de los canales de atención de la Entidad y de los principios del servicio establecidos en el Manual de Atención a la Ciudadanía de la Secretaría Distrital de la Mujer.
Adicionalmente, conforme a resultados de la encuesta aplicada a sede central y CIOM de la SdMujer, se evidenció que dentro de las recomendaciones y/o sugerencias, el 19% de las respuestas generadas está relacionado con la coordinación de lineamientos internos para la operación administrativa de la sede, donde se señala la falta de funcionamiento del internet y de los teléfonos dispuestos como canal de atención, lo que dificulta garantizar un óptimo desarrollo de actividades en función de la prestación de servicios a la ciudadanía.</t>
  </si>
  <si>
    <t>3.1.14 Incumplimiento (I-04-Varios-2025): Soportes incompletos de PQRSDF en el Sistema de Gestión Documental Orfeo</t>
  </si>
  <si>
    <t>AC Evaluación a la gestión de PQRSDF I semestre de 2025 PAA 2025</t>
  </si>
  <si>
    <t>3.2.2. Incumplimiento (I-08-Varios-2025): Cargue de notificación en BTE y/o en el Sistema de Gestión documental Orfeo para las peticiones anónimas.
Condición 1: Falta de cargue de soportes de notificación. No se encontró el soporte de notificación de la respuesta debidamente cargado en el Sistema de Gestión Documental Orfeo y/o en el Sistema Distrital "Bogotá Te Escucha" (BTE) para las siguientes peticiones anónimas: Petición 1869062025 (SIDICU): De acuerdo con la revisión adelantada al Orfeo de salida No. 1-2025-006465 del 28/04/2025, no se observa el cargue del soporte de notificación en BTE y en el Sistema de Gestión Documental (Orfeo).</t>
  </si>
  <si>
    <t>GESTION DEL SISTEMA DISTRITAL DE CUIDADO</t>
  </si>
  <si>
    <t>RELACIONAMIENTO CON LA CIUDADANÍA</t>
  </si>
  <si>
    <t>3.1.14. Incumplimiento (I-05-GD-2025): Inoportunidad en el envío de respuesta a la/el peticionaria (o). 
Condición: De acuerdo con la muestra seleccionada de PQRSD del primer semestre del 2025, se identificó que para la petición 1276712025 con Orfeo de salida No. 1-2025-005143 del 02/04/2025, se evidencia que si bien el radicado de respuesta se encuentra en los términos legales, el correo de notificación fue remitido al peticionario el 08/04/2025, es decir de forma extemporánea, lo cual va en contravía de lo establecido en la política de operación No.3 del procedimiento interno AC-PR-2, V12 y de lo dispuesto en la Ley 1755 de 2015.</t>
  </si>
  <si>
    <t>GESTION DOCUMENTAL</t>
  </si>
  <si>
    <t>2463
2464</t>
  </si>
  <si>
    <t>3.2.2. Incumplimiento (I-08-Varios-2025): Cargue de notificación en BTE1 y/o en el Sistema de Gestión documental Orfeo para las peticiones anónimas. 
De acuerdo con la muestra seleccionada de PQRSDF del primer semestre de 2025, se han identificado dos situaciones que evidencian incumplimiento en el proceso de notificación de respuestas a peticiones anónimas, contraviniendo lo establecido en los procedimientos internos (…)
Condición 2: Publicación incorrecta de notificaciones. En el marco de las réplicas recibidas, se suministraron los soportes correspondientes de la publicación en la página web de la Entidad para las peticiones 2738132025 (DEVAJ), 2980432025 (DTDyP), 2585092025 (DAF) y 472142025 (DEVAJ). Sin embargo, en la verificación de dichos soportes se identificaron debilidades en la publicación, dado que la sección donde están siendo cargadas las respuestas no corresponde o se encuentra por fuera del “Esquema de publicación de información” vigente, lo cual incumple los lineamientos internos.
Si bien se reconoce que los procesos efectuaron la respectiva solicitud a través de la Mesa de Ayuda, estos debieron realizar el seguimiento correspondiente luego de resuelta la solicitud con el fin de validar la debida publicación en la sección correspondiente y, en caso contrario, haber generado las alertas en su momento (debilidades de control de primera línea).
En este sentido, se mantiene el hallazgo para los procesos involucrados y se adiciona a la Oficina Asesora de Planeación como responsable de la publicación, debido a los errores en la publicación y el posible desconocimiento de los lineamientos establecidos en el procedimiento interno AC-PR-2, V12, política de operación 4. (debilidades de control de segunda línea).</t>
  </si>
  <si>
    <t>Incumplimiento (I-04-Varios-2025): Peticiones sin el cargue de soporte de notificación a la/el peticionaria (o) en Orfeo.
Oportunidad de mejora (OM-14-Varios-2025): Establecimiento de Controles que permitan un adecuado registro de los radicados de salida en BTE.</t>
  </si>
  <si>
    <t>GENERACIÓN Y APROPIACIÓN DE CONOCIMIENTO, SOBRE LA SITUACIÓN DE DERECHOS HUMANOS DE LAS MUJERES</t>
  </si>
  <si>
    <t>ncumplimiento (I-10-Varios-2025): Fecha de digitalización de respuesta posterior a la fecha de emisión del radicado. 
Condición: Durante la verificación de los requerimientos se identificaron treinta (30) casos en los que la fecha registrada en el Sistema de Gestión Documental ORFEO para la radicación de la respuesta no coincide con la fecha real de su digitalización. En todos los casos, la digitalización se efectuó de manera posterior a la fecha de emisión del radicado. 
Se evidenció que entre la radicación de las respuestas y su digitalización transcurre, en promedio, 15.9 días hábiles, lo que evidencia demoras recurrentes en la gestión de las peticiones. Esta situación constituye un incumplimiento frente a los criterios que exigen oportunidad, trazabilidad y confiabilidad en la atención de los requerimientos, dado que, conforme a los lineamientos internos, solo tienen validez las comunicaciones oficiales con imagen asociada y firma respectiva. 
El retraso en la digitalización no solo afecta la disponibilidad oportuna de la información en el sistema, sino que también limita la verificación de los tiempos de respuesta, compromete el cumplimiento de los plazos legales y genera riesgos sobre la confianza y transparencia del proceso de gestión documental. 
Por lo cual, será necesario asegurar que la digitalización de las respuestas se realice una vez se genere el radicado en ORFEO o dentro de los plazos establecidos, garantizando así la coherencia entre la fecha de radicación y la fecha real de digitalización.</t>
  </si>
  <si>
    <t>GESTION JURIDICA</t>
  </si>
  <si>
    <t>Incumplimiento (I-12-Varios-2025): Debilidades en el cargue del soporte de notificación de respuesta de requerimientos externos. 
Condición: De acuerdo con la verificación efectuada, se evidenció que (17) requerimientos no cuentan con el soporte de la notificación del memorando de respuesta correspondiente. Esta ausencia de registro puede dar lugar a interpretaciones erróneas, tales como ausencia de respuesta, respuesta extemporánea o falta de notificación, debido a la inexistencia de respaldo documental que confirme el cumplimiento. Adicionalmente, ocho (8) requerimientos, tienen cargada la prueba de notificación de manera extemporánea, ya que se superó el término descrito en los lineamientos internos para el cargue correspondiente.
Este incumplimiento ya había sido identificado previamente como oportunidad de mejora en auditorías anteriores, sin que a la fecha se hubiera implementado una acción correctiva definitiva. En particular, se encuentra reflejado en: 
▪ Informe de Auditoría Interna de Cumplimiento – Evaluación a la gestión de PQRSDF del primer semestre de 2024, comunicado mediante ORFEO No. 3-2024-006681 del 15 de noviembre de 2024, donde se señaló como Oportunidad de mejora (OM-07-Varios-2024): “No se evidencia soporte de notificación de respuesta del requerimiento”. 
▪ Informe de Auditoría Interna de Cumplimiento – Evaluación a la gestión de PQRSDF del segundo semestre de 2024, comunicado mediante ORFEO No. 3-2025-000862 del 10 de abril de 2025, en el que nuevamente se incluyó la Oportunidad de mejora (OM-20-Varios-2024): “No se evidencia soporte de notificación de respuesta del requerimiento”. 
La reiteración de esta situación demuestra que las oportunidades de mejora previamente señaladas no fueron subsanadas, lo que incrementa la materialidad del hallazgo y conlleva a su clasificación actual como incumplimiento.</t>
  </si>
  <si>
    <t xml:space="preserve">Incumplimiento (I-11-OJ-2025): Inoportunidad en la respuesta a requerimientos externos. 
Condición: Durante la verificación realizada, se identificaron requerimientos en los que los tiempos de respuesta superaron los plazos establecidos. </t>
  </si>
  <si>
    <t>2473
2474
2475</t>
  </si>
  <si>
    <t>Incumplimiento (I-08 – Varios – 2025): Cargue de notificación en BTE y/o en el Sistema de Gestión documental Orfeo para las peticiones anónimas. 
Condición 2. Publicación incorrecta de notificaciones. En el marco de las réplicas recibidas, se suministraron los soportes correspondientes de la publicación en la página web de la Entidad para las peticiones 2738132025 (DEVAJ), 2980432025 (DTDyP), 2585092025 (DAF) y 472142025 (DEVAJ). Sin embargo, en la verificación de dichos soportes se identificaron debilidades en la publicación, dado que la sección donde están siendo cargadas las respuestas no corresponde o se encuentra por fuera del “Esquema de publicación de información” vigente, lo cual incumple los lineamientos internos.</t>
  </si>
  <si>
    <t>2476
2477
2478</t>
  </si>
  <si>
    <t>Incumplimiento (I-06-DEVAJ-2025): Inoportunidad en la respuesta y falta de cargue de la misma para el cierre de la petición en BTE.</t>
  </si>
  <si>
    <t xml:space="preserve">Incumplimiento (I-08-Varios-2025): Cargue de notificación en BTE y/o Orfeo para peticiones anónimas.
</t>
  </si>
  <si>
    <t xml:space="preserve">3.2.2. Incumplimiento (I-08-Varios-2025): Cargue de notificación en BTE1 y/o en el Sistema de Gestión documental Orfeo para las peticiones anónimas. De acuerdo con la muestra seleccionada de PQRSDF del primer semestre de 2025, se han identificado dos situaciones que evidencian incumplimiento en el proceso de notificación de respuestas a peticiones anónimas, contraviniendo lo establecido en los procedimientos internos. Condición 1: Falta de cargue de soportes de notificación. No se encontró el soporte de notificación de la respuesta debidamente cargado en el Sistema de Gestión Documental Orfeo y/o en el Sistema Distrital "Bogotá Te Escucha" (BTE) para las siguientes peticiones anónimas
Petición 1850862025 (SCPI): De acuerdo con la consulta efectuada al radicado de salida No. 1-2025-006210 del 23/04/2025, no se observa el cargue del soporte de notificación en BTE
</t>
  </si>
  <si>
    <t>2482
2483</t>
  </si>
  <si>
    <t>DESARROLLO DE CAPACIDADES PARA LA VIDA DE LAS MUJERES</t>
  </si>
  <si>
    <t>Se tomará una muestra de 90 peticiones recibidas en el primer semestre del 2026 para validar la oportunidad, calidez y respuesta de fondo generada por la Entidad conforme a la petición recibida por la ciudadanía.</t>
  </si>
  <si>
    <t>De las 90 peticiones revisadas, se identificó que el 100% se proyectó respuesta por parte de la Secretaría Distrital de la Mujer  cumpliendo con los parámetros de coherencia, claridad y calidez conforme a lo establecido en el ítem 3.3 del Manual para la Gestión de Peticiones Ciudadanas. Versión 03 de la Alcaldía Mayor de Bogotá. Por lo anterior, se considera que las acciones de mejora implementadas fueron EFECTIVAS para mitigar la causa raíz del hallazgo.</t>
  </si>
  <si>
    <t>Se tomará una muestra de 90 peticiones recibidas en el primer semestre del 2026 para validar la gestión de las PQRSDF recibidas conforme a los lineamientos internos y externos.</t>
  </si>
  <si>
    <t>De acuerdo con la muestra seleccionada de PQRSD del primer semestre del 2026, se evidenció que de las 90 peticiones verificadas,el 100% cuentan con el radicado correspondiente de salida de Orfeo en el Sistema Distrital para la gestión de peticiones ciudadanas Bogotá Te Escucha. Por lo anterior, se evidencia el cumplimiento de lo expuesto en la política de operación 5.10 del procedimiento interno AC-PR-2. V13. En ese sentido,  se considera que las acciones de mejora implementadas fueron EFECTIVAS para mitigar la causa raíz del hallazgo.</t>
  </si>
  <si>
    <t>De acuerdo con la muestra seleccionada de PQRSD del primer semestre del 2026, se evidenció que de las 90 peticiones verificadas, el 100% a cargo del proceso de Comunicación Estratégica cuenta con los debidos soportes de notificación al peticionario conforme a los lineamientos internos. En ese sentido,  se considera que las acciones de mejora implementadas fueron EFECTIVAS para mitigar la causa raíz del hallazgo.</t>
  </si>
  <si>
    <t>De acuerdo con la muestra seleccionada de PQRSD del primer semestre del 2026, se evidenció que de las 90 peticiones verificadas, el 100% a cargo del proceso de Comunicación Estratégica cuenta respuestas de calidad y de fondo que dan cuenta de la solicitud realizada por la ciudadana. En ese sentido,  se considera que las acciones de mejora implementadas fueron EFECTIVAS para mitigar la causa raíz del hallazgo.</t>
  </si>
  <si>
    <t>Se tomará una muestra de 90 peticiones recibidas en el primer semestre del 2026 para validar la gestión de las PQRSDF recibidas conforme a los lineamientos internos y externos, validando la debida notificación.</t>
  </si>
  <si>
    <t xml:space="preserve">De acuerdo con la muestra seleccionada de PQRSDF del primer semestre del 2026, se evidenció que en el 43% (39) de las peticiones validadas, el soporte del envío por correo electrónico certificado fue cargado por fuera de los términos previstos en el procedimiento interno, es decir, que solo el 57% fue cargado con oportunidad. En ese sentido, se considera que las acciones de mejora que se han implementado son INEFECTIVAS, dado que no han mitigado la causa raíz del hallazgo, haciendo evidente su permanencia en el tiempo. </t>
  </si>
  <si>
    <t>De las 90 peticiones tomadas como muestra, 15 correspondieron a PQRSDF ingresadas a través del buzón de sugerencias, observando que el 93% de las peticiones fueron remitidas con oportunidad a Servicio a la Ciudadanía para su debida gestión. Por lo cual, se considera que las acciones de mejora implementadas han sido EFECTIVAS para mitigar la causa raíz del hallazgo.</t>
  </si>
  <si>
    <t xml:space="preserve">Se valido 390 peticiones que fueron objeto de traslado por competencia a otras entidades con el fin de verificar la oportunidad en su traslado. </t>
  </si>
  <si>
    <t>De acuerdo con la revisión adelantada por la Oficina de Control Interno, se evidenció que el 100% (390 peticiones) tuvieron un traslado oportuno a otras entidades distritales, dando cumplimiento a los términos dispuestos en el Artículo 21 de la Ley 1755 de 2015 y el Procedimiento Interno "Gestión de las Peticiones, Quejas, Reclamos, Sugerencias y Denuncias de la Ciudadanía" (AC-PR-2, V12), política de operación 3. Por lo anterior, se considera que las acciones de mejora implementadas han sido EFECTIVASpara mitigar la causa raíz del hallazgo.</t>
  </si>
  <si>
    <t>Realizar cliente incógnito del canal telefónico en unas CIOM seleccionadas como muestra para validar funcionamiento del canal y oportuidad en la atención</t>
  </si>
  <si>
    <t>De acuerdo con la muestra seleccionada de PQRSD del primer semestre del 2026, se evidenció que de las 90 peticiones verificadas, el 100% a cargo del proceso de Comunicación Estratégica cuenta con los soportes completos cargados en el Sistema de Gestión Documental Orfeo. En ese sentido,  se considera que las acciones de mejora implementadas fueron EFECTIVAS para mitigar la causa raíz del hallazgo.</t>
  </si>
  <si>
    <t>Realizar una verificación de una muestra de 21 peticiones anónimas con el fin de validar su gestión y notificación conforme a los lineamientos internos y externos</t>
  </si>
  <si>
    <t>De las 90 peticiones revisadas, se identificó que el 100% se proyectó respuesta por parte de la Secretaría Distrital de la Mujer  cumpliendo con los parámetros de oportunidad, coherencia, claridad y calidez conforme a lo establecido en el ítem 3.3 del Manual para la Gestión de Peticiones Ciudadanas. Versión 03 de la Alcaldía Mayor de Bogotá. Por lo anterior, se considera que las acciones de mejora implementadas fueron EFECTIVAS para mitigar la causa raíz del hallazgo.</t>
  </si>
  <si>
    <t xml:space="preserve">De las 21 PQRSDF tomadas como muestra que se recibieron de manera anónima, se evidencia que desde el proceso de Gestión Documental se ha efectuado la labor correspondiente. Por lo cual, se considera que las acciones de mejora propuestas han sido EFECTIVAS para mitigar la causa raíz del hallazgo. </t>
  </si>
  <si>
    <t>Incumplimiento (I-10-Varios-2025): Fecha de digitalización de respuesta posterior a la fecha de emisión del radicado.
Incumplimiento (I-12-Varios-2025): Debilidades en el cargue del soporte de notificación de respuesta de requerimientos externos.</t>
  </si>
  <si>
    <t>Se tomará una muestra de 90 peticiones recibidas en el primer semestre del 2026 para validar la notificación y registro de radicados de salida</t>
  </si>
  <si>
    <t>De acuerdo con la muestra seleccionada de PQRSD del primer semestre del 2026, se evidenció que de las 90 peticiones verificadas, el 100% a cargo del proceso de Generación y Apropiación del Conocimiento cuenta conlas notificaciones de sus peticiones hasta el alcance de su dependencia y el registro correcto de los radicados de salida. En ese sentido,  se considera que las acciones de mejora implementadas fueron EFECTIVAS para mitigar la causa raíz del hallazgo.</t>
  </si>
  <si>
    <t xml:space="preserve">De las 21 PQRSDF tomadas como muestra que se recibieron de manera anónima, se evidencia que desde el proceso de Gestión Tecnológica se ha efectuado la labor correspondiente. Por lo cual, se considera que las acciones de mejora propuestas han sido EFECTIVAS para mitigar la causa raíz del hallazgo. </t>
  </si>
  <si>
    <t>De acuerdo con la muestra seleccionada de PQRSD del primer semestre del 2026, se evidenció que de las 90 peticiones verificadas, el 100% a cargo del proceso de Prevención de Violencias cuenta con respuestas oportunas. En ese sentido,  se considera que las acciones de mejora implementadas fueron EFECTIVAS para mitigar la causa raíz del hallazgo.</t>
  </si>
  <si>
    <t>Se tomará una muestra de 90 peticiones recibidas en el primer semestre del 2026 para validar la oportunidad en la respuesta</t>
  </si>
  <si>
    <t xml:space="preserve">De las 21 PQRSDF tomadas como muestra que se recibieron de manera anónima, se evidencia que desde el proceso de Prevención de Violencias, solo el 25% (1) cuenta con el cargue de los soportes de notificación de las peticiones anónimas atendidas  . Por lo cual, se considera que las acciones de mejora propuestas han sido INEFECTIVAS, daoque no mitigan la causa raíz del hallazgo. </t>
  </si>
  <si>
    <t xml:space="preserve">De las 21 PQRSDF tomadas como muestra que se recibieron de manera anónima, se evidencia que desde el proceso de Desarrollo de Capacidades y Oportunidades, solo el 100% cuenta con el cargue de los soportes de notificación de las peticiones anónimas atendidas  . Por lo cual, se considera que las acciones de mejora propuestas han sido EFECTIVAS para mitigar la causa raíz del hallazgo. </t>
  </si>
  <si>
    <t xml:space="preserve">De acuerdo con la muestra seleccionada, se evidenció Incumplimiento : Fecha de digitalización posterior a la radicación de la respuesta en ORFEO. 
En la verificación de la muestra se identificaron cincuenta y un (51) requerimientos, equivalentes al 25,9 % de la muestra, cuya respuesta fue digitalizada en el Sistema de Gestión Documental ORFEO después de la fecha límite de respuesta. 
Si bien veinte (20) respuestas se digitalizaron un día hábil después del vencimiento, diez (10) casos superaron los diez días hábiles, entre ellos los radicados 1-2026-001020 (36 días), 1-2026-010757 (34 días) y 1-2026-001146 (33 días).
</t>
  </si>
  <si>
    <t>De acuerdo con la muestra seleccionada, se evidenció Incumplimiento: Debilidades en el cargue de soportes de notificación al peticionario en el Sistema de Gestión Documental Orfeo.
En la verificación efectuada, se identificaron treinta y dos (32) casos, equivalentes al 16,2 % de la muestra, en los cuales, si bien se encuentra registrado en ORFEO el radicado de respuesta, no se evidenció el soporte de envío o notificación de la respuesta al ente de control. En consecuencia, no es posible verificar que la respuesta haya sido efectivamente recibida por su destinatario, ni la fecha en que se surtió la comunicación</t>
  </si>
  <si>
    <t>De acuerdo con la muestra seleccionada, se evidenció Incumplimiento: Respuesta a requerimientos de entes de control fuera de los términos establecidos.
En la verificación de la muestra de 197 requerimientos formulados por entes de control externos durante el primer semestre de 2026, se identificaron dieciocho (18) requerimientos, equivalentes al 9,1 % de la muestra, cuya respuesta fue radicada con posterioridad a la fecha límite establecida. Los retrasos oscilaron entre uno (1) y treinta y cuatro (34) días hábiles.
Si bien ocho (8) respuestas se emitieron con un día hábil de retraso, se evidenciaron cuatro (4) casos con demoras superiores a cinco días hábiles, entre los cuales se destacan los radicados 1-2026-010757 (34 días hábiles) y 1-2026-011408 (24 días hábiles).</t>
  </si>
  <si>
    <t>Se verificó la fecha de digitalización de la atención a requerimientos de entes de control , através de una muestra de 193 requerimientos</t>
  </si>
  <si>
    <t>Se verificó el cargue de los soportes de notificación de la atención a requerimientos de entes de control , através de una muestra de 193 requerimientos</t>
  </si>
  <si>
    <t>Se verificó el cargue oportuno de la respuesta  a requerimientos de entes de control  , através de una muestra de 193 requerimientos</t>
  </si>
  <si>
    <t>Se verificó la fecha de digitalización de la atención a requerimiento de entes de control  , através de una muestra de 193 requerimientos</t>
  </si>
  <si>
    <t xml:space="preserve">                                                     </t>
  </si>
  <si>
    <t xml:space="preserve">De acuerdo con la verificación realizada por la Oficina de Control Interno en la página web de la Entidad, se evidenció que la CIOM Teusaquillo no cuenta actualmente con la atención a través del canal telefónico, sin embargo, se dispone de otros medios para efectuar el contacto a la ciudadanía garantizando la prestación del servicio. </t>
  </si>
  <si>
    <t xml:space="preserve">De las 21 PQRSDF tomadas como muestra que se recibieron de manera anónima, cinco (5) eran responsabilidad de la Dirección del Sistema del Cuidado,  evidenciandose que el 80% cuenta con los respectivos soportes de notificación cargados en BTE y en el Sistema de Gestión Documental Orfeo.  Por lo cual, se considera que las acciones de mejora implementadas han sido EFECTIVAS para mitigar la causa raíz del hallazgo, dada su persistencia en el tiempo.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</si>
</sst>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4"/>
      <color theme="1"/>
      <name val="Aptos Narrow"/>
      <family val="2"/>
      <scheme val="minor"/>
    </font>
    <font>
      <sz val="11"/>
      <color theme="1"/>
      <name val="Aptos Narrow"/>
      <family val="2"/>
      <scheme val="minor"/>
    </font>
    <font>
      <sz val="11"/>
      <name val="Aptos Narrow"/>
      <family val="2"/>
      <scheme val="minor"/>
    </font>
    <font>
      <b/>
      <u/>
      <sz val="10"/>
      <name val="Arial"/>
      <family val="2"/>
    </font>
    <font>
      <sz val="10"/>
      <color theme="1"/>
      <name val="Arial"/>
      <family val="2"/>
    </font>
  </fonts>
  <fills count="6">
    <fill>
      <patternFill patternType="none"/>
    </fill>
    <fill>
      <patternFill patternType="gray125"/>
    </fill>
    <fill>
      <patternFill patternType="solid">
        <fgColor rgb="FFCCCCFF"/>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3" fillId="0" borderId="0" applyFont="0" applyFill="0" applyBorder="0" applyAlignment="0" applyProtection="0"/>
  </cellStyleXfs>
  <cellXfs count="60">
    <xf numFmtId="0" fontId="0" fillId="0" borderId="0" xfId="0"/>
    <xf numFmtId="0" fontId="0" fillId="0" borderId="0" xfId="0" applyAlignment="1" applyProtection="1">
      <alignment horizontal="center" vertical="center" wrapText="1"/>
      <protection locked="0"/>
    </xf>
    <xf numFmtId="0" fontId="0" fillId="0" borderId="0" xfId="0" applyAlignment="1" applyProtection="1">
      <alignment horizontal="left" vertical="center" wrapText="1"/>
      <protection locked="0"/>
    </xf>
    <xf numFmtId="0" fontId="0" fillId="0" borderId="0" xfId="0" applyProtection="1">
      <protection locked="0"/>
    </xf>
    <xf numFmtId="0" fontId="0" fillId="0" borderId="1" xfId="0" applyBorder="1" applyAlignment="1" applyProtection="1">
      <alignment horizontal="left" vertical="center" wrapText="1"/>
      <protection locked="0"/>
    </xf>
    <xf numFmtId="0" fontId="1" fillId="2" borderId="4" xfId="0" applyFont="1" applyFill="1" applyBorder="1" applyAlignment="1" applyProtection="1">
      <alignment horizontal="center" vertical="center" textRotation="90" wrapText="1"/>
      <protection locked="0"/>
    </xf>
    <xf numFmtId="0" fontId="1" fillId="2" borderId="15" xfId="0" applyFont="1" applyFill="1" applyBorder="1" applyAlignment="1" applyProtection="1">
      <alignment horizontal="center" vertical="center" textRotation="90" wrapText="1"/>
      <protection locked="0"/>
    </xf>
    <xf numFmtId="0" fontId="1" fillId="2" borderId="15"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9" fontId="0" fillId="0" borderId="17" xfId="1" applyFont="1" applyBorder="1" applyAlignment="1" applyProtection="1">
      <alignment horizontal="center" vertical="center" wrapText="1"/>
      <protection locked="0"/>
    </xf>
    <xf numFmtId="0" fontId="0" fillId="3" borderId="18"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9" fontId="0" fillId="0" borderId="1" xfId="1" applyFont="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3" borderId="19" xfId="0" applyFill="1" applyBorder="1" applyAlignment="1" applyProtection="1">
      <alignment horizontal="center" vertical="center" wrapText="1"/>
      <protection locked="0"/>
    </xf>
    <xf numFmtId="0" fontId="0" fillId="3" borderId="20" xfId="0" applyFill="1"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20" xfId="0" applyBorder="1" applyAlignment="1" applyProtection="1">
      <alignment horizontal="left" vertical="center" wrapText="1"/>
      <protection locked="0"/>
    </xf>
    <xf numFmtId="9" fontId="0" fillId="0" borderId="20" xfId="1" applyFont="1" applyBorder="1" applyAlignment="1" applyProtection="1">
      <alignment horizontal="center" vertical="center" wrapText="1"/>
      <protection locked="0"/>
    </xf>
    <xf numFmtId="0" fontId="1" fillId="4" borderId="21" xfId="0" applyFont="1" applyFill="1" applyBorder="1" applyAlignment="1" applyProtection="1">
      <alignment horizontal="center" vertical="center" wrapText="1"/>
      <protection locked="0"/>
    </xf>
    <xf numFmtId="0" fontId="0" fillId="0" borderId="2"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1" fillId="4" borderId="24" xfId="0" applyFont="1" applyFill="1" applyBorder="1" applyAlignment="1" applyProtection="1">
      <alignment horizontal="center" vertical="center" wrapText="1"/>
      <protection locked="0"/>
    </xf>
    <xf numFmtId="0" fontId="0" fillId="0" borderId="17"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4" fillId="3" borderId="16" xfId="0" applyFont="1" applyFill="1" applyBorder="1" applyAlignment="1" applyProtection="1">
      <alignment horizontal="center" vertical="center"/>
      <protection locked="0"/>
    </xf>
    <xf numFmtId="0" fontId="4" fillId="3" borderId="17" xfId="0" applyFont="1" applyFill="1" applyBorder="1" applyAlignment="1" applyProtection="1">
      <alignment horizontal="center" vertical="center" wrapText="1"/>
      <protection locked="0"/>
    </xf>
    <xf numFmtId="0" fontId="0" fillId="5" borderId="0" xfId="0" applyFill="1"/>
    <xf numFmtId="0" fontId="0" fillId="5" borderId="0" xfId="0" applyFill="1" applyProtection="1">
      <protection locked="0"/>
    </xf>
    <xf numFmtId="0" fontId="0" fillId="5" borderId="0" xfId="0" applyFill="1" applyAlignment="1" applyProtection="1">
      <alignment horizontal="center" vertical="center" wrapText="1"/>
      <protection locked="0"/>
    </xf>
    <xf numFmtId="0" fontId="0" fillId="5" borderId="0" xfId="0" applyFill="1" applyAlignment="1" applyProtection="1">
      <alignment horizontal="left" vertical="center" wrapText="1"/>
      <protection locked="0"/>
    </xf>
    <xf numFmtId="0" fontId="1" fillId="5" borderId="13" xfId="0" applyFont="1" applyFill="1" applyBorder="1" applyAlignment="1" applyProtection="1">
      <alignment horizontal="center" vertical="center" wrapText="1"/>
      <protection locked="0"/>
    </xf>
    <xf numFmtId="0" fontId="0" fillId="5" borderId="0" xfId="0" applyFill="1" applyAlignment="1" applyProtection="1">
      <alignment wrapText="1"/>
      <protection locked="0"/>
    </xf>
    <xf numFmtId="0" fontId="5" fillId="5" borderId="0" xfId="0" applyFont="1" applyFill="1" applyAlignment="1">
      <alignment horizontal="center" vertical="center" wrapText="1"/>
    </xf>
    <xf numFmtId="0" fontId="0" fillId="5" borderId="0" xfId="0" applyFill="1" applyAlignment="1">
      <alignment vertical="top" wrapText="1"/>
    </xf>
    <xf numFmtId="0" fontId="6" fillId="0" borderId="1" xfId="0" applyFont="1" applyBorder="1" applyAlignment="1">
      <alignment vertical="top" wrapText="1"/>
    </xf>
    <xf numFmtId="0" fontId="6" fillId="0" borderId="1" xfId="0" applyFont="1" applyBorder="1" applyAlignment="1">
      <alignment horizontal="justify" vertical="top" wrapText="1"/>
    </xf>
    <xf numFmtId="14" fontId="0" fillId="5" borderId="14" xfId="0" applyNumberFormat="1" applyFill="1" applyBorder="1" applyAlignment="1" applyProtection="1">
      <alignment horizontal="center" vertical="center" wrapText="1"/>
      <protection locked="0"/>
    </xf>
    <xf numFmtId="0" fontId="0" fillId="5" borderId="2" xfId="0" applyFill="1" applyBorder="1" applyAlignment="1" applyProtection="1">
      <alignment horizontal="left" vertical="center" wrapText="1"/>
      <protection locked="0"/>
    </xf>
    <xf numFmtId="0" fontId="0" fillId="0" borderId="1" xfId="0" applyBorder="1" applyAlignment="1" applyProtection="1">
      <alignment horizontal="left" vertical="top" wrapText="1"/>
      <protection locked="0"/>
    </xf>
    <xf numFmtId="0" fontId="1"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5" fillId="5" borderId="0" xfId="0" applyFont="1" applyFill="1" applyAlignment="1">
      <alignment horizontal="center" vertical="center" wrapText="1"/>
    </xf>
  </cellXfs>
  <cellStyles count="2">
    <cellStyle name="Normal" xfId="0" builtinId="0"/>
    <cellStyle name="Porcentaje" xfId="1" builtinId="5"/>
  </cellStyles>
  <dxfs count="3">
    <dxf>
      <font>
        <color rgb="FF006100"/>
      </font>
      <fill>
        <patternFill>
          <bgColor rgb="FFC6EFCE"/>
        </patternFill>
      </fill>
    </dxf>
    <dxf>
      <font>
        <color rgb="FF006100"/>
      </font>
      <fill>
        <patternFill>
          <bgColor rgb="FFC6EFCE"/>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349249</xdr:colOff>
      <xdr:row>1</xdr:row>
      <xdr:rowOff>127002</xdr:rowOff>
    </xdr:from>
    <xdr:to>
      <xdr:col>2</xdr:col>
      <xdr:colOff>402166</xdr:colOff>
      <xdr:row>3</xdr:row>
      <xdr:rowOff>323814</xdr:rowOff>
    </xdr:to>
    <xdr:pic>
      <xdr:nvPicPr>
        <xdr:cNvPr id="3" name="Imagen 2">
          <a:extLst>
            <a:ext uri="{FF2B5EF4-FFF2-40B4-BE49-F238E27FC236}">
              <a16:creationId xmlns:a16="http://schemas.microsoft.com/office/drawing/2014/main" id="{CFA97DFA-5F2A-4827-AE6B-344AFFE2FB9A}"/>
            </a:ext>
          </a:extLst>
        </xdr:cNvPr>
        <xdr:cNvPicPr>
          <a:picLocks noChangeAspect="1"/>
        </xdr:cNvPicPr>
      </xdr:nvPicPr>
      <xdr:blipFill>
        <a:blip xmlns:r="http://schemas.openxmlformats.org/officeDocument/2006/relationships" r:embed="rId1"/>
        <a:stretch>
          <a:fillRect/>
        </a:stretch>
      </xdr:blipFill>
      <xdr:spPr>
        <a:xfrm>
          <a:off x="645582" y="275169"/>
          <a:ext cx="687917" cy="70481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yi Paola Castillo Avendano" id="{D5DF4105-5A59-4F54-9746-D69629D2C6AA}" userId="S::apcastillo@sdmujer.gov.co::579fe1b2-eb6c-413d-90f5-2a6eaf693db1"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7" dT="2025-08-12T22:21:12.47" personId="{D5DF4105-5A59-4F54-9746-D69629D2C6AA}" id="{C2796EF1-62F9-4CEA-92C1-7BCF19896786}">
    <text xml:space="preserve">Auditor: es importante identificar las problemáticas y sus causas, para  definir una muestra o cálculo representativo que permita determinar cuantitativamente el resultado. </text>
  </threadedComment>
  <threadedComment ref="J7" dT="2025-08-12T22:42:55.48" personId="{D5DF4105-5A59-4F54-9746-D69629D2C6AA}" id="{325B1F60-D086-434D-888A-46E9C5D5BD01}">
    <text>*Efectiva: Cuando la acción es calificada con una eficacia del 100% y una efectividad mayor o igual al 75%, por considerarse que en ese porcentaje se elimina la causa del
hallazgo.
*Inefectiva: Cuando la acción implementada es calificada con una eficacia del 100% pero la situación detectada no es corregida, es decir, persiste la causa que originó el hallazgo,
en consecuencia, la calificación de la efectividad es menor al 75%, por lo que el auditor debe calificar la(s) acción(es) como cumplida inefectiva y se formula un nuevo hallazgo, de acuerdo con el procedimiento de auditorías internas o el procedimiento que aplique.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EB100-2FC4-4FCE-AC62-E747A894F720}">
  <sheetPr>
    <pageSetUpPr fitToPage="1"/>
  </sheetPr>
  <dimension ref="B1:AA61"/>
  <sheetViews>
    <sheetView tabSelected="1" zoomScale="50" zoomScaleNormal="50" workbookViewId="0">
      <pane ySplit="7" topLeftCell="A28" activePane="bottomLeft" state="frozen"/>
      <selection pane="bottomLeft" activeCell="N29" sqref="N29"/>
    </sheetView>
  </sheetViews>
  <sheetFormatPr baseColWidth="10" defaultColWidth="0" defaultRowHeight="14.5" zeroHeight="1" x14ac:dyDescent="0.35"/>
  <cols>
    <col min="1" max="1" width="4.453125" style="33" customWidth="1"/>
    <col min="2" max="3" width="9.54296875" style="1" customWidth="1"/>
    <col min="4" max="4" width="24" style="1" customWidth="1"/>
    <col min="5" max="5" width="21.453125" style="1" customWidth="1"/>
    <col min="6" max="6" width="59.453125" style="2" customWidth="1"/>
    <col min="7" max="7" width="33.54296875" style="2" customWidth="1"/>
    <col min="8" max="8" width="15.453125" style="1" customWidth="1"/>
    <col min="9" max="9" width="47.1796875" style="2" customWidth="1"/>
    <col min="10" max="10" width="18.54296875" style="1" customWidth="1"/>
    <col min="11" max="11" width="4.453125" style="33" customWidth="1"/>
    <col min="12" max="12" width="0" style="33" hidden="1" customWidth="1"/>
    <col min="13" max="27" width="10.81640625" style="3" customWidth="1"/>
    <col min="28" max="5861" width="10.81640625" style="33" customWidth="1"/>
    <col min="5862" max="5862" width="0" style="33" hidden="1" customWidth="1"/>
    <col min="5863" max="16384" width="0" style="33" hidden="1"/>
  </cols>
  <sheetData>
    <row r="1" spans="2:27" ht="12" customHeight="1" x14ac:dyDescent="0.35">
      <c r="B1" s="34"/>
      <c r="C1" s="34"/>
      <c r="D1" s="34"/>
      <c r="E1" s="34"/>
      <c r="F1" s="35"/>
      <c r="G1" s="35"/>
      <c r="H1" s="34"/>
      <c r="I1" s="35"/>
      <c r="J1" s="34"/>
      <c r="M1" s="33"/>
      <c r="N1" s="33"/>
      <c r="O1" s="33"/>
      <c r="P1" s="33"/>
      <c r="Q1" s="33"/>
      <c r="R1" s="33"/>
      <c r="S1" s="33"/>
      <c r="T1" s="33"/>
      <c r="U1" s="33"/>
      <c r="V1" s="33"/>
      <c r="W1" s="33"/>
      <c r="X1" s="33"/>
      <c r="Y1" s="33"/>
      <c r="Z1" s="33"/>
      <c r="AA1" s="33"/>
    </row>
    <row r="2" spans="2:27" ht="25.5" customHeight="1" x14ac:dyDescent="0.35">
      <c r="B2" s="47"/>
      <c r="C2" s="48"/>
      <c r="D2" s="57" t="s">
        <v>6</v>
      </c>
      <c r="E2" s="58"/>
      <c r="F2" s="58"/>
      <c r="G2" s="58"/>
      <c r="H2" s="58"/>
      <c r="I2" s="45" t="s">
        <v>34</v>
      </c>
      <c r="J2" s="46"/>
      <c r="M2" s="33"/>
      <c r="N2" s="33"/>
      <c r="O2" s="33"/>
      <c r="P2" s="33"/>
      <c r="Q2" s="33"/>
      <c r="R2" s="33"/>
      <c r="S2" s="33"/>
      <c r="T2" s="33"/>
      <c r="U2" s="33"/>
      <c r="V2" s="33"/>
      <c r="W2" s="33"/>
      <c r="X2" s="33"/>
      <c r="Y2" s="33"/>
      <c r="Z2" s="33"/>
      <c r="AA2" s="33"/>
    </row>
    <row r="3" spans="2:27" ht="14.5" customHeight="1" x14ac:dyDescent="0.35">
      <c r="B3" s="49"/>
      <c r="C3" s="50"/>
      <c r="D3" s="53" t="s">
        <v>4</v>
      </c>
      <c r="E3" s="54"/>
      <c r="F3" s="54"/>
      <c r="G3" s="54"/>
      <c r="H3" s="54"/>
      <c r="I3" s="46" t="s">
        <v>7</v>
      </c>
      <c r="J3" s="46"/>
      <c r="M3" s="33"/>
      <c r="N3" s="33"/>
      <c r="O3" s="33"/>
      <c r="P3" s="33"/>
      <c r="Q3" s="33"/>
      <c r="R3" s="33"/>
      <c r="S3" s="33"/>
      <c r="T3" s="33"/>
      <c r="U3" s="33"/>
      <c r="V3" s="33"/>
      <c r="W3" s="33"/>
      <c r="X3" s="33"/>
      <c r="Y3" s="33"/>
      <c r="Z3" s="33"/>
      <c r="AA3" s="33"/>
    </row>
    <row r="4" spans="2:27" ht="39.75" customHeight="1" x14ac:dyDescent="0.35">
      <c r="B4" s="51"/>
      <c r="C4" s="52"/>
      <c r="D4" s="55"/>
      <c r="E4" s="56"/>
      <c r="F4" s="56"/>
      <c r="G4" s="56"/>
      <c r="H4" s="56"/>
      <c r="I4" s="46" t="s">
        <v>35</v>
      </c>
      <c r="J4" s="46"/>
      <c r="M4" s="33"/>
      <c r="N4" s="33"/>
      <c r="O4" s="33"/>
      <c r="P4" s="33"/>
      <c r="Q4" s="33"/>
      <c r="R4" s="33"/>
      <c r="S4" s="33"/>
      <c r="T4" s="33"/>
      <c r="U4" s="33"/>
      <c r="V4" s="33"/>
      <c r="W4" s="33"/>
      <c r="X4" s="33"/>
      <c r="Y4" s="33"/>
      <c r="Z4" s="33"/>
      <c r="AA4" s="33"/>
    </row>
    <row r="5" spans="2:27" ht="12" customHeight="1" thickBot="1" x14ac:dyDescent="0.4">
      <c r="B5" s="34"/>
      <c r="C5" s="34"/>
      <c r="D5" s="34"/>
      <c r="E5" s="34"/>
      <c r="F5" s="35"/>
      <c r="G5" s="35"/>
      <c r="H5" s="34"/>
      <c r="I5" s="35"/>
      <c r="J5" s="35"/>
      <c r="M5" s="33"/>
      <c r="N5" s="33"/>
      <c r="O5" s="33"/>
      <c r="P5" s="33"/>
      <c r="Q5" s="33"/>
      <c r="R5" s="33"/>
      <c r="S5" s="33"/>
      <c r="T5" s="33"/>
      <c r="U5" s="33"/>
      <c r="V5" s="33"/>
      <c r="W5" s="33"/>
      <c r="X5" s="33"/>
      <c r="Y5" s="33"/>
      <c r="Z5" s="33"/>
      <c r="AA5" s="33"/>
    </row>
    <row r="6" spans="2:27" ht="21" customHeight="1" thickBot="1" x14ac:dyDescent="0.4">
      <c r="B6" s="34"/>
      <c r="C6" s="34"/>
      <c r="D6" s="34"/>
      <c r="E6" s="34"/>
      <c r="F6" s="35"/>
      <c r="G6" s="35"/>
      <c r="H6" s="34"/>
      <c r="I6" s="36" t="s">
        <v>12</v>
      </c>
      <c r="J6" s="42">
        <v>46289</v>
      </c>
      <c r="M6" s="33"/>
      <c r="N6" s="33"/>
      <c r="O6" s="33"/>
      <c r="P6" s="33"/>
      <c r="Q6" s="33"/>
      <c r="R6" s="33"/>
      <c r="S6" s="33"/>
      <c r="T6" s="33"/>
      <c r="U6" s="33"/>
      <c r="V6" s="33"/>
      <c r="W6" s="33"/>
      <c r="X6" s="33"/>
      <c r="Y6" s="33"/>
      <c r="Z6" s="33"/>
      <c r="AA6" s="33"/>
    </row>
    <row r="7" spans="2:27" ht="90" customHeight="1" thickBot="1" x14ac:dyDescent="0.4">
      <c r="B7" s="5" t="s">
        <v>5</v>
      </c>
      <c r="C7" s="6" t="s">
        <v>11</v>
      </c>
      <c r="D7" s="7" t="s">
        <v>0</v>
      </c>
      <c r="E7" s="7" t="s">
        <v>1</v>
      </c>
      <c r="F7" s="7" t="s">
        <v>2</v>
      </c>
      <c r="G7" s="8" t="s">
        <v>8</v>
      </c>
      <c r="H7" s="8" t="s">
        <v>9</v>
      </c>
      <c r="I7" s="22" t="s">
        <v>10</v>
      </c>
      <c r="J7" s="25" t="s">
        <v>3</v>
      </c>
      <c r="M7" s="33"/>
      <c r="N7" s="33"/>
      <c r="O7" s="33"/>
      <c r="P7" s="33"/>
      <c r="Q7" s="33"/>
      <c r="R7" s="33"/>
      <c r="S7" s="33"/>
      <c r="T7" s="33"/>
      <c r="U7" s="33"/>
      <c r="V7" s="33"/>
      <c r="W7" s="33"/>
      <c r="X7" s="33"/>
      <c r="Y7" s="33"/>
      <c r="Z7" s="33"/>
      <c r="AA7" s="33"/>
    </row>
    <row r="8" spans="2:27" ht="209.5" customHeight="1" thickBot="1" x14ac:dyDescent="0.4">
      <c r="B8" s="30">
        <v>1493</v>
      </c>
      <c r="C8" s="31">
        <v>2277</v>
      </c>
      <c r="D8" s="9" t="s">
        <v>36</v>
      </c>
      <c r="E8" s="9" t="s">
        <v>37</v>
      </c>
      <c r="F8" s="26" t="s">
        <v>38</v>
      </c>
      <c r="G8" s="26" t="s">
        <v>78</v>
      </c>
      <c r="H8" s="10">
        <v>1</v>
      </c>
      <c r="I8" s="27" t="s">
        <v>79</v>
      </c>
      <c r="J8" s="28" t="str">
        <f>IF(H8=ISBLANK(""),"",IF(H8&gt;=75%,"EFECTIVA 
(Eficaz en lucha)","INEFECTIVA
(Ineficaz en lucha)"))</f>
        <v>EFECTIVA 
(Eficaz en lucha)</v>
      </c>
      <c r="M8" s="33"/>
      <c r="N8" s="33"/>
      <c r="O8" s="33"/>
      <c r="P8" s="33"/>
      <c r="Q8" s="33"/>
      <c r="R8" s="33"/>
      <c r="S8" s="33"/>
      <c r="T8" s="33"/>
      <c r="U8" s="33"/>
      <c r="V8" s="33"/>
      <c r="W8" s="33"/>
      <c r="X8" s="33"/>
      <c r="Y8" s="33"/>
      <c r="Z8" s="33"/>
      <c r="AA8" s="33"/>
    </row>
    <row r="9" spans="2:27" ht="145.5" thickBot="1" x14ac:dyDescent="0.4">
      <c r="B9" s="11">
        <v>1541</v>
      </c>
      <c r="C9" s="12">
        <v>2335</v>
      </c>
      <c r="D9" s="13" t="s">
        <v>39</v>
      </c>
      <c r="E9" s="13" t="s">
        <v>40</v>
      </c>
      <c r="F9" s="4" t="s">
        <v>41</v>
      </c>
      <c r="G9" s="26" t="s">
        <v>80</v>
      </c>
      <c r="H9" s="10">
        <v>1</v>
      </c>
      <c r="I9" s="23" t="s">
        <v>81</v>
      </c>
      <c r="J9" s="28" t="str">
        <f t="shared" ref="J9:J57" si="0">IF(H9=ISBLANK(""),"",IF(H9&gt;=75%,"EFECTIVA 
(Eficaz en lucha)","INEFECTIVA
(Ineficaz en lucha)"))</f>
        <v>EFECTIVA 
(Eficaz en lucha)</v>
      </c>
      <c r="M9" s="33"/>
      <c r="N9" s="33"/>
      <c r="O9" s="33"/>
      <c r="P9" s="33"/>
      <c r="Q9" s="33"/>
      <c r="R9" s="33"/>
      <c r="S9" s="33"/>
      <c r="T9" s="33"/>
      <c r="U9" s="33"/>
      <c r="V9" s="33"/>
      <c r="W9" s="33"/>
      <c r="X9" s="33"/>
      <c r="Y9" s="33"/>
      <c r="Z9" s="33"/>
      <c r="AA9" s="33"/>
    </row>
    <row r="10" spans="2:27" ht="187" customHeight="1" thickBot="1" x14ac:dyDescent="0.4">
      <c r="B10" s="11">
        <v>1542</v>
      </c>
      <c r="C10" s="12">
        <v>2336</v>
      </c>
      <c r="D10" s="13" t="s">
        <v>39</v>
      </c>
      <c r="E10" s="13" t="s">
        <v>40</v>
      </c>
      <c r="F10" s="4" t="s">
        <v>42</v>
      </c>
      <c r="G10" s="26" t="s">
        <v>80</v>
      </c>
      <c r="H10" s="10">
        <v>1</v>
      </c>
      <c r="I10" s="23" t="s">
        <v>82</v>
      </c>
      <c r="J10" s="28" t="str">
        <f>IF(H10=ISBLANK(""),"",IF(H10&gt;=75%,"EFECTIVA 
(Eficaz en lucha)","INEFECTIVA
(Ineficaz en lucha)"))</f>
        <v>EFECTIVA 
(Eficaz en lucha)</v>
      </c>
      <c r="L10" s="37"/>
      <c r="M10" s="33"/>
      <c r="N10" s="33"/>
      <c r="O10" s="33"/>
      <c r="P10" s="33"/>
      <c r="Q10" s="33"/>
      <c r="R10" s="33"/>
      <c r="S10" s="33"/>
      <c r="T10" s="33"/>
      <c r="U10" s="33"/>
      <c r="V10" s="33"/>
      <c r="W10" s="33"/>
      <c r="X10" s="33"/>
      <c r="Y10" s="33"/>
      <c r="Z10" s="33"/>
      <c r="AA10" s="33"/>
    </row>
    <row r="11" spans="2:27" ht="116.5" thickBot="1" x14ac:dyDescent="0.4">
      <c r="B11" s="11">
        <v>1543</v>
      </c>
      <c r="C11" s="16" t="s">
        <v>43</v>
      </c>
      <c r="D11" s="13" t="s">
        <v>39</v>
      </c>
      <c r="E11" s="13" t="s">
        <v>40</v>
      </c>
      <c r="F11" s="4" t="s">
        <v>44</v>
      </c>
      <c r="G11" s="26" t="s">
        <v>80</v>
      </c>
      <c r="H11" s="10">
        <v>1</v>
      </c>
      <c r="I11" s="23" t="s">
        <v>83</v>
      </c>
      <c r="J11" s="28" t="str">
        <f t="shared" si="0"/>
        <v>EFECTIVA 
(Eficaz en lucha)</v>
      </c>
      <c r="L11" s="37"/>
      <c r="M11" s="33"/>
      <c r="N11" s="33"/>
      <c r="O11" s="33"/>
      <c r="P11" s="33"/>
      <c r="Q11" s="33"/>
      <c r="R11" s="33"/>
      <c r="S11" s="33"/>
      <c r="T11" s="33"/>
      <c r="U11" s="33"/>
      <c r="V11" s="33"/>
      <c r="W11" s="33"/>
      <c r="X11" s="33"/>
      <c r="Y11" s="33"/>
      <c r="Z11" s="33"/>
      <c r="AA11" s="33"/>
    </row>
    <row r="12" spans="2:27" ht="409.6" thickBot="1" x14ac:dyDescent="0.4">
      <c r="B12" s="11">
        <v>1547</v>
      </c>
      <c r="C12" s="16" t="s">
        <v>45</v>
      </c>
      <c r="D12" s="13" t="s">
        <v>39</v>
      </c>
      <c r="E12" s="13" t="s">
        <v>47</v>
      </c>
      <c r="F12" s="4" t="s">
        <v>46</v>
      </c>
      <c r="G12" s="26" t="s">
        <v>84</v>
      </c>
      <c r="H12" s="14">
        <v>0.56999999999999995</v>
      </c>
      <c r="I12" s="23" t="s">
        <v>85</v>
      </c>
      <c r="J12" s="28" t="str">
        <f t="shared" si="0"/>
        <v>INEFECTIVA
(Ineficaz en lucha)</v>
      </c>
      <c r="M12" s="33"/>
      <c r="N12" s="33"/>
      <c r="O12" s="33"/>
      <c r="P12" s="33"/>
      <c r="Q12" s="33"/>
      <c r="R12" s="33"/>
      <c r="S12" s="33"/>
      <c r="T12" s="33"/>
      <c r="U12" s="33"/>
      <c r="V12" s="33"/>
      <c r="W12" s="33"/>
      <c r="X12" s="33"/>
      <c r="Y12" s="33"/>
      <c r="Z12" s="33"/>
      <c r="AA12" s="33"/>
    </row>
    <row r="13" spans="2:27" ht="116.5" thickBot="1" x14ac:dyDescent="0.4">
      <c r="B13" s="11">
        <v>1551</v>
      </c>
      <c r="C13" s="12">
        <v>2353</v>
      </c>
      <c r="D13" s="13" t="s">
        <v>39</v>
      </c>
      <c r="E13" s="13" t="s">
        <v>49</v>
      </c>
      <c r="F13" s="4" t="s">
        <v>48</v>
      </c>
      <c r="G13" s="26" t="s">
        <v>80</v>
      </c>
      <c r="H13" s="14">
        <v>0.93</v>
      </c>
      <c r="I13" s="23" t="s">
        <v>86</v>
      </c>
      <c r="J13" s="28" t="str">
        <f t="shared" si="0"/>
        <v>EFECTIVA 
(Eficaz en lucha)</v>
      </c>
      <c r="M13" s="33"/>
      <c r="N13" s="33"/>
      <c r="O13" s="33"/>
      <c r="P13" s="33"/>
      <c r="Q13" s="33"/>
      <c r="R13" s="33"/>
      <c r="S13" s="33"/>
      <c r="T13" s="33"/>
      <c r="U13" s="33"/>
      <c r="V13" s="33"/>
      <c r="W13" s="33"/>
      <c r="X13" s="33"/>
      <c r="Y13" s="33"/>
      <c r="Z13" s="33"/>
      <c r="AA13" s="33"/>
    </row>
    <row r="14" spans="2:27" ht="159.5" x14ac:dyDescent="0.35">
      <c r="B14" s="11">
        <v>1553</v>
      </c>
      <c r="C14" s="16" t="s">
        <v>51</v>
      </c>
      <c r="D14" s="13" t="s">
        <v>39</v>
      </c>
      <c r="E14" s="13" t="s">
        <v>52</v>
      </c>
      <c r="F14" s="4" t="s">
        <v>50</v>
      </c>
      <c r="G14" s="26" t="s">
        <v>87</v>
      </c>
      <c r="H14" s="14">
        <v>1</v>
      </c>
      <c r="I14" s="23" t="s">
        <v>88</v>
      </c>
      <c r="J14" s="28" t="str">
        <f t="shared" si="0"/>
        <v>EFECTIVA 
(Eficaz en lucha)</v>
      </c>
      <c r="M14" s="33"/>
      <c r="N14" s="33"/>
      <c r="O14" s="33"/>
      <c r="P14" s="33"/>
      <c r="Q14" s="33"/>
      <c r="R14" s="33"/>
      <c r="S14" s="33"/>
      <c r="T14" s="33"/>
      <c r="U14" s="33"/>
      <c r="V14" s="33"/>
      <c r="W14" s="33"/>
      <c r="X14" s="33"/>
      <c r="Y14" s="33"/>
      <c r="Z14" s="33"/>
      <c r="AA14" s="33"/>
    </row>
    <row r="15" spans="2:27" ht="207" customHeight="1" thickBot="1" x14ac:dyDescent="0.4">
      <c r="B15" s="11" t="s">
        <v>109</v>
      </c>
      <c r="C15" s="12">
        <v>2356</v>
      </c>
      <c r="D15" s="13" t="s">
        <v>39</v>
      </c>
      <c r="E15" s="13" t="s">
        <v>53</v>
      </c>
      <c r="F15" s="4" t="s">
        <v>54</v>
      </c>
      <c r="G15" s="4" t="s">
        <v>89</v>
      </c>
      <c r="H15" s="14">
        <v>0.8</v>
      </c>
      <c r="I15" s="23" t="s">
        <v>110</v>
      </c>
      <c r="J15" s="28" t="str">
        <f t="shared" si="0"/>
        <v>EFECTIVA 
(Eficaz en lucha)</v>
      </c>
      <c r="M15" s="33"/>
      <c r="N15" s="33"/>
      <c r="O15" s="33"/>
      <c r="P15" s="33"/>
      <c r="Q15" s="33"/>
      <c r="R15" s="33"/>
      <c r="S15" s="33"/>
      <c r="T15" s="33"/>
      <c r="U15" s="33"/>
      <c r="V15" s="33"/>
      <c r="W15" s="33"/>
      <c r="X15" s="33"/>
      <c r="Y15" s="33"/>
      <c r="Z15" s="33"/>
      <c r="AA15" s="33"/>
    </row>
    <row r="16" spans="2:27" ht="116" x14ac:dyDescent="0.35">
      <c r="B16" s="11">
        <v>1595</v>
      </c>
      <c r="C16" s="12">
        <v>2414</v>
      </c>
      <c r="D16" s="13" t="s">
        <v>39</v>
      </c>
      <c r="E16" s="13" t="s">
        <v>40</v>
      </c>
      <c r="F16" s="4" t="s">
        <v>55</v>
      </c>
      <c r="G16" s="26" t="s">
        <v>80</v>
      </c>
      <c r="H16" s="10">
        <v>1</v>
      </c>
      <c r="I16" s="23" t="s">
        <v>90</v>
      </c>
      <c r="J16" s="28" t="str">
        <f t="shared" si="0"/>
        <v>EFECTIVA 
(Eficaz en lucha)</v>
      </c>
      <c r="M16" s="33"/>
      <c r="N16" s="33"/>
      <c r="O16" s="33"/>
      <c r="P16" s="33"/>
      <c r="Q16" s="33"/>
      <c r="R16" s="33"/>
      <c r="S16" s="33"/>
      <c r="T16" s="33"/>
      <c r="U16" s="33"/>
      <c r="V16" s="33"/>
      <c r="W16" s="33"/>
      <c r="X16" s="33"/>
      <c r="Y16" s="33"/>
      <c r="Z16" s="33"/>
      <c r="AA16" s="33"/>
    </row>
    <row r="17" spans="2:27" ht="174.5" thickBot="1" x14ac:dyDescent="0.4">
      <c r="B17" s="15">
        <v>1627</v>
      </c>
      <c r="C17" s="16">
        <v>2456</v>
      </c>
      <c r="D17" s="13" t="s">
        <v>56</v>
      </c>
      <c r="E17" s="13" t="s">
        <v>58</v>
      </c>
      <c r="F17" s="4" t="s">
        <v>57</v>
      </c>
      <c r="G17" s="4" t="s">
        <v>91</v>
      </c>
      <c r="H17" s="14">
        <v>0.8</v>
      </c>
      <c r="I17" s="23" t="s">
        <v>111</v>
      </c>
      <c r="J17" s="28" t="str">
        <f t="shared" si="0"/>
        <v>EFECTIVA 
(Eficaz en lucha)</v>
      </c>
      <c r="M17" s="33"/>
      <c r="N17" s="33"/>
      <c r="O17" s="33"/>
      <c r="P17" s="33"/>
      <c r="Q17" s="33"/>
      <c r="R17" s="33"/>
      <c r="S17" s="33"/>
      <c r="T17" s="33"/>
      <c r="U17" s="33"/>
      <c r="V17" s="33"/>
      <c r="W17" s="33"/>
      <c r="X17" s="33"/>
      <c r="Y17" s="33"/>
      <c r="Z17" s="33"/>
      <c r="AA17" s="33"/>
    </row>
    <row r="18" spans="2:27" ht="159.5" x14ac:dyDescent="0.35">
      <c r="B18" s="15">
        <v>1633</v>
      </c>
      <c r="C18" s="16">
        <v>2462</v>
      </c>
      <c r="D18" s="13" t="s">
        <v>56</v>
      </c>
      <c r="E18" s="13" t="s">
        <v>61</v>
      </c>
      <c r="F18" s="4" t="s">
        <v>60</v>
      </c>
      <c r="G18" s="26" t="s">
        <v>78</v>
      </c>
      <c r="H18" s="10">
        <v>1</v>
      </c>
      <c r="I18" s="27" t="s">
        <v>92</v>
      </c>
      <c r="J18" s="28" t="str">
        <f t="shared" si="0"/>
        <v>EFECTIVA 
(Eficaz en lucha)</v>
      </c>
      <c r="M18" s="33"/>
      <c r="N18" s="33"/>
      <c r="O18" s="33"/>
      <c r="P18" s="33"/>
      <c r="Q18" s="33"/>
      <c r="R18" s="33"/>
      <c r="S18" s="33"/>
      <c r="T18" s="33"/>
      <c r="U18" s="33"/>
      <c r="V18" s="33"/>
      <c r="W18" s="33"/>
      <c r="X18" s="33"/>
      <c r="Y18" s="33"/>
      <c r="Z18" s="33"/>
      <c r="AA18" s="33"/>
    </row>
    <row r="19" spans="2:27" ht="409.6" thickBot="1" x14ac:dyDescent="0.4">
      <c r="B19" s="15">
        <v>1634</v>
      </c>
      <c r="C19" s="16" t="s">
        <v>62</v>
      </c>
      <c r="D19" s="13" t="s">
        <v>56</v>
      </c>
      <c r="E19" s="13" t="s">
        <v>61</v>
      </c>
      <c r="F19" s="4" t="s">
        <v>63</v>
      </c>
      <c r="G19" s="4" t="s">
        <v>91</v>
      </c>
      <c r="H19" s="14">
        <v>1</v>
      </c>
      <c r="I19" s="23" t="s">
        <v>93</v>
      </c>
      <c r="J19" s="28" t="str">
        <f t="shared" si="0"/>
        <v>EFECTIVA 
(Eficaz en lucha)</v>
      </c>
      <c r="M19" s="33"/>
      <c r="N19" s="33"/>
      <c r="O19" s="33"/>
      <c r="P19" s="33"/>
      <c r="Q19" s="33"/>
      <c r="R19" s="33"/>
      <c r="S19" s="33"/>
      <c r="T19" s="33"/>
      <c r="U19" s="33"/>
      <c r="V19" s="33"/>
      <c r="W19" s="33"/>
      <c r="X19" s="33"/>
      <c r="Y19" s="33"/>
      <c r="Z19" s="33"/>
      <c r="AA19" s="33"/>
    </row>
    <row r="20" spans="2:27" ht="130.5" x14ac:dyDescent="0.35">
      <c r="B20" s="15">
        <v>1636</v>
      </c>
      <c r="C20" s="16">
        <v>2467</v>
      </c>
      <c r="D20" s="13" t="s">
        <v>56</v>
      </c>
      <c r="E20" s="13" t="s">
        <v>65</v>
      </c>
      <c r="F20" s="4" t="s">
        <v>64</v>
      </c>
      <c r="G20" s="26" t="s">
        <v>95</v>
      </c>
      <c r="H20" s="14">
        <v>1</v>
      </c>
      <c r="I20" s="23" t="s">
        <v>96</v>
      </c>
      <c r="J20" s="28" t="str">
        <f t="shared" si="0"/>
        <v>EFECTIVA 
(Eficaz en lucha)</v>
      </c>
      <c r="M20" s="33"/>
      <c r="N20" s="33"/>
      <c r="O20" s="33"/>
      <c r="P20" s="33"/>
      <c r="Q20" s="33"/>
      <c r="R20" s="33"/>
      <c r="S20" s="33"/>
      <c r="T20" s="33"/>
      <c r="U20" s="33"/>
      <c r="V20" s="33"/>
      <c r="W20" s="33"/>
      <c r="X20" s="33"/>
      <c r="Y20" s="33"/>
      <c r="Z20" s="33"/>
      <c r="AA20" s="33"/>
    </row>
    <row r="21" spans="2:27" ht="203" x14ac:dyDescent="0.35">
      <c r="B21" s="15">
        <v>1639</v>
      </c>
      <c r="C21" s="16">
        <v>2470</v>
      </c>
      <c r="D21" s="13" t="s">
        <v>56</v>
      </c>
      <c r="E21" s="13" t="s">
        <v>59</v>
      </c>
      <c r="F21" s="4" t="s">
        <v>94</v>
      </c>
      <c r="G21" s="4" t="s">
        <v>108</v>
      </c>
      <c r="H21" s="14">
        <v>0.6</v>
      </c>
      <c r="I21" s="43" t="s">
        <v>102</v>
      </c>
      <c r="J21" s="28" t="str">
        <f t="shared" si="0"/>
        <v>INEFECTIVA
(Ineficaz en lucha)</v>
      </c>
      <c r="M21" s="33"/>
      <c r="N21" s="33"/>
      <c r="O21" s="33"/>
      <c r="P21" s="33"/>
      <c r="Q21" s="33"/>
      <c r="R21" s="33"/>
      <c r="S21" s="33"/>
      <c r="T21" s="33"/>
      <c r="U21" s="33"/>
      <c r="V21" s="33"/>
      <c r="W21" s="33"/>
      <c r="X21" s="33"/>
      <c r="Y21" s="33"/>
      <c r="Z21" s="33"/>
      <c r="AA21" s="33"/>
    </row>
    <row r="22" spans="2:27" ht="310.5" customHeight="1" x14ac:dyDescent="0.35">
      <c r="B22" s="15">
        <v>1638</v>
      </c>
      <c r="C22" s="16">
        <v>2471</v>
      </c>
      <c r="D22" s="13" t="s">
        <v>56</v>
      </c>
      <c r="E22" s="13" t="s">
        <v>67</v>
      </c>
      <c r="F22" s="4" t="s">
        <v>66</v>
      </c>
      <c r="G22" s="4" t="s">
        <v>105</v>
      </c>
      <c r="H22" s="14">
        <v>0.6</v>
      </c>
      <c r="I22" s="43" t="s">
        <v>102</v>
      </c>
      <c r="J22" s="28" t="str">
        <f t="shared" si="0"/>
        <v>INEFECTIVA
(Ineficaz en lucha)</v>
      </c>
      <c r="M22" s="33"/>
      <c r="N22" s="33"/>
      <c r="O22" s="33"/>
      <c r="P22" s="33"/>
      <c r="Q22" s="33"/>
      <c r="R22" s="33"/>
      <c r="S22" s="33"/>
      <c r="T22" s="33"/>
      <c r="U22" s="33"/>
      <c r="V22" s="33"/>
      <c r="W22" s="33"/>
      <c r="X22" s="33"/>
      <c r="Y22" s="33"/>
      <c r="Z22" s="33"/>
      <c r="AA22" s="33"/>
    </row>
    <row r="23" spans="2:27" ht="409.5" x14ac:dyDescent="0.35">
      <c r="B23" s="15">
        <v>1640</v>
      </c>
      <c r="C23" s="16">
        <v>2472</v>
      </c>
      <c r="D23" s="13" t="s">
        <v>56</v>
      </c>
      <c r="E23" s="13" t="s">
        <v>67</v>
      </c>
      <c r="F23" s="44" t="s">
        <v>68</v>
      </c>
      <c r="G23" s="4" t="s">
        <v>106</v>
      </c>
      <c r="H23" s="14">
        <v>0.6</v>
      </c>
      <c r="I23" s="23" t="s">
        <v>103</v>
      </c>
      <c r="J23" s="28" t="str">
        <f t="shared" si="0"/>
        <v>INEFECTIVA
(Ineficaz en lucha)</v>
      </c>
      <c r="M23" s="33"/>
      <c r="N23" s="33"/>
      <c r="O23" s="33"/>
      <c r="P23" s="33"/>
      <c r="Q23" s="33"/>
      <c r="R23" s="33"/>
      <c r="S23" s="33"/>
      <c r="T23" s="33"/>
      <c r="U23" s="33"/>
      <c r="V23" s="33"/>
      <c r="W23" s="33"/>
      <c r="X23" s="33"/>
      <c r="Y23" s="33"/>
      <c r="Z23" s="33"/>
      <c r="AA23" s="33"/>
    </row>
    <row r="24" spans="2:27" ht="232" x14ac:dyDescent="0.35">
      <c r="B24" s="15">
        <v>1642</v>
      </c>
      <c r="C24" s="16" t="s">
        <v>70</v>
      </c>
      <c r="D24" s="13" t="s">
        <v>56</v>
      </c>
      <c r="E24" s="13" t="s">
        <v>67</v>
      </c>
      <c r="F24" s="4" t="s">
        <v>69</v>
      </c>
      <c r="G24" s="4" t="s">
        <v>107</v>
      </c>
      <c r="H24" s="14">
        <v>0.6</v>
      </c>
      <c r="I24" s="23" t="s">
        <v>104</v>
      </c>
      <c r="J24" s="28" t="str">
        <f t="shared" si="0"/>
        <v>INEFECTIVA
(Ineficaz en lucha)</v>
      </c>
      <c r="M24" s="33"/>
      <c r="N24" s="33"/>
      <c r="O24" s="33"/>
      <c r="P24" s="33"/>
      <c r="Q24" s="33"/>
      <c r="R24" s="33"/>
      <c r="S24" s="33"/>
      <c r="T24" s="33"/>
      <c r="U24" s="33"/>
      <c r="V24" s="33"/>
      <c r="W24" s="33"/>
      <c r="X24" s="33"/>
      <c r="Y24" s="33"/>
      <c r="Z24" s="33"/>
      <c r="AA24" s="33"/>
    </row>
    <row r="25" spans="2:27" ht="189" thickBot="1" x14ac:dyDescent="0.4">
      <c r="B25" s="15">
        <v>1643</v>
      </c>
      <c r="C25" s="16" t="s">
        <v>72</v>
      </c>
      <c r="D25" s="13" t="s">
        <v>56</v>
      </c>
      <c r="E25" s="13" t="s">
        <v>53</v>
      </c>
      <c r="F25" s="4" t="s">
        <v>71</v>
      </c>
      <c r="G25" s="4" t="s">
        <v>91</v>
      </c>
      <c r="H25" s="14">
        <v>0.9</v>
      </c>
      <c r="I25" s="23" t="s">
        <v>97</v>
      </c>
      <c r="J25" s="28" t="str">
        <f t="shared" si="0"/>
        <v>EFECTIVA 
(Eficaz en lucha)</v>
      </c>
      <c r="M25" s="33"/>
      <c r="N25" s="33"/>
      <c r="O25" s="33"/>
      <c r="P25" s="33"/>
      <c r="Q25" s="33"/>
      <c r="R25" s="33"/>
      <c r="S25" s="33"/>
      <c r="T25" s="33"/>
      <c r="U25" s="33"/>
      <c r="V25" s="33"/>
      <c r="W25" s="33"/>
      <c r="X25" s="33"/>
      <c r="Y25" s="33"/>
      <c r="Z25" s="33"/>
      <c r="AA25" s="33"/>
    </row>
    <row r="26" spans="2:27" ht="102" thickBot="1" x14ac:dyDescent="0.4">
      <c r="B26" s="15">
        <v>1644</v>
      </c>
      <c r="C26" s="16">
        <v>2479</v>
      </c>
      <c r="D26" s="13" t="s">
        <v>56</v>
      </c>
      <c r="E26" s="13" t="s">
        <v>49</v>
      </c>
      <c r="F26" s="4" t="s">
        <v>73</v>
      </c>
      <c r="G26" s="26" t="s">
        <v>99</v>
      </c>
      <c r="H26" s="14">
        <v>1</v>
      </c>
      <c r="I26" s="23" t="s">
        <v>98</v>
      </c>
      <c r="J26" s="28" t="str">
        <f t="shared" si="0"/>
        <v>EFECTIVA 
(Eficaz en lucha)</v>
      </c>
      <c r="M26" s="33"/>
      <c r="N26" s="33"/>
      <c r="O26" s="33"/>
      <c r="P26" s="33"/>
      <c r="Q26" s="33"/>
      <c r="R26" s="33"/>
      <c r="S26" s="33"/>
      <c r="T26" s="33"/>
      <c r="U26" s="33"/>
      <c r="V26" s="33"/>
      <c r="W26" s="33"/>
      <c r="X26" s="33"/>
      <c r="Y26" s="33"/>
      <c r="Z26" s="33"/>
      <c r="AA26" s="33"/>
    </row>
    <row r="27" spans="2:27" ht="101.5" x14ac:dyDescent="0.35">
      <c r="B27" s="15">
        <v>1646</v>
      </c>
      <c r="C27" s="16">
        <v>2480</v>
      </c>
      <c r="D27" s="13" t="s">
        <v>56</v>
      </c>
      <c r="E27" s="13" t="s">
        <v>49</v>
      </c>
      <c r="F27" s="4" t="s">
        <v>73</v>
      </c>
      <c r="G27" s="26" t="s">
        <v>99</v>
      </c>
      <c r="H27" s="14">
        <v>1</v>
      </c>
      <c r="I27" s="23" t="s">
        <v>98</v>
      </c>
      <c r="J27" s="28" t="str">
        <f t="shared" si="0"/>
        <v>EFECTIVA 
(Eficaz en lucha)</v>
      </c>
      <c r="M27" s="33"/>
      <c r="N27" s="33"/>
      <c r="O27" s="33"/>
      <c r="P27" s="33"/>
      <c r="Q27" s="33"/>
      <c r="R27" s="33"/>
      <c r="S27" s="33"/>
      <c r="T27" s="33"/>
      <c r="U27" s="33"/>
      <c r="V27" s="33"/>
      <c r="W27" s="33"/>
      <c r="X27" s="33"/>
      <c r="Y27" s="33"/>
      <c r="Z27" s="33"/>
      <c r="AA27" s="33"/>
    </row>
    <row r="28" spans="2:27" ht="116" x14ac:dyDescent="0.35">
      <c r="B28" s="15">
        <v>1647</v>
      </c>
      <c r="C28" s="16">
        <v>2481</v>
      </c>
      <c r="D28" s="13" t="s">
        <v>56</v>
      </c>
      <c r="E28" s="13" t="s">
        <v>49</v>
      </c>
      <c r="F28" s="4" t="s">
        <v>74</v>
      </c>
      <c r="G28" s="4" t="s">
        <v>91</v>
      </c>
      <c r="H28" s="14">
        <v>0.25</v>
      </c>
      <c r="I28" s="23" t="s">
        <v>100</v>
      </c>
      <c r="J28" s="28" t="str">
        <f t="shared" si="0"/>
        <v>INEFECTIVA
(Ineficaz en lucha)</v>
      </c>
      <c r="M28" s="33"/>
      <c r="N28" s="33"/>
      <c r="O28" s="33"/>
      <c r="P28" s="33"/>
      <c r="Q28" s="33"/>
      <c r="R28" s="33"/>
      <c r="S28" s="33"/>
      <c r="T28" s="33"/>
      <c r="U28" s="33"/>
      <c r="V28" s="33"/>
      <c r="W28" s="33"/>
      <c r="X28" s="33"/>
      <c r="Y28" s="33"/>
      <c r="Z28" s="33"/>
      <c r="AA28" s="33"/>
    </row>
    <row r="29" spans="2:27" ht="232" x14ac:dyDescent="0.35">
      <c r="B29" s="15">
        <v>1648</v>
      </c>
      <c r="C29" s="16" t="s">
        <v>76</v>
      </c>
      <c r="D29" s="13" t="s">
        <v>56</v>
      </c>
      <c r="E29" s="13" t="s">
        <v>77</v>
      </c>
      <c r="F29" s="4" t="s">
        <v>75</v>
      </c>
      <c r="G29" s="4" t="s">
        <v>91</v>
      </c>
      <c r="H29" s="14">
        <v>1</v>
      </c>
      <c r="I29" s="23" t="s">
        <v>101</v>
      </c>
      <c r="J29" s="28" t="str">
        <f t="shared" si="0"/>
        <v>EFECTIVA 
(Eficaz en lucha)</v>
      </c>
      <c r="M29" s="33"/>
      <c r="N29" s="33"/>
      <c r="O29" s="33"/>
      <c r="P29" s="33"/>
      <c r="Q29" s="33"/>
      <c r="R29" s="33"/>
      <c r="S29" s="33"/>
      <c r="T29" s="33"/>
      <c r="U29" s="33"/>
      <c r="V29" s="33"/>
      <c r="W29" s="33"/>
      <c r="X29" s="33"/>
      <c r="Y29" s="33"/>
      <c r="Z29" s="33"/>
      <c r="AA29" s="33"/>
    </row>
    <row r="30" spans="2:27" x14ac:dyDescent="0.35">
      <c r="B30" s="15"/>
      <c r="C30" s="16"/>
      <c r="D30" s="13"/>
      <c r="E30" s="13"/>
      <c r="F30" s="4"/>
      <c r="G30" s="4"/>
      <c r="H30" s="14"/>
      <c r="I30" s="23"/>
      <c r="J30" s="28" t="str">
        <f t="shared" si="0"/>
        <v/>
      </c>
      <c r="M30" s="33"/>
      <c r="N30" s="33"/>
      <c r="O30" s="33"/>
      <c r="P30" s="33"/>
      <c r="Q30" s="33"/>
      <c r="R30" s="33"/>
      <c r="S30" s="33"/>
      <c r="T30" s="33"/>
      <c r="U30" s="33"/>
      <c r="V30" s="33"/>
      <c r="W30" s="33"/>
      <c r="X30" s="33"/>
      <c r="Y30" s="33"/>
      <c r="Z30" s="33"/>
      <c r="AA30" s="33"/>
    </row>
    <row r="31" spans="2:27" x14ac:dyDescent="0.35">
      <c r="B31" s="15"/>
      <c r="C31" s="16"/>
      <c r="D31" s="13"/>
      <c r="E31" s="13"/>
      <c r="F31" s="4"/>
      <c r="G31" s="4"/>
      <c r="H31" s="14"/>
      <c r="I31" s="23"/>
      <c r="J31" s="28" t="str">
        <f t="shared" si="0"/>
        <v/>
      </c>
      <c r="M31" s="33"/>
      <c r="N31" s="33"/>
      <c r="O31" s="33"/>
      <c r="P31" s="33"/>
      <c r="Q31" s="33"/>
      <c r="R31" s="33"/>
      <c r="S31" s="33"/>
      <c r="T31" s="33"/>
      <c r="U31" s="33"/>
      <c r="V31" s="33"/>
      <c r="W31" s="33"/>
      <c r="X31" s="33"/>
      <c r="Y31" s="33"/>
      <c r="Z31" s="33"/>
      <c r="AA31" s="33"/>
    </row>
    <row r="32" spans="2:27" x14ac:dyDescent="0.35">
      <c r="B32" s="15"/>
      <c r="C32" s="16"/>
      <c r="D32" s="13"/>
      <c r="E32" s="13"/>
      <c r="F32" s="4"/>
      <c r="G32" s="4"/>
      <c r="H32" s="14"/>
      <c r="I32" s="23"/>
      <c r="J32" s="28" t="str">
        <f t="shared" si="0"/>
        <v/>
      </c>
      <c r="M32" s="33"/>
      <c r="N32" s="33"/>
      <c r="O32" s="33"/>
      <c r="P32" s="33"/>
      <c r="Q32" s="33"/>
      <c r="R32" s="33"/>
      <c r="S32" s="33"/>
      <c r="T32" s="33"/>
      <c r="U32" s="33"/>
      <c r="V32" s="33"/>
      <c r="W32" s="33"/>
      <c r="X32" s="33"/>
      <c r="Y32" s="33"/>
      <c r="Z32" s="33"/>
      <c r="AA32" s="33"/>
    </row>
    <row r="33" spans="2:27" x14ac:dyDescent="0.35">
      <c r="B33" s="15"/>
      <c r="C33" s="16"/>
      <c r="D33" s="13"/>
      <c r="E33" s="13"/>
      <c r="F33" s="4"/>
      <c r="G33" s="4"/>
      <c r="H33" s="14"/>
      <c r="I33" s="23"/>
      <c r="J33" s="28" t="str">
        <f t="shared" si="0"/>
        <v/>
      </c>
      <c r="M33" s="33"/>
      <c r="N33" s="33"/>
      <c r="O33" s="33"/>
      <c r="P33" s="33"/>
      <c r="Q33" s="33"/>
      <c r="R33" s="33"/>
      <c r="S33" s="33"/>
      <c r="T33" s="33"/>
      <c r="U33" s="33"/>
      <c r="V33" s="33"/>
      <c r="W33" s="33"/>
      <c r="X33" s="33"/>
      <c r="Y33" s="33"/>
      <c r="Z33" s="33"/>
      <c r="AA33" s="33"/>
    </row>
    <row r="34" spans="2:27" x14ac:dyDescent="0.35">
      <c r="B34" s="15"/>
      <c r="C34" s="16"/>
      <c r="D34" s="13"/>
      <c r="E34" s="13"/>
      <c r="F34" s="4"/>
      <c r="G34" s="4"/>
      <c r="H34" s="14"/>
      <c r="I34" s="23"/>
      <c r="J34" s="28" t="str">
        <f t="shared" si="0"/>
        <v/>
      </c>
      <c r="M34" s="33"/>
      <c r="N34" s="33"/>
      <c r="O34" s="33"/>
      <c r="P34" s="33"/>
      <c r="Q34" s="33"/>
      <c r="R34" s="33"/>
      <c r="S34" s="33"/>
      <c r="T34" s="33"/>
      <c r="U34" s="33"/>
      <c r="V34" s="33"/>
      <c r="W34" s="33"/>
      <c r="X34" s="33"/>
      <c r="Y34" s="33"/>
      <c r="Z34" s="33"/>
      <c r="AA34" s="33"/>
    </row>
    <row r="35" spans="2:27" x14ac:dyDescent="0.35">
      <c r="B35" s="15"/>
      <c r="C35" s="16"/>
      <c r="D35" s="13"/>
      <c r="E35" s="13"/>
      <c r="F35" s="4"/>
      <c r="G35" s="4"/>
      <c r="H35" s="14"/>
      <c r="I35" s="23"/>
      <c r="J35" s="28" t="str">
        <f t="shared" si="0"/>
        <v/>
      </c>
      <c r="M35" s="33"/>
      <c r="N35" s="33"/>
      <c r="O35" s="33"/>
      <c r="P35" s="33"/>
      <c r="Q35" s="33"/>
      <c r="R35" s="33"/>
      <c r="S35" s="33"/>
      <c r="T35" s="33"/>
      <c r="U35" s="33"/>
      <c r="V35" s="33"/>
      <c r="W35" s="33"/>
      <c r="X35" s="33"/>
      <c r="Y35" s="33"/>
      <c r="Z35" s="33"/>
      <c r="AA35" s="33"/>
    </row>
    <row r="36" spans="2:27" x14ac:dyDescent="0.35">
      <c r="B36" s="15"/>
      <c r="C36" s="16"/>
      <c r="D36" s="13"/>
      <c r="E36" s="13"/>
      <c r="F36" s="4"/>
      <c r="G36" s="4"/>
      <c r="H36" s="14"/>
      <c r="I36" s="23"/>
      <c r="J36" s="28" t="str">
        <f t="shared" si="0"/>
        <v/>
      </c>
      <c r="M36" s="33"/>
      <c r="N36" s="33"/>
      <c r="O36" s="33"/>
      <c r="P36" s="33"/>
      <c r="Q36" s="33"/>
      <c r="R36" s="33"/>
      <c r="S36" s="33"/>
      <c r="T36" s="33"/>
      <c r="U36" s="33"/>
      <c r="V36" s="33"/>
      <c r="W36" s="33"/>
      <c r="X36" s="33"/>
      <c r="Y36" s="33"/>
      <c r="Z36" s="33"/>
      <c r="AA36" s="33"/>
    </row>
    <row r="37" spans="2:27" x14ac:dyDescent="0.35">
      <c r="B37" s="15"/>
      <c r="C37" s="16"/>
      <c r="D37" s="13"/>
      <c r="E37" s="13"/>
      <c r="F37" s="4"/>
      <c r="G37" s="4"/>
      <c r="H37" s="14"/>
      <c r="I37" s="23"/>
      <c r="J37" s="28" t="str">
        <f t="shared" si="0"/>
        <v/>
      </c>
      <c r="M37" s="33"/>
      <c r="N37" s="33"/>
      <c r="O37" s="33"/>
      <c r="P37" s="33"/>
      <c r="Q37" s="33"/>
      <c r="R37" s="33"/>
      <c r="S37" s="33"/>
      <c r="T37" s="33"/>
      <c r="U37" s="33"/>
      <c r="V37" s="33"/>
      <c r="W37" s="33"/>
      <c r="X37" s="33"/>
      <c r="Y37" s="33"/>
      <c r="Z37" s="33"/>
      <c r="AA37" s="33"/>
    </row>
    <row r="38" spans="2:27" x14ac:dyDescent="0.35">
      <c r="B38" s="15"/>
      <c r="C38" s="16"/>
      <c r="D38" s="13"/>
      <c r="E38" s="13"/>
      <c r="F38" s="4"/>
      <c r="G38" s="4"/>
      <c r="H38" s="14"/>
      <c r="I38" s="23"/>
      <c r="J38" s="28" t="str">
        <f t="shared" si="0"/>
        <v/>
      </c>
      <c r="M38" s="33"/>
      <c r="N38" s="33"/>
      <c r="O38" s="33"/>
      <c r="P38" s="33"/>
      <c r="Q38" s="33"/>
      <c r="R38" s="33"/>
      <c r="S38" s="33"/>
      <c r="T38" s="33"/>
      <c r="U38" s="33"/>
      <c r="V38" s="33"/>
      <c r="W38" s="33"/>
      <c r="X38" s="33"/>
      <c r="Y38" s="33"/>
      <c r="Z38" s="33"/>
      <c r="AA38" s="33"/>
    </row>
    <row r="39" spans="2:27" x14ac:dyDescent="0.35">
      <c r="B39" s="15"/>
      <c r="C39" s="16"/>
      <c r="D39" s="13"/>
      <c r="E39" s="13"/>
      <c r="F39" s="4"/>
      <c r="G39" s="4"/>
      <c r="H39" s="14"/>
      <c r="I39" s="23"/>
      <c r="J39" s="28" t="str">
        <f t="shared" si="0"/>
        <v/>
      </c>
      <c r="M39" s="33"/>
      <c r="N39" s="33"/>
      <c r="O39" s="33"/>
      <c r="P39" s="33"/>
      <c r="Q39" s="33"/>
      <c r="R39" s="33"/>
      <c r="S39" s="33"/>
      <c r="T39" s="33"/>
      <c r="U39" s="33"/>
      <c r="V39" s="33"/>
      <c r="W39" s="33"/>
      <c r="X39" s="33"/>
      <c r="Y39" s="33"/>
      <c r="Z39" s="33"/>
      <c r="AA39" s="33"/>
    </row>
    <row r="40" spans="2:27" x14ac:dyDescent="0.35">
      <c r="B40" s="15"/>
      <c r="C40" s="16"/>
      <c r="D40" s="13"/>
      <c r="E40" s="13"/>
      <c r="F40" s="4"/>
      <c r="G40" s="4"/>
      <c r="H40" s="14"/>
      <c r="I40" s="23"/>
      <c r="J40" s="28" t="str">
        <f t="shared" si="0"/>
        <v/>
      </c>
      <c r="M40" s="33"/>
      <c r="N40" s="33"/>
      <c r="O40" s="33"/>
      <c r="P40" s="33"/>
      <c r="Q40" s="33"/>
      <c r="R40" s="33"/>
      <c r="S40" s="33"/>
      <c r="T40" s="33"/>
      <c r="U40" s="33"/>
      <c r="V40" s="33"/>
      <c r="W40" s="33"/>
      <c r="X40" s="33"/>
      <c r="Y40" s="33"/>
      <c r="Z40" s="33"/>
      <c r="AA40" s="33"/>
    </row>
    <row r="41" spans="2:27" x14ac:dyDescent="0.35">
      <c r="B41" s="15"/>
      <c r="C41" s="16"/>
      <c r="D41" s="13"/>
      <c r="E41" s="13"/>
      <c r="F41" s="4"/>
      <c r="G41" s="4"/>
      <c r="H41" s="14"/>
      <c r="I41" s="23"/>
      <c r="J41" s="28" t="str">
        <f t="shared" si="0"/>
        <v/>
      </c>
      <c r="M41" s="33"/>
      <c r="N41" s="33"/>
      <c r="O41" s="33"/>
      <c r="P41" s="33"/>
      <c r="Q41" s="33"/>
      <c r="R41" s="33"/>
      <c r="S41" s="33"/>
      <c r="T41" s="33"/>
      <c r="U41" s="33"/>
      <c r="V41" s="33"/>
      <c r="W41" s="33"/>
      <c r="X41" s="33"/>
      <c r="Y41" s="33"/>
      <c r="Z41" s="33"/>
      <c r="AA41" s="33"/>
    </row>
    <row r="42" spans="2:27" x14ac:dyDescent="0.35">
      <c r="B42" s="15"/>
      <c r="C42" s="16"/>
      <c r="D42" s="13"/>
      <c r="E42" s="13"/>
      <c r="F42" s="4"/>
      <c r="G42" s="4"/>
      <c r="H42" s="14"/>
      <c r="I42" s="23"/>
      <c r="J42" s="28" t="str">
        <f t="shared" si="0"/>
        <v/>
      </c>
      <c r="M42" s="33"/>
      <c r="N42" s="33"/>
      <c r="O42" s="33"/>
      <c r="P42" s="33"/>
      <c r="Q42" s="33"/>
      <c r="R42" s="33"/>
      <c r="S42" s="33"/>
      <c r="T42" s="33"/>
      <c r="U42" s="33"/>
      <c r="V42" s="33"/>
      <c r="W42" s="33"/>
      <c r="X42" s="33"/>
      <c r="Y42" s="33"/>
      <c r="Z42" s="33"/>
      <c r="AA42" s="33"/>
    </row>
    <row r="43" spans="2:27" x14ac:dyDescent="0.35">
      <c r="B43" s="15"/>
      <c r="C43" s="16"/>
      <c r="D43" s="13"/>
      <c r="E43" s="13"/>
      <c r="F43" s="4"/>
      <c r="G43" s="4"/>
      <c r="H43" s="14"/>
      <c r="I43" s="23"/>
      <c r="J43" s="28" t="str">
        <f t="shared" si="0"/>
        <v/>
      </c>
      <c r="M43" s="33"/>
      <c r="N43" s="33"/>
      <c r="O43" s="33"/>
      <c r="P43" s="33"/>
      <c r="Q43" s="33"/>
      <c r="R43" s="33"/>
      <c r="S43" s="33"/>
      <c r="T43" s="33"/>
      <c r="U43" s="33"/>
      <c r="V43" s="33"/>
      <c r="W43" s="33"/>
      <c r="X43" s="33"/>
      <c r="Y43" s="33"/>
      <c r="Z43" s="33"/>
      <c r="AA43" s="33"/>
    </row>
    <row r="44" spans="2:27" x14ac:dyDescent="0.35">
      <c r="B44" s="15"/>
      <c r="C44" s="16"/>
      <c r="D44" s="13"/>
      <c r="E44" s="13"/>
      <c r="F44" s="4"/>
      <c r="G44" s="4"/>
      <c r="H44" s="14"/>
      <c r="I44" s="23"/>
      <c r="J44" s="28" t="str">
        <f t="shared" si="0"/>
        <v/>
      </c>
      <c r="M44" s="33"/>
      <c r="N44" s="33"/>
      <c r="O44" s="33"/>
      <c r="P44" s="33"/>
      <c r="Q44" s="33"/>
      <c r="R44" s="33"/>
      <c r="S44" s="33"/>
      <c r="T44" s="33"/>
      <c r="U44" s="33"/>
      <c r="V44" s="33"/>
      <c r="W44" s="33"/>
      <c r="X44" s="33"/>
      <c r="Y44" s="33"/>
      <c r="Z44" s="33"/>
      <c r="AA44" s="33"/>
    </row>
    <row r="45" spans="2:27" x14ac:dyDescent="0.35">
      <c r="B45" s="15"/>
      <c r="C45" s="16"/>
      <c r="D45" s="13"/>
      <c r="E45" s="13"/>
      <c r="F45" s="4"/>
      <c r="G45" s="4"/>
      <c r="H45" s="14"/>
      <c r="I45" s="23"/>
      <c r="J45" s="28" t="str">
        <f t="shared" si="0"/>
        <v/>
      </c>
      <c r="M45" s="33"/>
      <c r="N45" s="33"/>
      <c r="O45" s="33"/>
      <c r="P45" s="33"/>
      <c r="Q45" s="33"/>
      <c r="R45" s="33"/>
      <c r="S45" s="33"/>
      <c r="T45" s="33"/>
      <c r="U45" s="33"/>
      <c r="V45" s="33"/>
      <c r="W45" s="33"/>
      <c r="X45" s="33"/>
      <c r="Y45" s="33"/>
      <c r="Z45" s="33"/>
      <c r="AA45" s="33"/>
    </row>
    <row r="46" spans="2:27" x14ac:dyDescent="0.35">
      <c r="B46" s="15"/>
      <c r="C46" s="16"/>
      <c r="D46" s="13"/>
      <c r="E46" s="13"/>
      <c r="F46" s="4"/>
      <c r="G46" s="4"/>
      <c r="H46" s="14"/>
      <c r="I46" s="23"/>
      <c r="J46" s="28" t="str">
        <f t="shared" si="0"/>
        <v/>
      </c>
      <c r="M46" s="33"/>
      <c r="N46" s="33"/>
      <c r="O46" s="33"/>
      <c r="P46" s="33"/>
      <c r="Q46" s="33"/>
      <c r="R46" s="33"/>
      <c r="S46" s="33"/>
      <c r="T46" s="33"/>
      <c r="U46" s="33"/>
      <c r="V46" s="33"/>
      <c r="W46" s="33"/>
      <c r="X46" s="33"/>
      <c r="Y46" s="33"/>
      <c r="Z46" s="33"/>
      <c r="AA46" s="33"/>
    </row>
    <row r="47" spans="2:27" x14ac:dyDescent="0.35">
      <c r="B47" s="15"/>
      <c r="C47" s="16"/>
      <c r="D47" s="13"/>
      <c r="E47" s="13"/>
      <c r="F47" s="4"/>
      <c r="G47" s="4"/>
      <c r="H47" s="14"/>
      <c r="I47" s="23"/>
      <c r="J47" s="28" t="str">
        <f t="shared" si="0"/>
        <v/>
      </c>
      <c r="M47" s="33"/>
      <c r="N47" s="33"/>
      <c r="O47" s="33"/>
      <c r="P47" s="33"/>
      <c r="Q47" s="33"/>
      <c r="R47" s="33"/>
      <c r="S47" s="33"/>
      <c r="T47" s="33"/>
      <c r="U47" s="33"/>
      <c r="V47" s="33"/>
      <c r="W47" s="33"/>
      <c r="X47" s="33"/>
      <c r="Y47" s="33"/>
      <c r="Z47" s="33"/>
      <c r="AA47" s="33"/>
    </row>
    <row r="48" spans="2:27" x14ac:dyDescent="0.35">
      <c r="B48" s="15"/>
      <c r="C48" s="16"/>
      <c r="D48" s="13"/>
      <c r="E48" s="13"/>
      <c r="F48" s="4"/>
      <c r="G48" s="4"/>
      <c r="H48" s="14"/>
      <c r="I48" s="23"/>
      <c r="J48" s="28" t="str">
        <f t="shared" si="0"/>
        <v/>
      </c>
      <c r="M48" s="33"/>
      <c r="N48" s="33"/>
      <c r="O48" s="33"/>
      <c r="P48" s="33"/>
      <c r="Q48" s="33"/>
      <c r="R48" s="33"/>
      <c r="S48" s="33"/>
      <c r="T48" s="33"/>
      <c r="U48" s="33"/>
      <c r="V48" s="33"/>
      <c r="W48" s="33"/>
      <c r="X48" s="33"/>
      <c r="Y48" s="33"/>
      <c r="Z48" s="33"/>
      <c r="AA48" s="33"/>
    </row>
    <row r="49" spans="2:27" x14ac:dyDescent="0.35">
      <c r="B49" s="15"/>
      <c r="C49" s="16"/>
      <c r="D49" s="13"/>
      <c r="E49" s="13"/>
      <c r="F49" s="4"/>
      <c r="G49" s="4"/>
      <c r="H49" s="14"/>
      <c r="I49" s="23"/>
      <c r="J49" s="28" t="str">
        <f t="shared" si="0"/>
        <v/>
      </c>
      <c r="M49" s="33"/>
      <c r="N49" s="33"/>
      <c r="O49" s="33"/>
      <c r="P49" s="33"/>
      <c r="Q49" s="33"/>
      <c r="R49" s="33"/>
      <c r="S49" s="33"/>
      <c r="T49" s="33"/>
      <c r="U49" s="33"/>
      <c r="V49" s="33"/>
      <c r="W49" s="33"/>
      <c r="X49" s="33"/>
      <c r="Y49" s="33"/>
      <c r="Z49" s="33"/>
      <c r="AA49" s="33"/>
    </row>
    <row r="50" spans="2:27" x14ac:dyDescent="0.35">
      <c r="B50" s="15"/>
      <c r="C50" s="16"/>
      <c r="D50" s="13"/>
      <c r="E50" s="13"/>
      <c r="F50" s="4"/>
      <c r="G50" s="4"/>
      <c r="H50" s="14"/>
      <c r="I50" s="23"/>
      <c r="J50" s="28" t="str">
        <f t="shared" si="0"/>
        <v/>
      </c>
      <c r="M50" s="33"/>
      <c r="N50" s="33"/>
      <c r="O50" s="33"/>
      <c r="P50" s="33"/>
      <c r="Q50" s="33"/>
      <c r="R50" s="33"/>
      <c r="S50" s="33"/>
      <c r="T50" s="33"/>
      <c r="U50" s="33"/>
      <c r="V50" s="33"/>
      <c r="W50" s="33"/>
      <c r="X50" s="33"/>
      <c r="Y50" s="33"/>
      <c r="Z50" s="33"/>
      <c r="AA50" s="33"/>
    </row>
    <row r="51" spans="2:27" x14ac:dyDescent="0.35">
      <c r="B51" s="15"/>
      <c r="C51" s="16"/>
      <c r="D51" s="13"/>
      <c r="E51" s="13"/>
      <c r="F51" s="4"/>
      <c r="G51" s="4"/>
      <c r="H51" s="14"/>
      <c r="I51" s="23"/>
      <c r="J51" s="28" t="str">
        <f t="shared" si="0"/>
        <v/>
      </c>
      <c r="M51" s="33"/>
      <c r="N51" s="33"/>
      <c r="O51" s="33"/>
      <c r="P51" s="33"/>
      <c r="Q51" s="33"/>
      <c r="R51" s="33"/>
      <c r="S51" s="33"/>
      <c r="T51" s="33"/>
      <c r="U51" s="33"/>
      <c r="V51" s="33"/>
      <c r="W51" s="33"/>
      <c r="X51" s="33"/>
      <c r="Y51" s="33"/>
      <c r="Z51" s="33"/>
      <c r="AA51" s="33"/>
    </row>
    <row r="52" spans="2:27" x14ac:dyDescent="0.35">
      <c r="B52" s="15"/>
      <c r="C52" s="16"/>
      <c r="D52" s="13"/>
      <c r="E52" s="13"/>
      <c r="F52" s="4"/>
      <c r="G52" s="4"/>
      <c r="H52" s="14"/>
      <c r="I52" s="23"/>
      <c r="J52" s="28" t="str">
        <f t="shared" si="0"/>
        <v/>
      </c>
      <c r="M52" s="33"/>
      <c r="N52" s="33"/>
      <c r="O52" s="33"/>
      <c r="P52" s="33"/>
      <c r="Q52" s="33"/>
      <c r="R52" s="33"/>
      <c r="S52" s="33"/>
      <c r="T52" s="33"/>
      <c r="U52" s="33"/>
      <c r="V52" s="33"/>
      <c r="W52" s="33"/>
      <c r="X52" s="33"/>
      <c r="Y52" s="33"/>
      <c r="Z52" s="33"/>
      <c r="AA52" s="33"/>
    </row>
    <row r="53" spans="2:27" x14ac:dyDescent="0.35">
      <c r="B53" s="15"/>
      <c r="C53" s="16"/>
      <c r="D53" s="13"/>
      <c r="E53" s="13"/>
      <c r="F53" s="4"/>
      <c r="G53" s="4"/>
      <c r="H53" s="14"/>
      <c r="I53" s="23"/>
      <c r="J53" s="28" t="str">
        <f t="shared" si="0"/>
        <v/>
      </c>
      <c r="M53" s="33"/>
      <c r="N53" s="33"/>
      <c r="O53" s="33"/>
      <c r="P53" s="33"/>
      <c r="Q53" s="33"/>
      <c r="R53" s="33"/>
      <c r="S53" s="33"/>
      <c r="T53" s="33"/>
      <c r="U53" s="33"/>
      <c r="V53" s="33"/>
      <c r="W53" s="33"/>
      <c r="X53" s="33"/>
      <c r="Y53" s="33"/>
      <c r="Z53" s="33"/>
      <c r="AA53" s="33"/>
    </row>
    <row r="54" spans="2:27" x14ac:dyDescent="0.35">
      <c r="B54" s="15"/>
      <c r="C54" s="16"/>
      <c r="D54" s="13"/>
      <c r="E54" s="13"/>
      <c r="F54" s="4"/>
      <c r="G54" s="4"/>
      <c r="H54" s="14"/>
      <c r="I54" s="23"/>
      <c r="J54" s="28" t="str">
        <f t="shared" si="0"/>
        <v/>
      </c>
      <c r="M54" s="33"/>
      <c r="N54" s="33"/>
      <c r="O54" s="33"/>
      <c r="P54" s="33"/>
      <c r="Q54" s="33"/>
      <c r="R54" s="33"/>
      <c r="S54" s="33"/>
      <c r="T54" s="33"/>
      <c r="U54" s="33"/>
      <c r="V54" s="33"/>
      <c r="W54" s="33"/>
      <c r="X54" s="33"/>
      <c r="Y54" s="33"/>
      <c r="Z54" s="33"/>
      <c r="AA54" s="33"/>
    </row>
    <row r="55" spans="2:27" x14ac:dyDescent="0.35">
      <c r="B55" s="15"/>
      <c r="C55" s="16"/>
      <c r="D55" s="13"/>
      <c r="E55" s="13"/>
      <c r="F55" s="4"/>
      <c r="G55" s="4"/>
      <c r="H55" s="14"/>
      <c r="I55" s="23"/>
      <c r="J55" s="28" t="str">
        <f t="shared" si="0"/>
        <v/>
      </c>
      <c r="M55" s="33"/>
      <c r="N55" s="33"/>
      <c r="O55" s="33"/>
      <c r="P55" s="33"/>
      <c r="Q55" s="33"/>
      <c r="R55" s="33"/>
      <c r="S55" s="33"/>
      <c r="T55" s="33"/>
      <c r="U55" s="33"/>
      <c r="V55" s="33"/>
      <c r="W55" s="33"/>
      <c r="X55" s="33"/>
      <c r="Y55" s="33"/>
      <c r="Z55" s="33"/>
      <c r="AA55" s="33"/>
    </row>
    <row r="56" spans="2:27" x14ac:dyDescent="0.35">
      <c r="B56" s="15"/>
      <c r="C56" s="16"/>
      <c r="D56" s="13"/>
      <c r="E56" s="13"/>
      <c r="F56" s="4"/>
      <c r="G56" s="4"/>
      <c r="H56" s="14"/>
      <c r="I56" s="23"/>
      <c r="J56" s="28" t="str">
        <f t="shared" si="0"/>
        <v/>
      </c>
      <c r="M56" s="33"/>
      <c r="N56" s="33"/>
      <c r="O56" s="33"/>
      <c r="P56" s="33"/>
      <c r="Q56" s="33"/>
      <c r="R56" s="33"/>
      <c r="S56" s="33"/>
      <c r="T56" s="33"/>
      <c r="U56" s="33"/>
      <c r="V56" s="33"/>
      <c r="W56" s="33"/>
      <c r="X56" s="33"/>
      <c r="Y56" s="33"/>
      <c r="Z56" s="33"/>
      <c r="AA56" s="33"/>
    </row>
    <row r="57" spans="2:27" ht="15" thickBot="1" x14ac:dyDescent="0.4">
      <c r="B57" s="17"/>
      <c r="C57" s="18"/>
      <c r="D57" s="19"/>
      <c r="E57" s="19"/>
      <c r="F57" s="20"/>
      <c r="G57" s="20"/>
      <c r="H57" s="21"/>
      <c r="I57" s="24"/>
      <c r="J57" s="29" t="str">
        <f t="shared" si="0"/>
        <v/>
      </c>
      <c r="M57" s="33"/>
      <c r="N57" s="33"/>
      <c r="O57" s="33"/>
      <c r="P57" s="33"/>
      <c r="Q57" s="33"/>
      <c r="R57" s="33"/>
      <c r="S57" s="33"/>
      <c r="T57" s="33"/>
      <c r="U57" s="33"/>
      <c r="V57" s="33"/>
      <c r="W57" s="33"/>
      <c r="X57" s="33"/>
      <c r="Y57" s="33"/>
      <c r="Z57" s="33"/>
      <c r="AA57" s="33"/>
    </row>
    <row r="58" spans="2:27" x14ac:dyDescent="0.35">
      <c r="M58" s="33"/>
      <c r="N58" s="33"/>
      <c r="O58" s="33"/>
      <c r="P58" s="33"/>
      <c r="Q58" s="33"/>
      <c r="R58" s="33"/>
      <c r="S58" s="33"/>
      <c r="T58" s="33"/>
      <c r="U58" s="33"/>
      <c r="V58" s="33"/>
      <c r="W58" s="33"/>
      <c r="X58" s="33"/>
      <c r="Y58" s="33"/>
      <c r="Z58" s="33"/>
      <c r="AA58" s="33"/>
    </row>
    <row r="59" spans="2:27" x14ac:dyDescent="0.35"/>
    <row r="60" spans="2:27" x14ac:dyDescent="0.35"/>
    <row r="61" spans="2:27" x14ac:dyDescent="0.35"/>
  </sheetData>
  <sheetProtection algorithmName="SHA-512" hashValue="pSenjwBbb2L7Vcm/eilL8BZuSn8juioFLTFeVwy/VkHds7p6qbzqJXqpbTEzbgyEd9EmBZHJc02AE0hf9kkWPg==" saltValue="u67Xr26J3Lhh+4vCc1+y3A==" spinCount="100000" sheet="1" formatCells="0" formatColumns="0" formatRows="0" insertRows="0" insertHyperlinks="0" deleteRows="0" sort="0" autoFilter="0" pivotTables="0"/>
  <protectedRanges>
    <protectedRange algorithmName="SHA-512" hashValue="U3Kd7rsYedx75vU7UBpsvIYZJJdb6jtdSiocj0RItUi7aheWxJraE+KAAif+nIKMo3913wwnYk7is4XgTIG5Kw==" saltValue="/0NgEoAyOmhqhkkspAhORA==" spinCount="100000" sqref="J8:J57" name="Rango1"/>
  </protectedRanges>
  <autoFilter ref="B7:J57" xr:uid="{F79EB100-2FC4-4FCE-AC62-E747A894F720}"/>
  <mergeCells count="6">
    <mergeCell ref="I2:J2"/>
    <mergeCell ref="I3:J3"/>
    <mergeCell ref="I4:J4"/>
    <mergeCell ref="B2:C4"/>
    <mergeCell ref="D3:H4"/>
    <mergeCell ref="D2:H2"/>
  </mergeCells>
  <conditionalFormatting sqref="J8:J57">
    <cfRule type="containsText" dxfId="2" priority="1" operator="containsText" text="EFECTIVA (Eficaz en lucha)">
      <formula>NOT(ISERROR(SEARCH("EFECTIVA (Eficaz en lucha)",J8)))</formula>
    </cfRule>
    <cfRule type="containsText" dxfId="1" priority="2" operator="containsText" text="EFECTIVA (Eficaz en lucha)">
      <formula>NOT(ISERROR(SEARCH("EFECTIVA (Eficaz en lucha)",J8)))</formula>
    </cfRule>
    <cfRule type="containsText" dxfId="0" priority="3" operator="containsText" text="EFECTIVA  (Eficaz en lucha)">
      <formula>NOT(ISERROR(SEARCH("EFECTIVA  (Eficaz en lucha)",J8)))</formula>
    </cfRule>
  </conditionalFormatting>
  <pageMargins left="0.7" right="0.7" top="0.75" bottom="0.75" header="0.3" footer="0.3"/>
  <pageSetup scale="59"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B195-DE9D-48E1-A1BB-30432533FD3C}">
  <sheetPr>
    <pageSetUpPr fitToPage="1"/>
  </sheetPr>
  <dimension ref="B1:D13"/>
  <sheetViews>
    <sheetView topLeftCell="B1" workbookViewId="0">
      <selection activeCell="C12" sqref="C12"/>
    </sheetView>
  </sheetViews>
  <sheetFormatPr baseColWidth="10" defaultColWidth="0" defaultRowHeight="14.5" zeroHeight="1" x14ac:dyDescent="0.35"/>
  <cols>
    <col min="1" max="1" width="11.453125" style="32" hidden="1" customWidth="1"/>
    <col min="2" max="2" width="45.54296875" style="39" bestFit="1" customWidth="1"/>
    <col min="3" max="3" width="75" style="32" customWidth="1"/>
    <col min="4" max="4" width="7.54296875" style="32" customWidth="1"/>
    <col min="5" max="16384" width="11.453125" style="32" hidden="1"/>
  </cols>
  <sheetData>
    <row r="1" spans="2:3" x14ac:dyDescent="0.35">
      <c r="B1" s="59" t="s">
        <v>22</v>
      </c>
      <c r="C1" s="59"/>
    </row>
    <row r="2" spans="2:3" x14ac:dyDescent="0.35">
      <c r="B2" s="38"/>
      <c r="C2" s="38"/>
    </row>
    <row r="3" spans="2:3" ht="15.75" customHeight="1" x14ac:dyDescent="0.35">
      <c r="B3" s="40" t="s">
        <v>13</v>
      </c>
      <c r="C3" s="41" t="s">
        <v>33</v>
      </c>
    </row>
    <row r="4" spans="2:3" x14ac:dyDescent="0.35">
      <c r="B4" s="40" t="s">
        <v>14</v>
      </c>
      <c r="C4" s="41" t="s">
        <v>23</v>
      </c>
    </row>
    <row r="5" spans="2:3" x14ac:dyDescent="0.35">
      <c r="B5" s="40" t="s">
        <v>15</v>
      </c>
      <c r="C5" s="41" t="s">
        <v>24</v>
      </c>
    </row>
    <row r="6" spans="2:3" x14ac:dyDescent="0.35">
      <c r="B6" s="40" t="s">
        <v>16</v>
      </c>
      <c r="C6" s="41" t="s">
        <v>32</v>
      </c>
    </row>
    <row r="7" spans="2:3" x14ac:dyDescent="0.35">
      <c r="B7" s="40" t="s">
        <v>26</v>
      </c>
      <c r="C7" s="41" t="s">
        <v>25</v>
      </c>
    </row>
    <row r="8" spans="2:3" x14ac:dyDescent="0.35">
      <c r="B8" s="40" t="s">
        <v>17</v>
      </c>
      <c r="C8" s="41" t="s">
        <v>27</v>
      </c>
    </row>
    <row r="9" spans="2:3" ht="38.25" customHeight="1" x14ac:dyDescent="0.35">
      <c r="B9" s="40" t="s">
        <v>18</v>
      </c>
      <c r="C9" s="41" t="s">
        <v>31</v>
      </c>
    </row>
    <row r="10" spans="2:3" x14ac:dyDescent="0.35">
      <c r="B10" s="40" t="s">
        <v>19</v>
      </c>
      <c r="C10" s="41" t="s">
        <v>30</v>
      </c>
    </row>
    <row r="11" spans="2:3" x14ac:dyDescent="0.35">
      <c r="B11" s="40" t="s">
        <v>20</v>
      </c>
      <c r="C11" s="41" t="s">
        <v>28</v>
      </c>
    </row>
    <row r="12" spans="2:3" ht="142.5" customHeight="1" x14ac:dyDescent="0.35">
      <c r="B12" s="40" t="s">
        <v>21</v>
      </c>
      <c r="C12" s="41" t="s">
        <v>29</v>
      </c>
    </row>
    <row r="13" spans="2:3" x14ac:dyDescent="0.35">
      <c r="B13" s="32"/>
    </row>
  </sheetData>
  <mergeCells count="1">
    <mergeCell ref="B1:C1"/>
  </mergeCells>
  <pageMargins left="0.70866141732283472" right="0.70866141732283472" top="0.74803149606299213" bottom="0.74803149606299213" header="0.31496062992125984" footer="0.31496062992125984"/>
  <pageSetup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PT-Efectividad_PM</vt:lpstr>
      <vt:lpstr>Instructivo</vt:lpstr>
      <vt:lpstr>'PT-Efectividad_PM'!Área_de_impresión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ANYI PAOLA CASTILLO AVENDANO</dc:creator>
  <cp:lastModifiedBy>angie paola castillo avenda�o</cp:lastModifiedBy>
  <cp:lastPrinted>2025-08-14T14:54:40Z</cp:lastPrinted>
  <dcterms:created xsi:type="dcterms:W3CDTF">2024-05-08T14:47:20Z</dcterms:created>
  <dcterms:modified xsi:type="dcterms:W3CDTF">2026-10-20T17:12:19Z</dcterms:modified>
</cp:coreProperties>
</file>