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mtibavizco_sdmujer_gov_co1/Documents/MTIBAVIZCO/SDMUJER/2026/06. JUNIO/PROCESOS/MANTENIMIENTO VEHICULOS/COTIZACIONES/"/>
    </mc:Choice>
  </mc:AlternateContent>
  <xr:revisionPtr revIDLastSave="0" documentId="8_{63C6CFA3-0569-45AC-9002-9E9DA6346E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3" r:id="rId1"/>
  </sheets>
  <definedNames>
    <definedName name="_xlnm._FilterDatabase" localSheetId="0" hidden="1">Hoja2!$A$12:$G$285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3" l="1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</calcChain>
</file>

<file path=xl/sharedStrings.xml><?xml version="1.0" encoding="utf-8"?>
<sst xmlns="http://schemas.openxmlformats.org/spreadsheetml/2006/main" count="819" uniqueCount="308">
  <si>
    <t>SECRETARIA DISTRITAL DE LA MUJER 
FORMATO SOLICITUD DE COTIZACIÓN</t>
  </si>
  <si>
    <t>OBJETO:</t>
  </si>
  <si>
    <t>Prestar el servicio de mantenimiento preventivo y correctivo para los vehículos, que hacen parte del parque automotor de la Secretaría Distrital de la Mujer, incluido el suministro de repuestos originales, nuevos, lubricantes y mano de obra.</t>
  </si>
  <si>
    <r>
      <rPr>
        <b/>
        <sz val="9"/>
        <rFont val="Arial"/>
        <family val="2"/>
      </rPr>
      <t>NOMBRE PERSONA JURÍDICA Ó
NATURAL:</t>
    </r>
  </si>
  <si>
    <t xml:space="preserve">VCARS SAS </t>
  </si>
  <si>
    <t>No. IDENTIFICACIÓN:</t>
  </si>
  <si>
    <t>901561193-8</t>
  </si>
  <si>
    <t>DIRECCIÓN:</t>
  </si>
  <si>
    <t>CARRERA 51 # 70-39</t>
  </si>
  <si>
    <t>TELÉFONO:</t>
  </si>
  <si>
    <t>CORREO ELECTRÓNICO:</t>
  </si>
  <si>
    <t>contratos.vcars@gmail.com</t>
  </si>
  <si>
    <t>PAGINA WEB:</t>
  </si>
  <si>
    <t>INSTRUCCIONES PARA EL DILIGENCIAMIENTO DEL FORMATO DE COTIZACIÓN</t>
  </si>
  <si>
    <t>*Por favor diligenciar las celdas en color CREMA
*Revisar todos los requerimientos que se exponen en el "ANEXO TÉCNICO"y formular su cotización en concordancia a este.
*No modificar, agregar o quitar ningún ítem o servicio.</t>
  </si>
  <si>
    <t xml:space="preserve">ÍTEMS CONTEMPLADOS POR LA SDMUJER </t>
  </si>
  <si>
    <t>Número</t>
  </si>
  <si>
    <t>Bienes y/o servicios</t>
  </si>
  <si>
    <t>Tipo</t>
  </si>
  <si>
    <t>Unidad de
medida</t>
  </si>
  <si>
    <t>Valor Unitario</t>
  </si>
  <si>
    <t>Valor IVA
 (Si aplica)</t>
  </si>
  <si>
    <t>Valor total  incluido IVA y demás impuestos a que haya lugar, si aplica.</t>
  </si>
  <si>
    <t>PLAN DE MANTENIMIENTO BASICO #1 RUTINARIO CADA 5.000 KILOMETROS SEGÚN ANEXO TÉCNICO.</t>
  </si>
  <si>
    <t>Mantenimiento Preventivo Programado</t>
  </si>
  <si>
    <t>Unidad</t>
  </si>
  <si>
    <t>PLAN DE MANTENIMIENTO BASICO #2 RUTINARIO CADA 10.000 KILOMETROS SEGÚN ANEXO TÉCNICO.</t>
  </si>
  <si>
    <t>CALIBRAR VALVULA</t>
  </si>
  <si>
    <t>Otros mantenimientos</t>
  </si>
  <si>
    <t>LAVADO GENERAL</t>
  </si>
  <si>
    <t>LAVADO GENERAL CON GRAFITO Y DE MOTOR CON VAPOR</t>
  </si>
  <si>
    <t>ALINEACION Y BALANCEO</t>
  </si>
  <si>
    <t>CAMBIO PASTILLA DELANTERA</t>
  </si>
  <si>
    <t xml:space="preserve">Servicio </t>
  </si>
  <si>
    <t>CAMBIO LIQUIDO DE FRENOS</t>
  </si>
  <si>
    <t>DESPINCHADA</t>
  </si>
  <si>
    <t>CAMBIO DE ACEITE</t>
  </si>
  <si>
    <t>CERTIFICADO DE REVISION TECNICO MECANICA</t>
  </si>
  <si>
    <t>RECTIFICAR DISCO DELANTERO</t>
  </si>
  <si>
    <t>RECTIFICAR CAMPANA</t>
  </si>
  <si>
    <t>RECTIFICACION RIN</t>
  </si>
  <si>
    <t>GRADUACION SISTEMA DE FRENO</t>
  </si>
  <si>
    <t>SERVICIO PRENSA HIDRAULICA</t>
  </si>
  <si>
    <t>SERVICIO DE SCANNER</t>
  </si>
  <si>
    <t>REVISIÓN SISTEMA ELÉCTRICO Y RAMAL DE CORRIENTE</t>
  </si>
  <si>
    <t>PURGAR SISTEMA DE FRENOS Y SISTEMA DEL CLUTCH</t>
  </si>
  <si>
    <t>PURGAR SISTEMA DE REFRIGERACION Y CAMBIO DE REFRIGERANTE</t>
  </si>
  <si>
    <t>REVISIÓN SISTEMA BLOQUEO CENTRAL REPARACIÓN</t>
  </si>
  <si>
    <t>ALINEACION CARDAN</t>
  </si>
  <si>
    <t>BALANCEO CARDAN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</si>
  <si>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</si>
  <si>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</si>
  <si>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</si>
  <si>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</si>
  <si>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 xml:space="preserve">RECTIFICACION BLOQUE DE CULATA </t>
  </si>
  <si>
    <t xml:space="preserve">RECTIFICACION BLOQUE DE MOTOR </t>
  </si>
  <si>
    <t xml:space="preserve">MANTENIMIENTO LIMPIEZA SISTEMA DE ACELERACION </t>
  </si>
  <si>
    <t>MANTENIMIENTO Y LIMPIEZA AL SISTEMA DE ADMISION</t>
  </si>
  <si>
    <t>VALVULINA  POR 1/4</t>
  </si>
  <si>
    <t xml:space="preserve">Repuestos  </t>
  </si>
  <si>
    <t>AGUA BATERIA</t>
  </si>
  <si>
    <t xml:space="preserve">Repuestos </t>
  </si>
  <si>
    <t>SILICONA PEGANTE</t>
  </si>
  <si>
    <t>PEGANTE EXTRARAPIDO</t>
  </si>
  <si>
    <t>GRASA DE LITIO LB.</t>
  </si>
  <si>
    <t>LIMPIADOR DE CARBURADORES</t>
  </si>
  <si>
    <t>Repuestos</t>
  </si>
  <si>
    <t>LIMPIADOR DE INYECTORES</t>
  </si>
  <si>
    <t>LIQUIDO DE FRENOS</t>
  </si>
  <si>
    <t>CORREA AIRE ACONDICIONADO</t>
  </si>
  <si>
    <t>CORREA ALTERNADOR</t>
  </si>
  <si>
    <t>CORREA HIDRAULICO</t>
  </si>
  <si>
    <t>ESCOBILLA DISTRIBUIDOR/TAIMER</t>
  </si>
  <si>
    <t>FAN CLOUTSH O VENTILADOR</t>
  </si>
  <si>
    <t>FILTRO ACEITE INSTALADO</t>
  </si>
  <si>
    <t>FILTRO AIRE INSTALADO</t>
  </si>
  <si>
    <t>FILTRO COMBUSTIBLE INSTALADO</t>
  </si>
  <si>
    <t>FILTRO AIRE ACONDICIONADO A/C INSTALADO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</si>
  <si>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</si>
  <si>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</si>
  <si>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</si>
  <si>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</si>
  <si>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</si>
  <si>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</si>
  <si>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</si>
  <si>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</si>
  <si>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</si>
  <si>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</si>
  <si>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</si>
  <si>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</si>
  <si>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RADIADOR</t>
  </si>
  <si>
    <t>REFRIGERANTE GALON</t>
  </si>
  <si>
    <t>RETEN CIGÜEÑAL</t>
  </si>
  <si>
    <t>RETEN POLEA CIGÜEÑAL</t>
  </si>
  <si>
    <t>RETENEDOR VOLANTE</t>
  </si>
  <si>
    <t>RETENEDOR BOCIN</t>
  </si>
  <si>
    <t>TAPA TAIMER INSTALADA</t>
  </si>
  <si>
    <t>TAPA RADIADOR INSTALADA</t>
  </si>
  <si>
    <t>TERMOSTATO</t>
  </si>
  <si>
    <t>BUJIA</t>
  </si>
  <si>
    <t>VACUM DISTRIBUIDOR</t>
  </si>
  <si>
    <t>ARANDELA TAPON CARTER INSTALADA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</si>
  <si>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</si>
  <si>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</si>
  <si>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</si>
  <si>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</si>
  <si>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</si>
  <si>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</si>
  <si>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</si>
  <si>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SENSOR ABS</t>
  </si>
  <si>
    <t>INYECTOR COMBUSTIBLE</t>
  </si>
  <si>
    <t>AMORTIGUADOR DELANTERO L/R</t>
  </si>
  <si>
    <t>AMORTIGUADOR TRASERO L/R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</si>
  <si>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</si>
  <si>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</si>
  <si>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</si>
  <si>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</si>
  <si>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</si>
  <si>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</si>
  <si>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</si>
  <si>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RODAMIENTO RUEDA DELANTERA</t>
  </si>
  <si>
    <t>RODAMIENTO RUEDA TRASERA</t>
  </si>
  <si>
    <t>TERMINAL DIRECCION</t>
  </si>
  <si>
    <t xml:space="preserve">CAJA DE DIRECCION </t>
  </si>
  <si>
    <t>BRAZO DE DIRECCION</t>
  </si>
  <si>
    <t>TORNILLO CENTRAL</t>
  </si>
  <si>
    <t>COMPENSADOR DIRECCION</t>
  </si>
  <si>
    <t>MUÑECO ESTABILIZADOR</t>
  </si>
  <si>
    <t>TENSOR BARRA ESTABILIZADORA</t>
  </si>
  <si>
    <t>BUJE BARRA ESTABILIZADORA</t>
  </si>
  <si>
    <t>ROTULA SUPERIOR</t>
  </si>
  <si>
    <t>ROTULA INFERIOR</t>
  </si>
  <si>
    <t xml:space="preserve">BALINERA CARDAN </t>
  </si>
  <si>
    <t>BUJE PUÑO</t>
  </si>
  <si>
    <t>GUARDA POLVOS DIRECCION</t>
  </si>
  <si>
    <t>GUARDA POLVOS SUSPENSION</t>
  </si>
  <si>
    <t>BANDA FRENO TRASERO</t>
  </si>
  <si>
    <t>CILINDRO FRENO TRASERO</t>
  </si>
  <si>
    <t>CILINDRO PISTON FRENO DELANTERO</t>
  </si>
  <si>
    <t>PASTILLA FRENO DELANTERO</t>
  </si>
  <si>
    <t xml:space="preserve">KIT LIGAS MORDAZAS DELANTERAS 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</si>
  <si>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</si>
  <si>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</si>
  <si>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</si>
  <si>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</si>
  <si>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</si>
  <si>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</si>
  <si>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</si>
  <si>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EMBRAGUE COMPLETO (DISCO,PRENSA,BALINERA)</t>
  </si>
  <si>
    <t>PRENSA EMBRAGUE</t>
  </si>
  <si>
    <t>HORQUILLA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</si>
  <si>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</si>
  <si>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</si>
  <si>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</si>
  <si>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</si>
  <si>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</si>
  <si>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BOMBILLO DE TABLERO</t>
  </si>
  <si>
    <t>BORNES PARA BATERÍA</t>
  </si>
  <si>
    <t>Juego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</si>
  <si>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</si>
  <si>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</si>
  <si>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</si>
  <si>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</si>
  <si>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</si>
  <si>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</si>
  <si>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</si>
  <si>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</si>
  <si>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</si>
  <si>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</si>
  <si>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</si>
  <si>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FUSIBLE</t>
  </si>
  <si>
    <t>PARCHE O TACO ADICIONAL</t>
  </si>
  <si>
    <t>VALVULA LLANTA</t>
  </si>
  <si>
    <t>LLANTA TIPO CAMIONETA RIN15 INSTALADA</t>
  </si>
  <si>
    <t>LLANTA TIPO CAMIONETA RIN16 INSTALADA</t>
  </si>
  <si>
    <t>PERNO RUEDA</t>
  </si>
  <si>
    <t>VALVULA SELLOMATIC</t>
  </si>
  <si>
    <t>CREMALLERA VIDRIO PUERTA</t>
  </si>
  <si>
    <t>KIT PLUMILLAS LIMPABRISAS</t>
  </si>
  <si>
    <t>GUAYA CAMANDULA VIDRIOS ELECTRICOS</t>
  </si>
  <si>
    <t>PISTON</t>
  </si>
  <si>
    <t>KIT ANILLOS DE PISTONES</t>
  </si>
  <si>
    <t>COJINETE</t>
  </si>
  <si>
    <t xml:space="preserve">CIGÜEÑAL </t>
  </si>
  <si>
    <t xml:space="preserve">EMPAQUE DEL CARTER </t>
  </si>
  <si>
    <t>BIELA</t>
  </si>
  <si>
    <t>EMPAQUE TAPA VÁLVULA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</si>
  <si>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</si>
  <si>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</si>
  <si>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</si>
  <si>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</si>
  <si>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</si>
  <si>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</si>
  <si>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</si>
  <si>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</si>
  <si>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KIT EMPAQUETADURA DE REGULADOR</t>
  </si>
  <si>
    <t>SERVICIO RECTIFICADORA</t>
  </si>
  <si>
    <t>KIT EMPAQUETADURA EXTERNA DE INYECTORES</t>
  </si>
  <si>
    <t>KIT EMPAQUETADURA INTERNA DE INYECTORES</t>
  </si>
  <si>
    <t>VALVULA DE RETORNO BOMBA DE INYECCION</t>
  </si>
  <si>
    <t xml:space="preserve">BOMBA DE AGUA </t>
  </si>
  <si>
    <t>EMPAQUE SISTEMA DE REPARTICIÓN</t>
  </si>
  <si>
    <t>BALINERA Y/O RETENEDOR</t>
  </si>
  <si>
    <t>SOPORTE MOTOR</t>
  </si>
  <si>
    <t>KIT PRESIÓN DE INYECTORES</t>
  </si>
  <si>
    <t xml:space="preserve">RETENEDOR TRASERO CAJA </t>
  </si>
  <si>
    <t xml:space="preserve">EMPAQUE DE CULATA </t>
  </si>
  <si>
    <t>CHAPA PUERTA TRASERA DERECHA</t>
  </si>
  <si>
    <t xml:space="preserve">CHAPA PUERTA TRASERA IZQUIERDA </t>
  </si>
  <si>
    <t>CHAPA PUERTA DELANTERA  DERECHA</t>
  </si>
  <si>
    <t xml:space="preserve">CHAPA PUERTA DELANTERA IZQUIERDA </t>
  </si>
  <si>
    <t>PATIN LOCO ACCESORIOS</t>
  </si>
  <si>
    <t xml:space="preserve">DESMONTE Y MONTAJE DE LA  CAJA DE VELOCIDADES O TRANSFER  PARA CAMBIO DE EMBRAGUE 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</si>
  <si>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</si>
  <si>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</si>
  <si>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</si>
  <si>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</si>
  <si>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</si>
  <si>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</si>
  <si>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</si>
  <si>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</si>
  <si>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</si>
  <si>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</si>
  <si>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</si>
  <si>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</si>
  <si>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</si>
  <si>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</si>
  <si>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SERVICIO PUESTA A PUNTO SISTEMA DE REPARTICIÓN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</si>
  <si>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</si>
  <si>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</si>
  <si>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</si>
  <si>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</si>
  <si>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</si>
  <si>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</si>
  <si>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</si>
  <si>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</si>
  <si>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</si>
  <si>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</si>
  <si>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ALTERNADOR SISTEMA DE CARGA</t>
  </si>
  <si>
    <t>CAMBIO AUTOMATICO DEL ARRANQUE</t>
  </si>
  <si>
    <t>CAMBIO BOBINA</t>
  </si>
  <si>
    <t>CAMBIO BUJE ARRANQUE</t>
  </si>
  <si>
    <t>CAMBIO BUJE DEL ALTERNADOR Y/O ESCOBILLAS</t>
  </si>
  <si>
    <t>CAMBIO BUJIA</t>
  </si>
  <si>
    <t>CAMBIO SOPORTE CARDAN CENTRAL</t>
  </si>
  <si>
    <t xml:space="preserve">DESMONTE Y MONTAJE  DEL TAIMER </t>
  </si>
  <si>
    <t xml:space="preserve">Unidad </t>
  </si>
  <si>
    <t xml:space="preserve">DESMONTE Y MONTAJE  DEL MOTOR DE ARRANQUE </t>
  </si>
  <si>
    <t xml:space="preserve">Servicio  </t>
  </si>
  <si>
    <t xml:space="preserve">DESMONTE Y MONTAJE DEL ALTERNADOR </t>
  </si>
  <si>
    <t>REPARACION BOTELLA DE DIRECCION</t>
  </si>
  <si>
    <t>DESMONTE Y MONTAJE  BOTELLA DE DIRECCION</t>
  </si>
  <si>
    <t>DESMONTE Y MONTAJE DEL CARDAN</t>
  </si>
  <si>
    <t>CAMBIO DE TERMINAL DE DIRECCION</t>
  </si>
  <si>
    <t>SERVICIO DE REPARACION CILINDRO TRASERO</t>
  </si>
  <si>
    <t>SERVICIO DE CORRECCION SOPORTE BALANCIN TRASERO</t>
  </si>
  <si>
    <t>Servicio</t>
  </si>
  <si>
    <t>ENGRASE Y AJUSTE DE RODAMIENTOS</t>
  </si>
  <si>
    <t>DESMONTE DE MUELLE TRASERO</t>
  </si>
  <si>
    <t xml:space="preserve">DESMONTE Y MONTAJE DEL BRAZO DE DIRECCION </t>
  </si>
  <si>
    <t xml:space="preserve">DESMONTAJE Y MONTAJE DE CULATA PARA CAMBIO DE EMPAQUE </t>
  </si>
  <si>
    <t xml:space="preserve">DESMONTE Y MONTAJE DEL RADIADOR </t>
  </si>
  <si>
    <t xml:space="preserve">DESMONTAJE Y MONTAJE DE LA MANGUERA INFERIOR  DEL RADIADOR </t>
  </si>
  <si>
    <t xml:space="preserve">DESMONTAJE Y MONTAJE DE LA MANGUERA SUPERIOR  DEL RADIADOR </t>
  </si>
  <si>
    <t>CAMBIO BUJE BALANCIN TRASERO</t>
  </si>
  <si>
    <t>CAMBIO BUJE CENTRAL BARRA ESTABILIZADORA</t>
  </si>
  <si>
    <t xml:space="preserve">CAMBIO BUJE TIJERA INFERIOR </t>
  </si>
  <si>
    <t>CAMBIO KIT BUJES TIJERA SUPERIOR</t>
  </si>
  <si>
    <t>CAMBIO BUJE PUÑO</t>
  </si>
  <si>
    <t>CAMBIO BUJE BARRA TEMPLETE</t>
  </si>
  <si>
    <t>CAMBIO BUJE BARRA ESTABILIZADORA</t>
  </si>
  <si>
    <t xml:space="preserve">CAMBIO BUJE CAÑA Y RODAMIENTO </t>
  </si>
  <si>
    <t xml:space="preserve">REPARACION DEPOSITOS INFERIOR RADIADOR </t>
  </si>
  <si>
    <t xml:space="preserve">DESMONTE Y MONTAJE  DE BOMBA DE AGUA </t>
  </si>
  <si>
    <t xml:space="preserve">REPARACION DEPOSITO SUPERIOR DE REFRIGERACION </t>
  </si>
  <si>
    <t xml:space="preserve">CAMBIO  DEL PITO </t>
  </si>
  <si>
    <t xml:space="preserve">DESMONTE Y MONTE DE CAJA DE DIRECCION </t>
  </si>
  <si>
    <t xml:space="preserve">CAMBIO TERMOSTATO </t>
  </si>
  <si>
    <t>CAMBIO SWICH/BOTON ELEVAVIDRIO</t>
  </si>
  <si>
    <t>CAMBIO MODULO SWICH ELEVAVIDRIO</t>
  </si>
  <si>
    <t>CAMBIO CORREA AIRE ACONDICIONADO</t>
  </si>
  <si>
    <t>DESMONTE Y MONTEAJE MOTOR ELEVAVIDRIO</t>
  </si>
  <si>
    <t>CAMBIO CORREA ALTERNADOR</t>
  </si>
  <si>
    <t>CAMBIO CORREA HIDRAULICO</t>
  </si>
  <si>
    <t xml:space="preserve">CAMBIO BANDA FRENO TRASERO </t>
  </si>
  <si>
    <t>CAMBIO CILINDRO PISTON FRENO DELANTERO</t>
  </si>
  <si>
    <t xml:space="preserve">CAMBIO PERNO RUEDA </t>
  </si>
  <si>
    <t xml:space="preserve">MANTENIMIENTO FRENO DE MANO </t>
  </si>
  <si>
    <t xml:space="preserve">CAMBIO AMORTIGUADOR TRASERO </t>
  </si>
  <si>
    <t xml:space="preserve">CAMBIO AMORTIGUADOR DELANTERO </t>
  </si>
  <si>
    <t>CAMBIO SENSOR MAF</t>
  </si>
  <si>
    <t>CAMBIO SENSOR TPS</t>
  </si>
  <si>
    <t>CAMBIO SENSOR MAP</t>
  </si>
  <si>
    <t>CAMBIO SENSOR ABS</t>
  </si>
  <si>
    <t>CAMBIO INYECTOR COMBUSTIBLE</t>
  </si>
  <si>
    <t>CAMBIO FLOTADOR TANQUE COMBUSTIBLE</t>
  </si>
  <si>
    <t>TOTAL</t>
  </si>
  <si>
    <t>Diligenciamiento Obligatorio del Cuestionario a las Siguientes Preguntas:</t>
  </si>
  <si>
    <t xml:space="preserve">a) ¿Cuántas mujeres tiene usted vinculadas en su empresa? (indique la cantidad en número de personas EJ: 12)
RTA: 2
 </t>
  </si>
  <si>
    <t xml:space="preserve">b) ¿Cuántos trabajadores y/o contratistas vinculados con la empresa dispondría para la ejecución del contrato a suscribir? (indique la cantidad en número de personas EJ: 12)
RTA: 3
 </t>
  </si>
  <si>
    <t xml:space="preserve">c) ¿Del total de mujeres que tiene vinculadas al proceso, con cuantas de ellas dispondría para la ejecución y cumplimiento del contrato a suscribir y en qué funciones? (indique el % de participación sobre su equipo de trabajo en número de personas EJ: 50%, 25 mujeres de 50 personas vinculadas)
RTA: 2
              </t>
  </si>
  <si>
    <t xml:space="preserve">d) ¿Cuántas mujeres adicionales vincularía para la ejecución y cumplimiento del contrato? (indique el % de participación estimada sobre su equipo de trabajo en número de personas EJ: 50%, 25 mujeres de 50 personas vinculadas)
RTA: 2
 </t>
  </si>
  <si>
    <t xml:space="preserve">e) ¿De conformidad con el Decreto 643 de 2025, dentro de la contratación del equipo de trabajo podría como contratista priorizar la contratación de mujeres? (Responder SI o No, en caso de No contemplar la contratación de mujeres, por favor, justifique su respuesta.
RTA: SI
 </t>
  </si>
  <si>
    <t xml:space="preserve">De conformidad con Decreto 1860 de 2021, se solicita responde las siguientes preguntas: 
a)¿El interesado se encuentra enmarcado en la definición de emprendimiento y empresas de mujeres ? En los términos del Decreto 1860 de 2021 Artículo 2.2.1.2.4.2.14 (Responda SI o NO, según el caso)     
RTA: SI
b)¿En atención al objeto del proceso, el interesado persona natural o jurídica, podría proveer bienes o servicios por parte de población en pobreza extrema, desplazados por la violencia, personas en proceso de reintegración o reincorporación y sujetos de especial protección constitucional? En los términos del decreto 1860 de 2021 Artículo 2.2.1.2.4.2.16. (Responda SI o NO, según el caso)
RTA: SI
 </t>
  </si>
  <si>
    <t xml:space="preserve">NOTA 1: Por favor diligenciar unicamente las celdas de fondo color  CREMA </t>
  </si>
  <si>
    <t>NOTA 2: Los valores cotizados llevan inmersos, todos los costos directos, indirectos y demas aspectos que conforman el presupuesto, lo cual incluye el costo de la disposición permanente durante la ejecución del contrato de los equipos, insumos y lo requerido en la ficha técnica.  Así mismo la cotización incluye los costos y gastos directos e indirectos en que debe incurrir el contratista de acuerdo con las especificaciones del anexo técnico, las obligaciones tributarias de acuerdo con las normas aplicables para el tipo de servicio y contrato correspondiente.</t>
  </si>
  <si>
    <t>NOTA 3:LA empresa cotizante deberá presentar los valores por unidad, es decir, se cotizará una (1) unidad de cada ítem solicitado con sus respectivo precio.</t>
  </si>
  <si>
    <t>NOTA 4: La cotización  no debe presentar decimales, por tanto cuando la cifra decimal es igual o superior a 0,50, se redondea al número inmediato superior. Si es inferior a 0,50, es decir, hasta 0,49, se conserva el valor actual, es decir, la parte entera sin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</si>
</sst>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>
      <alignment horizontal="center" vertical="top"/>
    </xf>
    <xf numFmtId="0" fontId="5" fillId="7" borderId="12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center" vertical="top" wrapText="1"/>
    </xf>
    <xf numFmtId="44" fontId="5" fillId="2" borderId="13" xfId="1" applyFont="1" applyFill="1" applyBorder="1" applyAlignment="1" applyProtection="1">
      <alignment horizontal="center" vertical="top" wrapText="1"/>
      <protection locked="0"/>
    </xf>
    <xf numFmtId="44" fontId="8" fillId="2" borderId="13" xfId="1" applyFont="1" applyFill="1" applyBorder="1" applyAlignment="1" applyProtection="1">
      <alignment horizontal="left" vertical="top"/>
      <protection locked="0"/>
    </xf>
    <xf numFmtId="44" fontId="8" fillId="2" borderId="15" xfId="1" applyFont="1" applyFill="1" applyBorder="1" applyAlignment="1" applyProtection="1">
      <alignment horizontal="left" vertical="top"/>
      <protection locked="0"/>
    </xf>
    <xf numFmtId="0" fontId="4" fillId="7" borderId="1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center" vertical="center" wrapText="1"/>
    </xf>
    <xf numFmtId="44" fontId="5" fillId="2" borderId="13" xfId="1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>
      <alignment horizontal="center" vertical="top"/>
    </xf>
    <xf numFmtId="0" fontId="5" fillId="7" borderId="15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top"/>
    </xf>
    <xf numFmtId="44" fontId="5" fillId="2" borderId="17" xfId="1" applyFont="1" applyFill="1" applyBorder="1" applyAlignment="1" applyProtection="1">
      <alignment horizontal="center" vertical="top" wrapText="1"/>
      <protection locked="0"/>
    </xf>
    <xf numFmtId="44" fontId="8" fillId="2" borderId="17" xfId="1" applyFont="1" applyFill="1" applyBorder="1" applyAlignment="1" applyProtection="1">
      <alignment horizontal="left" vertical="top"/>
      <protection locked="0"/>
    </xf>
    <xf numFmtId="44" fontId="8" fillId="2" borderId="18" xfId="1" applyFont="1" applyFill="1" applyBorder="1" applyAlignment="1" applyProtection="1">
      <alignment horizontal="left" vertical="top"/>
      <protection locked="0"/>
    </xf>
    <xf numFmtId="44" fontId="8" fillId="2" borderId="19" xfId="1" applyFont="1" applyFill="1" applyBorder="1" applyAlignment="1" applyProtection="1">
      <alignment horizontal="left" vertical="top"/>
      <protection locked="0"/>
    </xf>
    <xf numFmtId="0" fontId="4" fillId="7" borderId="20" xfId="0" applyFont="1" applyFill="1" applyBorder="1" applyAlignment="1">
      <alignment horizontal="center" vertical="top"/>
    </xf>
    <xf numFmtId="0" fontId="5" fillId="7" borderId="21" xfId="0" applyFont="1" applyFill="1" applyBorder="1" applyAlignment="1">
      <alignment horizontal="left" vertical="top" wrapText="1"/>
    </xf>
    <xf numFmtId="0" fontId="3" fillId="7" borderId="21" xfId="0" applyFont="1" applyFill="1" applyBorder="1" applyAlignment="1">
      <alignment horizontal="left" vertical="top"/>
    </xf>
    <xf numFmtId="0" fontId="5" fillId="7" borderId="22" xfId="0" applyFont="1" applyFill="1" applyBorder="1" applyAlignment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1" fontId="10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10" fillId="2" borderId="26" xfId="0" applyNumberFormat="1" applyFont="1" applyFill="1" applyBorder="1" applyAlignment="1" applyProtection="1">
      <alignment horizontal="center" vertical="center" shrinkToFit="1"/>
      <protection locked="0"/>
    </xf>
    <xf numFmtId="1" fontId="10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shrinkToFit="1"/>
    </xf>
    <xf numFmtId="1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175260</xdr:colOff>
      <xdr:row>0</xdr:row>
      <xdr:rowOff>76200</xdr:rowOff>
    </xdr:from>
    <xdr:ext cx="862239" cy="373380"/>
    <xdr:pic>
      <xdr:nvPicPr>
        <xdr:cNvPr id="2" name="Imagen 1" descr="Secretaría Distrital de la Mujer - Home | Faceb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3640" y="76200"/>
          <a:ext cx="86169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2"/>
  <sheetViews>
    <sheetView tabSelected="1" zoomScaleSheetLayoutView="65" workbookViewId="0">
      <selection activeCell="B3" sqref="B3:G3"/>
    </sheetView>
  </sheetViews>
  <sheetFormatPr baseColWidth="10" defaultColWidth="11.69921875" defaultRowHeight="13" x14ac:dyDescent="0.3"/>
  <cols>
    <col min="1" max="1" width="20.796875" style="1" customWidth="1"/>
    <col min="2" max="2" width="50.296875" style="1" customWidth="1"/>
    <col min="3" max="3" width="25.796875" style="1" customWidth="1"/>
    <col min="4" max="4" width="13.69921875" style="1" customWidth="1"/>
    <col min="5" max="6" width="16.796875" style="1" customWidth="1"/>
    <col min="7" max="7" width="20.296875" style="1" customWidth="1"/>
    <col min="8" max="16384" width="11.69921875" style="1"/>
  </cols>
  <sheetData>
    <row r="1" spans="1:7" ht="62.15" customHeight="1" x14ac:dyDescent="0.3">
      <c r="A1" s="73" t="s">
        <v>0</v>
      </c>
      <c r="B1" s="74"/>
      <c r="C1" s="74"/>
      <c r="D1" s="74"/>
      <c r="E1" s="74"/>
      <c r="F1" s="74"/>
      <c r="G1" s="75"/>
    </row>
    <row r="2" spans="1:7" ht="40.5" customHeight="1" x14ac:dyDescent="0.3">
      <c r="A2" s="2" t="s">
        <v>1</v>
      </c>
      <c r="B2" s="76" t="s">
        <v>2</v>
      </c>
      <c r="C2" s="77"/>
      <c r="D2" s="77"/>
      <c r="E2" s="77"/>
      <c r="F2" s="77"/>
      <c r="G2" s="78"/>
    </row>
    <row r="3" spans="1:7" ht="35.15" customHeight="1" x14ac:dyDescent="0.3">
      <c r="A3" s="3" t="s">
        <v>3</v>
      </c>
      <c r="B3" s="79" t="s">
        <v>4</v>
      </c>
      <c r="C3" s="80"/>
      <c r="D3" s="80"/>
      <c r="E3" s="80"/>
      <c r="F3" s="80"/>
      <c r="G3" s="81"/>
    </row>
    <row r="4" spans="1:7" ht="24.75" customHeight="1" x14ac:dyDescent="0.3">
      <c r="A4" s="2" t="s">
        <v>5</v>
      </c>
      <c r="B4" s="79" t="s">
        <v>6</v>
      </c>
      <c r="C4" s="80"/>
      <c r="D4" s="80"/>
      <c r="E4" s="80"/>
      <c r="F4" s="80"/>
      <c r="G4" s="81"/>
    </row>
    <row r="5" spans="1:7" ht="20.149999999999999" customHeight="1" x14ac:dyDescent="0.3">
      <c r="A5" s="2" t="s">
        <v>7</v>
      </c>
      <c r="B5" s="79" t="s">
        <v>8</v>
      </c>
      <c r="C5" s="80"/>
      <c r="D5" s="80"/>
      <c r="E5" s="80"/>
      <c r="F5" s="80"/>
      <c r="G5" s="81"/>
    </row>
    <row r="6" spans="1:7" ht="20.149999999999999" customHeight="1" x14ac:dyDescent="0.3">
      <c r="A6" s="2" t="s">
        <v>9</v>
      </c>
      <c r="B6" s="58">
        <v>3108833713</v>
      </c>
      <c r="C6" s="59"/>
      <c r="D6" s="59"/>
      <c r="E6" s="59"/>
      <c r="F6" s="59"/>
      <c r="G6" s="60"/>
    </row>
    <row r="7" spans="1:7" ht="31.75" customHeight="1" x14ac:dyDescent="0.3">
      <c r="A7" s="2" t="s">
        <v>10</v>
      </c>
      <c r="B7" s="61" t="s">
        <v>11</v>
      </c>
      <c r="C7" s="62"/>
      <c r="D7" s="62"/>
      <c r="E7" s="62"/>
      <c r="F7" s="62"/>
      <c r="G7" s="63"/>
    </row>
    <row r="8" spans="1:7" ht="20.149999999999999" customHeight="1" x14ac:dyDescent="0.3">
      <c r="A8" s="2" t="s">
        <v>12</v>
      </c>
      <c r="B8" s="64" t="s">
        <v>11</v>
      </c>
      <c r="C8" s="65"/>
      <c r="D8" s="65"/>
      <c r="E8" s="65"/>
      <c r="F8" s="65"/>
      <c r="G8" s="66"/>
    </row>
    <row r="9" spans="1:7" ht="36" customHeight="1" x14ac:dyDescent="0.3">
      <c r="A9" s="67" t="s">
        <v>13</v>
      </c>
      <c r="B9" s="68"/>
      <c r="C9" s="68"/>
      <c r="D9" s="68"/>
      <c r="E9" s="68"/>
      <c r="F9" s="68"/>
      <c r="G9" s="69"/>
    </row>
    <row r="10" spans="1:7" ht="72.650000000000006" customHeight="1" x14ac:dyDescent="0.3">
      <c r="A10" s="70" t="s">
        <v>14</v>
      </c>
      <c r="B10" s="71"/>
      <c r="C10" s="71"/>
      <c r="D10" s="71"/>
      <c r="E10" s="71"/>
      <c r="F10" s="71"/>
      <c r="G10" s="72"/>
    </row>
    <row r="11" spans="1:7" ht="72.650000000000006" customHeight="1" x14ac:dyDescent="0.3">
      <c r="A11" s="53" t="s">
        <v>15</v>
      </c>
      <c r="B11" s="54"/>
      <c r="C11" s="54"/>
      <c r="D11" s="54"/>
      <c r="E11" s="54"/>
      <c r="F11" s="54"/>
      <c r="G11" s="54"/>
    </row>
    <row r="12" spans="1:7" ht="63.65" customHeight="1" x14ac:dyDescent="0.3">
      <c r="A12" s="4" t="s">
        <v>16</v>
      </c>
      <c r="B12" s="5" t="s">
        <v>17</v>
      </c>
      <c r="C12" s="5" t="s">
        <v>18</v>
      </c>
      <c r="D12" s="5" t="s">
        <v>19</v>
      </c>
      <c r="E12" s="6" t="s">
        <v>20</v>
      </c>
      <c r="F12" s="6" t="s">
        <v>21</v>
      </c>
      <c r="G12" s="7" t="s">
        <v>22</v>
      </c>
    </row>
    <row r="13" spans="1:7" ht="30" customHeight="1" x14ac:dyDescent="0.3">
      <c r="A13" s="8">
        <v>1</v>
      </c>
      <c r="B13" s="9" t="s">
        <v>23</v>
      </c>
      <c r="C13" s="9" t="s">
        <v>24</v>
      </c>
      <c r="D13" s="10" t="s">
        <v>25</v>
      </c>
      <c r="E13" s="11">
        <v>404558.82</v>
      </c>
      <c r="F13" s="12">
        <f>E13*19%</f>
        <v>76866.175799999997</v>
      </c>
      <c r="G13" s="13">
        <f>E13+F13</f>
        <v>481424.99579999998</v>
      </c>
    </row>
    <row r="14" spans="1:7" ht="45.65" customHeight="1" x14ac:dyDescent="0.3">
      <c r="A14" s="14">
        <v>2</v>
      </c>
      <c r="B14" s="15" t="s">
        <v>26</v>
      </c>
      <c r="C14" s="16" t="s">
        <v>24</v>
      </c>
      <c r="D14" s="17" t="s">
        <v>25</v>
      </c>
      <c r="E14" s="18">
        <v>524043.7</v>
      </c>
      <c r="F14" s="12">
        <f>E14*19%</f>
        <v>99568.303</v>
      </c>
      <c r="G14" s="13">
        <f t="shared" ref="G14:G77" si="0">E14+F14</f>
        <v>623612.00300000003</v>
      </c>
    </row>
    <row r="15" spans="1:7" x14ac:dyDescent="0.3">
      <c r="A15" s="19">
        <v>3</v>
      </c>
      <c r="B15" s="15" t="s">
        <v>27</v>
      </c>
      <c r="C15" s="15" t="s">
        <v>28</v>
      </c>
      <c r="D15" s="20" t="s">
        <v>25</v>
      </c>
      <c r="E15" s="11">
        <v>173600</v>
      </c>
      <c r="F15" s="12">
        <f t="shared" ref="F15:F78" si="1">E15*19%</f>
        <v>32984</v>
      </c>
      <c r="G15" s="13">
        <f t="shared" si="0"/>
        <v>206584</v>
      </c>
    </row>
    <row r="16" spans="1:7" x14ac:dyDescent="0.3">
      <c r="A16" s="19">
        <v>4</v>
      </c>
      <c r="B16" s="15" t="s">
        <v>29</v>
      </c>
      <c r="C16" s="15" t="s">
        <v>28</v>
      </c>
      <c r="D16" s="20" t="s">
        <v>25</v>
      </c>
      <c r="E16" s="11">
        <v>48300</v>
      </c>
      <c r="F16" s="12">
        <f t="shared" si="1"/>
        <v>9177</v>
      </c>
      <c r="G16" s="13">
        <f t="shared" si="0"/>
        <v>57477</v>
      </c>
    </row>
    <row r="17" spans="1:7" ht="23" x14ac:dyDescent="0.3">
      <c r="A17" s="19">
        <v>5</v>
      </c>
      <c r="B17" s="15" t="s">
        <v>30</v>
      </c>
      <c r="C17" s="15" t="s">
        <v>28</v>
      </c>
      <c r="D17" s="20" t="s">
        <v>25</v>
      </c>
      <c r="E17" s="11">
        <v>92000</v>
      </c>
      <c r="F17" s="12">
        <f t="shared" si="1"/>
        <v>17480</v>
      </c>
      <c r="G17" s="13">
        <f t="shared" si="0"/>
        <v>109480</v>
      </c>
    </row>
    <row r="18" spans="1:7" x14ac:dyDescent="0.3">
      <c r="A18" s="14">
        <v>6</v>
      </c>
      <c r="B18" s="15" t="s">
        <v>31</v>
      </c>
      <c r="C18" s="15" t="s">
        <v>28</v>
      </c>
      <c r="D18" s="20" t="s">
        <v>25</v>
      </c>
      <c r="E18" s="11">
        <v>150647.9</v>
      </c>
      <c r="F18" s="12">
        <f t="shared" si="1"/>
        <v>28623.100999999999</v>
      </c>
      <c r="G18" s="13">
        <f t="shared" si="0"/>
        <v>179271.00099999999</v>
      </c>
    </row>
    <row r="19" spans="1:7" x14ac:dyDescent="0.3">
      <c r="A19" s="21">
        <v>7</v>
      </c>
      <c r="B19" s="15" t="s">
        <v>32</v>
      </c>
      <c r="C19" s="15" t="s">
        <v>33</v>
      </c>
      <c r="D19" s="20" t="s">
        <v>25</v>
      </c>
      <c r="E19" s="11">
        <v>173600</v>
      </c>
      <c r="F19" s="12">
        <f t="shared" si="1"/>
        <v>32984</v>
      </c>
      <c r="G19" s="13">
        <f t="shared" si="0"/>
        <v>206584</v>
      </c>
    </row>
    <row r="20" spans="1:7" ht="17.25" customHeight="1" x14ac:dyDescent="0.3">
      <c r="A20" s="19">
        <v>8</v>
      </c>
      <c r="B20" s="15" t="s">
        <v>34</v>
      </c>
      <c r="C20" s="15" t="s">
        <v>33</v>
      </c>
      <c r="D20" s="20" t="s">
        <v>25</v>
      </c>
      <c r="E20" s="11">
        <v>347300</v>
      </c>
      <c r="F20" s="12">
        <f t="shared" si="1"/>
        <v>65987</v>
      </c>
      <c r="G20" s="13">
        <f t="shared" si="0"/>
        <v>413287</v>
      </c>
    </row>
    <row r="21" spans="1:7" ht="13.4" customHeight="1" x14ac:dyDescent="0.3">
      <c r="A21" s="19">
        <v>9</v>
      </c>
      <c r="B21" s="16" t="s">
        <v>35</v>
      </c>
      <c r="C21" s="15" t="s">
        <v>28</v>
      </c>
      <c r="D21" s="20" t="s">
        <v>25</v>
      </c>
      <c r="E21" s="11">
        <v>40200</v>
      </c>
      <c r="F21" s="12">
        <f t="shared" si="1"/>
        <v>7638</v>
      </c>
      <c r="G21" s="13">
        <f t="shared" si="0"/>
        <v>47838</v>
      </c>
    </row>
    <row r="22" spans="1:7" x14ac:dyDescent="0.3">
      <c r="A22" s="14">
        <v>10</v>
      </c>
      <c r="B22" s="15" t="s">
        <v>36</v>
      </c>
      <c r="C22" s="15" t="s">
        <v>33</v>
      </c>
      <c r="D22" s="20" t="s">
        <v>25</v>
      </c>
      <c r="E22" s="11">
        <v>86200</v>
      </c>
      <c r="F22" s="12">
        <f t="shared" si="1"/>
        <v>16378</v>
      </c>
      <c r="G22" s="13">
        <f t="shared" si="0"/>
        <v>102578</v>
      </c>
    </row>
    <row r="23" spans="1:7" x14ac:dyDescent="0.3">
      <c r="A23" s="19">
        <v>11</v>
      </c>
      <c r="B23" s="16" t="s">
        <v>37</v>
      </c>
      <c r="C23" s="16" t="s">
        <v>28</v>
      </c>
      <c r="D23" s="17" t="s">
        <v>25</v>
      </c>
      <c r="E23" s="18">
        <v>424300</v>
      </c>
      <c r="F23" s="12">
        <f t="shared" si="1"/>
        <v>80617</v>
      </c>
      <c r="G23" s="13">
        <f t="shared" si="0"/>
        <v>504917</v>
      </c>
    </row>
    <row r="24" spans="1:7" x14ac:dyDescent="0.3">
      <c r="A24" s="19">
        <v>12</v>
      </c>
      <c r="B24" s="15" t="s">
        <v>38</v>
      </c>
      <c r="C24" s="15" t="s">
        <v>28</v>
      </c>
      <c r="D24" s="20" t="s">
        <v>25</v>
      </c>
      <c r="E24" s="11">
        <v>115000</v>
      </c>
      <c r="F24" s="12">
        <f t="shared" si="1"/>
        <v>21850</v>
      </c>
      <c r="G24" s="13">
        <f t="shared" si="0"/>
        <v>136850</v>
      </c>
    </row>
    <row r="25" spans="1:7" x14ac:dyDescent="0.3">
      <c r="A25" s="19">
        <v>13</v>
      </c>
      <c r="B25" s="15" t="s">
        <v>39</v>
      </c>
      <c r="C25" s="15" t="s">
        <v>28</v>
      </c>
      <c r="D25" s="20" t="s">
        <v>25</v>
      </c>
      <c r="E25" s="11">
        <v>115000</v>
      </c>
      <c r="F25" s="12">
        <f t="shared" si="1"/>
        <v>21850</v>
      </c>
      <c r="G25" s="13">
        <f t="shared" si="0"/>
        <v>136850</v>
      </c>
    </row>
    <row r="26" spans="1:7" x14ac:dyDescent="0.3">
      <c r="A26" s="14">
        <v>14</v>
      </c>
      <c r="B26" s="15" t="s">
        <v>40</v>
      </c>
      <c r="C26" s="15" t="s">
        <v>28</v>
      </c>
      <c r="D26" s="20" t="s">
        <v>25</v>
      </c>
      <c r="E26" s="11">
        <v>158590.76</v>
      </c>
      <c r="F26" s="12">
        <f t="shared" si="1"/>
        <v>30132.2444</v>
      </c>
      <c r="G26" s="13">
        <f t="shared" si="0"/>
        <v>188723.00440000001</v>
      </c>
    </row>
    <row r="27" spans="1:7" x14ac:dyDescent="0.3">
      <c r="A27" s="19">
        <v>15</v>
      </c>
      <c r="B27" s="15" t="s">
        <v>41</v>
      </c>
      <c r="C27" s="15" t="s">
        <v>28</v>
      </c>
      <c r="D27" s="20" t="s">
        <v>25</v>
      </c>
      <c r="E27" s="11">
        <v>86200</v>
      </c>
      <c r="F27" s="12">
        <f t="shared" si="1"/>
        <v>16378</v>
      </c>
      <c r="G27" s="13">
        <f t="shared" si="0"/>
        <v>102578</v>
      </c>
    </row>
    <row r="28" spans="1:7" x14ac:dyDescent="0.3">
      <c r="A28" s="21">
        <v>16</v>
      </c>
      <c r="B28" s="15" t="s">
        <v>42</v>
      </c>
      <c r="C28" s="15" t="s">
        <v>28</v>
      </c>
      <c r="D28" s="20" t="s">
        <v>25</v>
      </c>
      <c r="E28" s="11">
        <v>138000</v>
      </c>
      <c r="F28" s="12">
        <f t="shared" si="1"/>
        <v>26220</v>
      </c>
      <c r="G28" s="13">
        <f t="shared" si="0"/>
        <v>164220</v>
      </c>
    </row>
    <row r="29" spans="1:7" x14ac:dyDescent="0.3">
      <c r="A29" s="21">
        <v>17</v>
      </c>
      <c r="B29" s="15" t="s">
        <v>43</v>
      </c>
      <c r="C29" s="15" t="s">
        <v>28</v>
      </c>
      <c r="D29" s="20" t="s">
        <v>25</v>
      </c>
      <c r="E29" s="11">
        <v>173600</v>
      </c>
      <c r="F29" s="12">
        <f t="shared" si="1"/>
        <v>32984</v>
      </c>
      <c r="G29" s="13">
        <f t="shared" si="0"/>
        <v>206584</v>
      </c>
    </row>
    <row r="30" spans="1:7" ht="23" x14ac:dyDescent="0.3">
      <c r="A30" s="14">
        <v>18</v>
      </c>
      <c r="B30" s="16" t="s">
        <v>44</v>
      </c>
      <c r="C30" s="16" t="s">
        <v>28</v>
      </c>
      <c r="D30" s="17" t="s">
        <v>25</v>
      </c>
      <c r="E30" s="18">
        <v>347300</v>
      </c>
      <c r="F30" s="12">
        <f t="shared" si="1"/>
        <v>65987</v>
      </c>
      <c r="G30" s="13">
        <f t="shared" si="0"/>
        <v>413287</v>
      </c>
    </row>
    <row r="31" spans="1:7" ht="23" x14ac:dyDescent="0.3">
      <c r="A31" s="19">
        <v>19</v>
      </c>
      <c r="B31" s="15" t="s">
        <v>45</v>
      </c>
      <c r="C31" s="16" t="s">
        <v>28</v>
      </c>
      <c r="D31" s="17" t="s">
        <v>25</v>
      </c>
      <c r="E31" s="18">
        <v>173652.1</v>
      </c>
      <c r="F31" s="12">
        <f t="shared" si="1"/>
        <v>32993.898999999998</v>
      </c>
      <c r="G31" s="13">
        <f t="shared" si="0"/>
        <v>206645.99900000001</v>
      </c>
    </row>
    <row r="32" spans="1:7" ht="23" x14ac:dyDescent="0.3">
      <c r="A32" s="19">
        <v>20</v>
      </c>
      <c r="B32" s="15" t="s">
        <v>46</v>
      </c>
      <c r="C32" s="16" t="s">
        <v>28</v>
      </c>
      <c r="D32" s="17" t="s">
        <v>25</v>
      </c>
      <c r="E32" s="18">
        <v>173600</v>
      </c>
      <c r="F32" s="12">
        <f t="shared" si="1"/>
        <v>32984</v>
      </c>
      <c r="G32" s="13">
        <f t="shared" si="0"/>
        <v>206584</v>
      </c>
    </row>
    <row r="33" spans="1:7" x14ac:dyDescent="0.3">
      <c r="A33" s="19">
        <v>21</v>
      </c>
      <c r="B33" s="16" t="s">
        <v>47</v>
      </c>
      <c r="C33" s="16" t="s">
        <v>28</v>
      </c>
      <c r="D33" s="17" t="s">
        <v>25</v>
      </c>
      <c r="E33" s="18">
        <v>347300</v>
      </c>
      <c r="F33" s="12">
        <f t="shared" si="1"/>
        <v>65987</v>
      </c>
      <c r="G33" s="13">
        <f t="shared" si="0"/>
        <v>413287</v>
      </c>
    </row>
    <row r="34" spans="1:7" x14ac:dyDescent="0.3">
      <c r="A34" s="14">
        <v>22</v>
      </c>
      <c r="B34" s="22" t="s">
        <v>48</v>
      </c>
      <c r="C34" s="16" t="s">
        <v>28</v>
      </c>
      <c r="D34" s="20" t="s">
        <v>25</v>
      </c>
      <c r="E34" s="11">
        <v>347300</v>
      </c>
      <c r="F34" s="12">
        <f t="shared" si="1"/>
        <v>65987</v>
      </c>
      <c r="G34" s="13">
        <f t="shared" si="0"/>
        <v>413287</v>
      </c>
    </row>
    <row r="35" spans="1:7" x14ac:dyDescent="0.3">
      <c r="A35" s="19">
        <v>23</v>
      </c>
      <c r="B35" s="22" t="s">
        <v>49</v>
      </c>
      <c r="C35" s="16" t="s">
        <v>28</v>
      </c>
      <c r="D35" s="20" t="s">
        <v>25</v>
      </c>
      <c r="E35" s="11">
        <v>347967.23</v>
      </c>
      <c r="F35" s="12">
        <f t="shared" si="1"/>
        <v>66113.773700000005</v>
      </c>
      <c r="G35" s="13">
        <f t="shared" si="0"/>
        <v>414081.0037</v>
      </c>
    </row>
    <row r="36" spans="1:7" x14ac:dyDescent="0.3">
      <c r="A36" s="19">
        <v>24</v>
      </c>
      <c r="B36" s="23" t="s">
        <v>50</v>
      </c>
      <c r="C36" s="16" t="s">
        <v>33</v>
      </c>
      <c r="D36" s="17" t="s">
        <v>25</v>
      </c>
      <c r="E36" s="18">
        <v>348172.27</v>
      </c>
      <c r="F36" s="12">
        <f t="shared" si="1"/>
        <v>66152.731299999999</v>
      </c>
      <c r="G36" s="13">
        <f t="shared" si="0"/>
        <v>414325.0013</v>
      </c>
    </row>
    <row r="37" spans="1:7" x14ac:dyDescent="0.3">
      <c r="A37" s="19">
        <v>25</v>
      </c>
      <c r="B37" s="23" t="s">
        <v>51</v>
      </c>
      <c r="C37" s="16" t="s">
        <v>33</v>
      </c>
      <c r="D37" s="17" t="s">
        <v>25</v>
      </c>
      <c r="E37" s="18">
        <v>348172.27</v>
      </c>
      <c r="F37" s="12">
        <f t="shared" si="1"/>
        <v>66152.731299999999</v>
      </c>
      <c r="G37" s="13">
        <f t="shared" si="0"/>
        <v>414325.0013</v>
      </c>
    </row>
    <row r="38" spans="1:7" ht="23" x14ac:dyDescent="0.3">
      <c r="A38" s="14">
        <v>26</v>
      </c>
      <c r="B38" s="23" t="s">
        <v>52</v>
      </c>
      <c r="C38" s="16" t="s">
        <v>33</v>
      </c>
      <c r="D38" s="17" t="s">
        <v>25</v>
      </c>
      <c r="E38" s="18">
        <v>347600</v>
      </c>
      <c r="F38" s="12">
        <f t="shared" si="1"/>
        <v>66044</v>
      </c>
      <c r="G38" s="13">
        <f t="shared" si="0"/>
        <v>413644</v>
      </c>
    </row>
    <row r="39" spans="1:7" ht="23" x14ac:dyDescent="0.3">
      <c r="A39" s="19">
        <v>27</v>
      </c>
      <c r="B39" s="23" t="s">
        <v>53</v>
      </c>
      <c r="C39" s="16" t="s">
        <v>33</v>
      </c>
      <c r="D39" s="17" t="s">
        <v>25</v>
      </c>
      <c r="E39" s="18">
        <v>347000</v>
      </c>
      <c r="F39" s="12">
        <f t="shared" si="1"/>
        <v>65930</v>
      </c>
      <c r="G39" s="13">
        <f t="shared" si="0"/>
        <v>412930</v>
      </c>
    </row>
    <row r="40" spans="1:7" x14ac:dyDescent="0.3">
      <c r="A40" s="19">
        <v>28</v>
      </c>
      <c r="B40" s="16" t="s">
        <v>54</v>
      </c>
      <c r="C40" s="16" t="s">
        <v>28</v>
      </c>
      <c r="D40" s="17" t="s">
        <v>25</v>
      </c>
      <c r="E40" s="18">
        <v>748300</v>
      </c>
      <c r="F40" s="12">
        <f t="shared" si="1"/>
        <v>142177</v>
      </c>
      <c r="G40" s="13">
        <f t="shared" si="0"/>
        <v>890477</v>
      </c>
    </row>
    <row r="41" spans="1:7" x14ac:dyDescent="0.3">
      <c r="A41" s="19">
        <v>29</v>
      </c>
      <c r="B41" s="16" t="s">
        <v>55</v>
      </c>
      <c r="C41" s="16" t="s">
        <v>28</v>
      </c>
      <c r="D41" s="17" t="s">
        <v>25</v>
      </c>
      <c r="E41" s="18">
        <v>750000</v>
      </c>
      <c r="F41" s="12">
        <f t="shared" si="1"/>
        <v>142500</v>
      </c>
      <c r="G41" s="13">
        <f t="shared" si="0"/>
        <v>892500</v>
      </c>
    </row>
    <row r="42" spans="1:7" x14ac:dyDescent="0.3">
      <c r="A42" s="14">
        <v>30</v>
      </c>
      <c r="B42" s="23" t="s">
        <v>56</v>
      </c>
      <c r="C42" s="24" t="s">
        <v>28</v>
      </c>
      <c r="D42" s="20" t="s">
        <v>25</v>
      </c>
      <c r="E42" s="11">
        <v>407400</v>
      </c>
      <c r="F42" s="12">
        <f t="shared" si="1"/>
        <v>77406</v>
      </c>
      <c r="G42" s="13">
        <f t="shared" si="0"/>
        <v>484806</v>
      </c>
    </row>
    <row r="43" spans="1:7" x14ac:dyDescent="0.3">
      <c r="A43" s="19">
        <v>31</v>
      </c>
      <c r="B43" s="23" t="s">
        <v>57</v>
      </c>
      <c r="C43" s="24" t="s">
        <v>28</v>
      </c>
      <c r="D43" s="20" t="s">
        <v>25</v>
      </c>
      <c r="E43" s="11">
        <v>412600</v>
      </c>
      <c r="F43" s="12">
        <f t="shared" si="1"/>
        <v>78394</v>
      </c>
      <c r="G43" s="13">
        <f t="shared" si="0"/>
        <v>490994</v>
      </c>
    </row>
    <row r="44" spans="1:7" x14ac:dyDescent="0.3">
      <c r="A44" s="19">
        <v>32</v>
      </c>
      <c r="B44" s="15" t="s">
        <v>58</v>
      </c>
      <c r="C44" s="15" t="s">
        <v>59</v>
      </c>
      <c r="D44" s="20" t="s">
        <v>25</v>
      </c>
      <c r="E44" s="11">
        <v>68900</v>
      </c>
      <c r="F44" s="12">
        <f t="shared" si="1"/>
        <v>13091</v>
      </c>
      <c r="G44" s="13">
        <f t="shared" si="0"/>
        <v>81991</v>
      </c>
    </row>
    <row r="45" spans="1:7" x14ac:dyDescent="0.3">
      <c r="A45" s="19">
        <v>33</v>
      </c>
      <c r="B45" s="15" t="s">
        <v>60</v>
      </c>
      <c r="C45" s="15" t="s">
        <v>61</v>
      </c>
      <c r="D45" s="20" t="s">
        <v>25</v>
      </c>
      <c r="E45" s="11">
        <v>9200</v>
      </c>
      <c r="F45" s="12">
        <f t="shared" si="1"/>
        <v>1748</v>
      </c>
      <c r="G45" s="13">
        <f t="shared" si="0"/>
        <v>10948</v>
      </c>
    </row>
    <row r="46" spans="1:7" x14ac:dyDescent="0.3">
      <c r="A46" s="14">
        <v>34</v>
      </c>
      <c r="B46" s="15" t="s">
        <v>62</v>
      </c>
      <c r="C46" s="15" t="s">
        <v>61</v>
      </c>
      <c r="D46" s="20" t="s">
        <v>25</v>
      </c>
      <c r="E46" s="11">
        <v>175000</v>
      </c>
      <c r="F46" s="12">
        <f t="shared" si="1"/>
        <v>33250</v>
      </c>
      <c r="G46" s="13">
        <f t="shared" si="0"/>
        <v>208250</v>
      </c>
    </row>
    <row r="47" spans="1:7" x14ac:dyDescent="0.3">
      <c r="A47" s="19">
        <v>35</v>
      </c>
      <c r="B47" s="15" t="s">
        <v>63</v>
      </c>
      <c r="C47" s="15" t="s">
        <v>61</v>
      </c>
      <c r="D47" s="20" t="s">
        <v>25</v>
      </c>
      <c r="E47" s="11">
        <v>11000</v>
      </c>
      <c r="F47" s="12">
        <f t="shared" si="1"/>
        <v>2090</v>
      </c>
      <c r="G47" s="13">
        <f t="shared" si="0"/>
        <v>13090</v>
      </c>
    </row>
    <row r="48" spans="1:7" x14ac:dyDescent="0.3">
      <c r="A48" s="19">
        <v>36</v>
      </c>
      <c r="B48" s="15" t="s">
        <v>64</v>
      </c>
      <c r="C48" s="15" t="s">
        <v>61</v>
      </c>
      <c r="D48" s="20" t="s">
        <v>25</v>
      </c>
      <c r="E48" s="11">
        <v>20300</v>
      </c>
      <c r="F48" s="12">
        <f t="shared" si="1"/>
        <v>3857</v>
      </c>
      <c r="G48" s="13">
        <f t="shared" si="0"/>
        <v>24157</v>
      </c>
    </row>
    <row r="49" spans="1:7" x14ac:dyDescent="0.3">
      <c r="A49" s="19">
        <v>37</v>
      </c>
      <c r="B49" s="15" t="s">
        <v>65</v>
      </c>
      <c r="C49" s="15" t="s">
        <v>66</v>
      </c>
      <c r="D49" s="20" t="s">
        <v>25</v>
      </c>
      <c r="E49" s="11">
        <v>30500</v>
      </c>
      <c r="F49" s="12">
        <f t="shared" si="1"/>
        <v>5795</v>
      </c>
      <c r="G49" s="13">
        <f t="shared" si="0"/>
        <v>36295</v>
      </c>
    </row>
    <row r="50" spans="1:7" x14ac:dyDescent="0.3">
      <c r="A50" s="14">
        <v>38</v>
      </c>
      <c r="B50" s="15" t="s">
        <v>67</v>
      </c>
      <c r="C50" s="15" t="s">
        <v>61</v>
      </c>
      <c r="D50" s="20" t="s">
        <v>25</v>
      </c>
      <c r="E50" s="11">
        <v>40200</v>
      </c>
      <c r="F50" s="12">
        <f t="shared" si="1"/>
        <v>7638</v>
      </c>
      <c r="G50" s="13">
        <f t="shared" si="0"/>
        <v>47838</v>
      </c>
    </row>
    <row r="51" spans="1:7" x14ac:dyDescent="0.3">
      <c r="A51" s="19">
        <v>39</v>
      </c>
      <c r="B51" s="15" t="s">
        <v>68</v>
      </c>
      <c r="C51" s="15" t="s">
        <v>61</v>
      </c>
      <c r="D51" s="20" t="s">
        <v>25</v>
      </c>
      <c r="E51" s="11">
        <v>57400</v>
      </c>
      <c r="F51" s="12">
        <f t="shared" si="1"/>
        <v>10906</v>
      </c>
      <c r="G51" s="13">
        <f t="shared" si="0"/>
        <v>68306</v>
      </c>
    </row>
    <row r="52" spans="1:7" x14ac:dyDescent="0.3">
      <c r="A52" s="19">
        <v>40</v>
      </c>
      <c r="B52" s="15" t="s">
        <v>69</v>
      </c>
      <c r="C52" s="15" t="s">
        <v>66</v>
      </c>
      <c r="D52" s="20" t="s">
        <v>25</v>
      </c>
      <c r="E52" s="11">
        <v>143700</v>
      </c>
      <c r="F52" s="12">
        <f t="shared" si="1"/>
        <v>27303</v>
      </c>
      <c r="G52" s="13">
        <f t="shared" si="0"/>
        <v>171003</v>
      </c>
    </row>
    <row r="53" spans="1:7" x14ac:dyDescent="0.3">
      <c r="A53" s="19">
        <v>41</v>
      </c>
      <c r="B53" s="15" t="s">
        <v>70</v>
      </c>
      <c r="C53" s="15" t="s">
        <v>66</v>
      </c>
      <c r="D53" s="20" t="s">
        <v>25</v>
      </c>
      <c r="E53" s="11">
        <v>103500</v>
      </c>
      <c r="F53" s="12">
        <f t="shared" si="1"/>
        <v>19665</v>
      </c>
      <c r="G53" s="13">
        <f t="shared" si="0"/>
        <v>123165</v>
      </c>
    </row>
    <row r="54" spans="1:7" x14ac:dyDescent="0.3">
      <c r="A54" s="14">
        <v>42</v>
      </c>
      <c r="B54" s="15" t="s">
        <v>71</v>
      </c>
      <c r="C54" s="15" t="s">
        <v>66</v>
      </c>
      <c r="D54" s="20" t="s">
        <v>25</v>
      </c>
      <c r="E54" s="11">
        <v>126500</v>
      </c>
      <c r="F54" s="12">
        <f t="shared" si="1"/>
        <v>24035</v>
      </c>
      <c r="G54" s="13">
        <f t="shared" si="0"/>
        <v>150535</v>
      </c>
    </row>
    <row r="55" spans="1:7" x14ac:dyDescent="0.3">
      <c r="A55" s="19">
        <v>43</v>
      </c>
      <c r="B55" s="15" t="s">
        <v>72</v>
      </c>
      <c r="C55" s="15" t="s">
        <v>66</v>
      </c>
      <c r="D55" s="20" t="s">
        <v>25</v>
      </c>
      <c r="E55" s="11">
        <v>126500</v>
      </c>
      <c r="F55" s="12">
        <f t="shared" si="1"/>
        <v>24035</v>
      </c>
      <c r="G55" s="13">
        <f t="shared" si="0"/>
        <v>150535</v>
      </c>
    </row>
    <row r="56" spans="1:7" x14ac:dyDescent="0.3">
      <c r="A56" s="19">
        <v>44</v>
      </c>
      <c r="B56" s="15" t="s">
        <v>73</v>
      </c>
      <c r="C56" s="15" t="s">
        <v>66</v>
      </c>
      <c r="D56" s="20" t="s">
        <v>25</v>
      </c>
      <c r="E56" s="11">
        <v>710000</v>
      </c>
      <c r="F56" s="12">
        <f t="shared" si="1"/>
        <v>134900</v>
      </c>
      <c r="G56" s="13">
        <f t="shared" si="0"/>
        <v>844900</v>
      </c>
    </row>
    <row r="57" spans="1:7" x14ac:dyDescent="0.3">
      <c r="A57" s="19">
        <v>45</v>
      </c>
      <c r="B57" s="23" t="s">
        <v>74</v>
      </c>
      <c r="C57" s="15" t="s">
        <v>66</v>
      </c>
      <c r="D57" s="20" t="s">
        <v>25</v>
      </c>
      <c r="E57" s="11">
        <v>46000</v>
      </c>
      <c r="F57" s="12">
        <f t="shared" si="1"/>
        <v>8740</v>
      </c>
      <c r="G57" s="13">
        <f t="shared" si="0"/>
        <v>54740</v>
      </c>
    </row>
    <row r="58" spans="1:7" x14ac:dyDescent="0.3">
      <c r="A58" s="14">
        <v>46</v>
      </c>
      <c r="B58" s="23" t="s">
        <v>75</v>
      </c>
      <c r="C58" s="15" t="s">
        <v>66</v>
      </c>
      <c r="D58" s="20" t="s">
        <v>25</v>
      </c>
      <c r="E58" s="11">
        <v>57500</v>
      </c>
      <c r="F58" s="12">
        <f t="shared" si="1"/>
        <v>10925</v>
      </c>
      <c r="G58" s="13">
        <f t="shared" si="0"/>
        <v>68425</v>
      </c>
    </row>
    <row r="59" spans="1:7" x14ac:dyDescent="0.3">
      <c r="A59" s="19">
        <v>47</v>
      </c>
      <c r="B59" s="23" t="s">
        <v>76</v>
      </c>
      <c r="C59" s="15" t="s">
        <v>66</v>
      </c>
      <c r="D59" s="20" t="s">
        <v>25</v>
      </c>
      <c r="E59" s="11">
        <v>138000</v>
      </c>
      <c r="F59" s="12">
        <f t="shared" si="1"/>
        <v>26220</v>
      </c>
      <c r="G59" s="13">
        <f t="shared" si="0"/>
        <v>164220</v>
      </c>
    </row>
    <row r="60" spans="1:7" x14ac:dyDescent="0.3">
      <c r="A60" s="19">
        <v>48</v>
      </c>
      <c r="B60" s="23" t="s">
        <v>77</v>
      </c>
      <c r="C60" s="15" t="s">
        <v>66</v>
      </c>
      <c r="D60" s="20" t="s">
        <v>25</v>
      </c>
      <c r="E60" s="11">
        <v>51700</v>
      </c>
      <c r="F60" s="12">
        <f t="shared" si="1"/>
        <v>9823</v>
      </c>
      <c r="G60" s="13">
        <f t="shared" si="0"/>
        <v>61523</v>
      </c>
    </row>
    <row r="61" spans="1:7" x14ac:dyDescent="0.3">
      <c r="A61" s="19">
        <v>49</v>
      </c>
      <c r="B61" s="15" t="s">
        <v>78</v>
      </c>
      <c r="C61" s="15" t="s">
        <v>66</v>
      </c>
      <c r="D61" s="20" t="s">
        <v>25</v>
      </c>
      <c r="E61" s="11">
        <v>402500</v>
      </c>
      <c r="F61" s="12">
        <f t="shared" si="1"/>
        <v>76475</v>
      </c>
      <c r="G61" s="13">
        <f t="shared" si="0"/>
        <v>478975</v>
      </c>
    </row>
    <row r="62" spans="1:7" x14ac:dyDescent="0.3">
      <c r="A62" s="14">
        <v>50</v>
      </c>
      <c r="B62" s="15" t="s">
        <v>79</v>
      </c>
      <c r="C62" s="15" t="s">
        <v>66</v>
      </c>
      <c r="D62" s="20" t="s">
        <v>25</v>
      </c>
      <c r="E62" s="11">
        <v>74700</v>
      </c>
      <c r="F62" s="12">
        <f t="shared" si="1"/>
        <v>14193</v>
      </c>
      <c r="G62" s="13">
        <f t="shared" si="0"/>
        <v>88893</v>
      </c>
    </row>
    <row r="63" spans="1:7" x14ac:dyDescent="0.3">
      <c r="A63" s="19">
        <v>51</v>
      </c>
      <c r="B63" s="15" t="s">
        <v>80</v>
      </c>
      <c r="C63" s="15" t="s">
        <v>66</v>
      </c>
      <c r="D63" s="20" t="s">
        <v>25</v>
      </c>
      <c r="E63" s="11">
        <v>224200</v>
      </c>
      <c r="F63" s="12">
        <f t="shared" si="1"/>
        <v>42598</v>
      </c>
      <c r="G63" s="13">
        <f t="shared" si="0"/>
        <v>266798</v>
      </c>
    </row>
    <row r="64" spans="1:7" x14ac:dyDescent="0.3">
      <c r="A64" s="19">
        <v>52</v>
      </c>
      <c r="B64" s="15" t="s">
        <v>81</v>
      </c>
      <c r="C64" s="15" t="s">
        <v>66</v>
      </c>
      <c r="D64" s="20" t="s">
        <v>25</v>
      </c>
      <c r="E64" s="11">
        <v>402600</v>
      </c>
      <c r="F64" s="12">
        <f t="shared" si="1"/>
        <v>76494</v>
      </c>
      <c r="G64" s="13">
        <f t="shared" si="0"/>
        <v>479094</v>
      </c>
    </row>
    <row r="65" spans="1:7" x14ac:dyDescent="0.3">
      <c r="A65" s="19">
        <v>53</v>
      </c>
      <c r="B65" s="15" t="s">
        <v>82</v>
      </c>
      <c r="C65" s="15" t="s">
        <v>66</v>
      </c>
      <c r="D65" s="20" t="s">
        <v>25</v>
      </c>
      <c r="E65" s="11">
        <v>172040</v>
      </c>
      <c r="F65" s="12">
        <f t="shared" si="1"/>
        <v>32687.599999999999</v>
      </c>
      <c r="G65" s="13">
        <f t="shared" si="0"/>
        <v>204727.6</v>
      </c>
    </row>
    <row r="66" spans="1:7" x14ac:dyDescent="0.3">
      <c r="A66" s="14">
        <v>54</v>
      </c>
      <c r="B66" s="15" t="s">
        <v>83</v>
      </c>
      <c r="C66" s="15" t="s">
        <v>66</v>
      </c>
      <c r="D66" s="20" t="s">
        <v>25</v>
      </c>
      <c r="E66" s="11">
        <v>632500</v>
      </c>
      <c r="F66" s="12">
        <f t="shared" si="1"/>
        <v>120175</v>
      </c>
      <c r="G66" s="13">
        <f t="shared" si="0"/>
        <v>752675</v>
      </c>
    </row>
    <row r="67" spans="1:7" x14ac:dyDescent="0.3">
      <c r="A67" s="21">
        <v>55</v>
      </c>
      <c r="B67" s="15" t="s">
        <v>84</v>
      </c>
      <c r="C67" s="15" t="s">
        <v>66</v>
      </c>
      <c r="D67" s="20" t="s">
        <v>85</v>
      </c>
      <c r="E67" s="11">
        <v>658950</v>
      </c>
      <c r="F67" s="12">
        <f t="shared" si="1"/>
        <v>125200.5</v>
      </c>
      <c r="G67" s="13">
        <f t="shared" si="0"/>
        <v>784150.5</v>
      </c>
    </row>
    <row r="68" spans="1:7" x14ac:dyDescent="0.3">
      <c r="A68" s="19">
        <v>56</v>
      </c>
      <c r="B68" s="23" t="s">
        <v>86</v>
      </c>
      <c r="C68" s="15" t="s">
        <v>66</v>
      </c>
      <c r="D68" s="20" t="s">
        <v>25</v>
      </c>
      <c r="E68" s="11">
        <v>259800</v>
      </c>
      <c r="F68" s="12">
        <f t="shared" si="1"/>
        <v>49362</v>
      </c>
      <c r="G68" s="13">
        <f t="shared" si="0"/>
        <v>309162</v>
      </c>
    </row>
    <row r="69" spans="1:7" x14ac:dyDescent="0.3">
      <c r="A69" s="19">
        <v>57</v>
      </c>
      <c r="B69" s="23" t="s">
        <v>87</v>
      </c>
      <c r="C69" s="15" t="s">
        <v>66</v>
      </c>
      <c r="D69" s="20" t="s">
        <v>25</v>
      </c>
      <c r="E69" s="11">
        <v>525000</v>
      </c>
      <c r="F69" s="12">
        <f t="shared" si="1"/>
        <v>99750</v>
      </c>
      <c r="G69" s="13">
        <f t="shared" si="0"/>
        <v>624750</v>
      </c>
    </row>
    <row r="70" spans="1:7" x14ac:dyDescent="0.3">
      <c r="A70" s="14">
        <v>58</v>
      </c>
      <c r="B70" s="23" t="s">
        <v>88</v>
      </c>
      <c r="C70" s="15" t="s">
        <v>66</v>
      </c>
      <c r="D70" s="20" t="s">
        <v>25</v>
      </c>
      <c r="E70" s="11">
        <v>198000</v>
      </c>
      <c r="F70" s="12">
        <f t="shared" si="1"/>
        <v>37620</v>
      </c>
      <c r="G70" s="13">
        <f t="shared" si="0"/>
        <v>235620</v>
      </c>
    </row>
    <row r="71" spans="1:7" x14ac:dyDescent="0.3">
      <c r="A71" s="19">
        <v>59</v>
      </c>
      <c r="B71" s="23" t="s">
        <v>89</v>
      </c>
      <c r="C71" s="15" t="s">
        <v>66</v>
      </c>
      <c r="D71" s="20" t="s">
        <v>25</v>
      </c>
      <c r="E71" s="11">
        <v>222000</v>
      </c>
      <c r="F71" s="12">
        <f t="shared" si="1"/>
        <v>42180</v>
      </c>
      <c r="G71" s="13">
        <f t="shared" si="0"/>
        <v>264180</v>
      </c>
    </row>
    <row r="72" spans="1:7" x14ac:dyDescent="0.3">
      <c r="A72" s="19">
        <v>60</v>
      </c>
      <c r="B72" s="23" t="s">
        <v>90</v>
      </c>
      <c r="C72" s="15" t="s">
        <v>66</v>
      </c>
      <c r="D72" s="20" t="s">
        <v>25</v>
      </c>
      <c r="E72" s="11">
        <v>574000</v>
      </c>
      <c r="F72" s="12">
        <f t="shared" si="1"/>
        <v>109060</v>
      </c>
      <c r="G72" s="13">
        <f t="shared" si="0"/>
        <v>683060</v>
      </c>
    </row>
    <row r="73" spans="1:7" x14ac:dyDescent="0.3">
      <c r="A73" s="19">
        <v>61</v>
      </c>
      <c r="B73" s="23" t="s">
        <v>91</v>
      </c>
      <c r="C73" s="15" t="s">
        <v>66</v>
      </c>
      <c r="D73" s="20" t="s">
        <v>25</v>
      </c>
      <c r="E73" s="11">
        <v>74750</v>
      </c>
      <c r="F73" s="12">
        <f t="shared" si="1"/>
        <v>14202.5</v>
      </c>
      <c r="G73" s="13">
        <f t="shared" si="0"/>
        <v>88952.5</v>
      </c>
    </row>
    <row r="74" spans="1:7" x14ac:dyDescent="0.3">
      <c r="A74" s="14">
        <v>62</v>
      </c>
      <c r="B74" s="23" t="s">
        <v>92</v>
      </c>
      <c r="C74" s="15" t="s">
        <v>66</v>
      </c>
      <c r="D74" s="20" t="s">
        <v>25</v>
      </c>
      <c r="E74" s="11">
        <v>69000</v>
      </c>
      <c r="F74" s="12">
        <f t="shared" si="1"/>
        <v>13110</v>
      </c>
      <c r="G74" s="13">
        <f t="shared" si="0"/>
        <v>82110</v>
      </c>
    </row>
    <row r="75" spans="1:7" x14ac:dyDescent="0.3">
      <c r="A75" s="19">
        <v>63</v>
      </c>
      <c r="B75" s="23" t="s">
        <v>93</v>
      </c>
      <c r="C75" s="15" t="s">
        <v>66</v>
      </c>
      <c r="D75" s="20" t="s">
        <v>25</v>
      </c>
      <c r="E75" s="11">
        <v>103500</v>
      </c>
      <c r="F75" s="12">
        <f t="shared" si="1"/>
        <v>19665</v>
      </c>
      <c r="G75" s="13">
        <f t="shared" si="0"/>
        <v>123165</v>
      </c>
    </row>
    <row r="76" spans="1:7" x14ac:dyDescent="0.3">
      <c r="A76" s="19">
        <v>64</v>
      </c>
      <c r="B76" s="23" t="s">
        <v>94</v>
      </c>
      <c r="C76" s="15" t="s">
        <v>66</v>
      </c>
      <c r="D76" s="20" t="s">
        <v>25</v>
      </c>
      <c r="E76" s="11">
        <v>236000</v>
      </c>
      <c r="F76" s="12">
        <f t="shared" si="1"/>
        <v>44840</v>
      </c>
      <c r="G76" s="13">
        <f t="shared" si="0"/>
        <v>280840</v>
      </c>
    </row>
    <row r="77" spans="1:7" x14ac:dyDescent="0.3">
      <c r="A77" s="19">
        <v>65</v>
      </c>
      <c r="B77" s="23" t="s">
        <v>95</v>
      </c>
      <c r="C77" s="15" t="s">
        <v>66</v>
      </c>
      <c r="D77" s="20" t="s">
        <v>25</v>
      </c>
      <c r="E77" s="11">
        <v>116150</v>
      </c>
      <c r="F77" s="12">
        <f t="shared" si="1"/>
        <v>22068.5</v>
      </c>
      <c r="G77" s="13">
        <f t="shared" si="0"/>
        <v>138218.5</v>
      </c>
    </row>
    <row r="78" spans="1:7" x14ac:dyDescent="0.3">
      <c r="A78" s="14">
        <v>66</v>
      </c>
      <c r="B78" s="23" t="s">
        <v>96</v>
      </c>
      <c r="C78" s="15" t="s">
        <v>66</v>
      </c>
      <c r="D78" s="20" t="s">
        <v>25</v>
      </c>
      <c r="E78" s="11">
        <v>145000</v>
      </c>
      <c r="F78" s="12">
        <f t="shared" si="1"/>
        <v>27550</v>
      </c>
      <c r="G78" s="13">
        <f t="shared" ref="G78:G141" si="2">E78+F78</f>
        <v>172550</v>
      </c>
    </row>
    <row r="79" spans="1:7" x14ac:dyDescent="0.3">
      <c r="A79" s="19">
        <v>67</v>
      </c>
      <c r="B79" s="23" t="s">
        <v>97</v>
      </c>
      <c r="C79" s="15" t="s">
        <v>66</v>
      </c>
      <c r="D79" s="20" t="s">
        <v>25</v>
      </c>
      <c r="E79" s="11">
        <v>121500</v>
      </c>
      <c r="F79" s="12">
        <f t="shared" ref="F79:F142" si="3">E79*19%</f>
        <v>23085</v>
      </c>
      <c r="G79" s="13">
        <f t="shared" si="2"/>
        <v>144585</v>
      </c>
    </row>
    <row r="80" spans="1:7" x14ac:dyDescent="0.3">
      <c r="A80" s="19">
        <v>68</v>
      </c>
      <c r="B80" s="15" t="s">
        <v>98</v>
      </c>
      <c r="C80" s="15" t="s">
        <v>66</v>
      </c>
      <c r="D80" s="20" t="s">
        <v>25</v>
      </c>
      <c r="E80" s="11">
        <v>161000</v>
      </c>
      <c r="F80" s="12">
        <f t="shared" si="3"/>
        <v>30590</v>
      </c>
      <c r="G80" s="13">
        <f t="shared" si="2"/>
        <v>191590</v>
      </c>
    </row>
    <row r="81" spans="1:7" x14ac:dyDescent="0.3">
      <c r="A81" s="19">
        <v>69</v>
      </c>
      <c r="B81" s="15" t="s">
        <v>99</v>
      </c>
      <c r="C81" s="15" t="s">
        <v>66</v>
      </c>
      <c r="D81" s="20" t="s">
        <v>25</v>
      </c>
      <c r="E81" s="11">
        <v>100000</v>
      </c>
      <c r="F81" s="12">
        <f t="shared" si="3"/>
        <v>19000</v>
      </c>
      <c r="G81" s="13">
        <f t="shared" si="2"/>
        <v>119000</v>
      </c>
    </row>
    <row r="82" spans="1:7" x14ac:dyDescent="0.3">
      <c r="A82" s="14">
        <v>70</v>
      </c>
      <c r="B82" s="15" t="s">
        <v>100</v>
      </c>
      <c r="C82" s="15" t="s">
        <v>66</v>
      </c>
      <c r="D82" s="20" t="s">
        <v>25</v>
      </c>
      <c r="E82" s="11">
        <v>736000</v>
      </c>
      <c r="F82" s="12">
        <f t="shared" si="3"/>
        <v>139840</v>
      </c>
      <c r="G82" s="13">
        <f t="shared" si="2"/>
        <v>875840</v>
      </c>
    </row>
    <row r="83" spans="1:7" x14ac:dyDescent="0.3">
      <c r="A83" s="19">
        <v>71</v>
      </c>
      <c r="B83" s="23" t="s">
        <v>101</v>
      </c>
      <c r="C83" s="15" t="s">
        <v>66</v>
      </c>
      <c r="D83" s="20" t="s">
        <v>25</v>
      </c>
      <c r="E83" s="11">
        <v>17250</v>
      </c>
      <c r="F83" s="12">
        <f t="shared" si="3"/>
        <v>3277.5</v>
      </c>
      <c r="G83" s="13">
        <f t="shared" si="2"/>
        <v>20527.5</v>
      </c>
    </row>
    <row r="84" spans="1:7" x14ac:dyDescent="0.3">
      <c r="A84" s="19">
        <v>72</v>
      </c>
      <c r="B84" s="15" t="s">
        <v>102</v>
      </c>
      <c r="C84" s="15" t="s">
        <v>66</v>
      </c>
      <c r="D84" s="20" t="s">
        <v>25</v>
      </c>
      <c r="E84" s="11">
        <v>37360</v>
      </c>
      <c r="F84" s="12">
        <f t="shared" si="3"/>
        <v>7098.4</v>
      </c>
      <c r="G84" s="13">
        <f t="shared" si="2"/>
        <v>44458.400000000001</v>
      </c>
    </row>
    <row r="85" spans="1:7" x14ac:dyDescent="0.3">
      <c r="A85" s="19">
        <v>73</v>
      </c>
      <c r="B85" s="15" t="s">
        <v>103</v>
      </c>
      <c r="C85" s="15" t="s">
        <v>66</v>
      </c>
      <c r="D85" s="20" t="s">
        <v>25</v>
      </c>
      <c r="E85" s="11">
        <v>65300</v>
      </c>
      <c r="F85" s="12">
        <f t="shared" si="3"/>
        <v>12407</v>
      </c>
      <c r="G85" s="13">
        <f t="shared" si="2"/>
        <v>77707</v>
      </c>
    </row>
    <row r="86" spans="1:7" x14ac:dyDescent="0.3">
      <c r="A86" s="14">
        <v>74</v>
      </c>
      <c r="B86" s="15" t="s">
        <v>104</v>
      </c>
      <c r="C86" s="15" t="s">
        <v>66</v>
      </c>
      <c r="D86" s="20" t="s">
        <v>25</v>
      </c>
      <c r="E86" s="11">
        <v>28750</v>
      </c>
      <c r="F86" s="12">
        <f t="shared" si="3"/>
        <v>5462.5</v>
      </c>
      <c r="G86" s="13">
        <f t="shared" si="2"/>
        <v>34212.5</v>
      </c>
    </row>
    <row r="87" spans="1:7" x14ac:dyDescent="0.3">
      <c r="A87" s="19">
        <v>75</v>
      </c>
      <c r="B87" s="15" t="s">
        <v>105</v>
      </c>
      <c r="C87" s="15" t="s">
        <v>66</v>
      </c>
      <c r="D87" s="20" t="s">
        <v>25</v>
      </c>
      <c r="E87" s="11">
        <v>288100</v>
      </c>
      <c r="F87" s="12">
        <f t="shared" si="3"/>
        <v>54739</v>
      </c>
      <c r="G87" s="13">
        <f t="shared" si="2"/>
        <v>342839</v>
      </c>
    </row>
    <row r="88" spans="1:7" x14ac:dyDescent="0.3">
      <c r="A88" s="19">
        <v>76</v>
      </c>
      <c r="B88" s="15" t="s">
        <v>106</v>
      </c>
      <c r="C88" s="15" t="s">
        <v>66</v>
      </c>
      <c r="D88" s="20" t="s">
        <v>25</v>
      </c>
      <c r="E88" s="11">
        <v>415000</v>
      </c>
      <c r="F88" s="12">
        <f t="shared" si="3"/>
        <v>78850</v>
      </c>
      <c r="G88" s="13">
        <f t="shared" si="2"/>
        <v>493850</v>
      </c>
    </row>
    <row r="89" spans="1:7" x14ac:dyDescent="0.3">
      <c r="A89" s="19">
        <v>77</v>
      </c>
      <c r="B89" s="15" t="s">
        <v>107</v>
      </c>
      <c r="C89" s="15" t="s">
        <v>66</v>
      </c>
      <c r="D89" s="20" t="s">
        <v>25</v>
      </c>
      <c r="E89" s="11">
        <v>173240</v>
      </c>
      <c r="F89" s="12">
        <f t="shared" si="3"/>
        <v>32915.599999999999</v>
      </c>
      <c r="G89" s="13">
        <f t="shared" si="2"/>
        <v>206155.6</v>
      </c>
    </row>
    <row r="90" spans="1:7" x14ac:dyDescent="0.3">
      <c r="A90" s="14">
        <v>78</v>
      </c>
      <c r="B90" s="15" t="s">
        <v>108</v>
      </c>
      <c r="C90" s="15" t="s">
        <v>66</v>
      </c>
      <c r="D90" s="20" t="s">
        <v>25</v>
      </c>
      <c r="E90" s="11">
        <v>138540</v>
      </c>
      <c r="F90" s="12">
        <f t="shared" si="3"/>
        <v>26322.6</v>
      </c>
      <c r="G90" s="13">
        <f t="shared" si="2"/>
        <v>164862.6</v>
      </c>
    </row>
    <row r="91" spans="1:7" x14ac:dyDescent="0.3">
      <c r="A91" s="19">
        <v>79</v>
      </c>
      <c r="B91" s="15" t="s">
        <v>109</v>
      </c>
      <c r="C91" s="15" t="s">
        <v>66</v>
      </c>
      <c r="D91" s="20" t="s">
        <v>25</v>
      </c>
      <c r="E91" s="11">
        <v>195900</v>
      </c>
      <c r="F91" s="12">
        <f t="shared" si="3"/>
        <v>37221</v>
      </c>
      <c r="G91" s="13">
        <f t="shared" si="2"/>
        <v>233121</v>
      </c>
    </row>
    <row r="92" spans="1:7" x14ac:dyDescent="0.3">
      <c r="A92" s="19">
        <v>80</v>
      </c>
      <c r="B92" s="15" t="s">
        <v>110</v>
      </c>
      <c r="C92" s="15" t="s">
        <v>66</v>
      </c>
      <c r="D92" s="20" t="s">
        <v>25</v>
      </c>
      <c r="E92" s="11">
        <v>287900</v>
      </c>
      <c r="F92" s="12">
        <f t="shared" si="3"/>
        <v>54701</v>
      </c>
      <c r="G92" s="13">
        <f t="shared" si="2"/>
        <v>342601</v>
      </c>
    </row>
    <row r="93" spans="1:7" x14ac:dyDescent="0.3">
      <c r="A93" s="19">
        <v>81</v>
      </c>
      <c r="B93" s="15" t="s">
        <v>111</v>
      </c>
      <c r="C93" s="15" t="s">
        <v>66</v>
      </c>
      <c r="D93" s="20" t="s">
        <v>25</v>
      </c>
      <c r="E93" s="11">
        <v>425000</v>
      </c>
      <c r="F93" s="12">
        <f t="shared" si="3"/>
        <v>80750</v>
      </c>
      <c r="G93" s="13">
        <f t="shared" si="2"/>
        <v>505750</v>
      </c>
    </row>
    <row r="94" spans="1:7" x14ac:dyDescent="0.3">
      <c r="A94" s="14">
        <v>82</v>
      </c>
      <c r="B94" s="15" t="s">
        <v>112</v>
      </c>
      <c r="C94" s="15" t="s">
        <v>66</v>
      </c>
      <c r="D94" s="20" t="s">
        <v>25</v>
      </c>
      <c r="E94" s="11">
        <v>245000</v>
      </c>
      <c r="F94" s="12">
        <f t="shared" si="3"/>
        <v>46550</v>
      </c>
      <c r="G94" s="13">
        <f t="shared" si="2"/>
        <v>291550</v>
      </c>
    </row>
    <row r="95" spans="1:7" x14ac:dyDescent="0.3">
      <c r="A95" s="21">
        <v>83</v>
      </c>
      <c r="B95" s="15" t="s">
        <v>113</v>
      </c>
      <c r="C95" s="15" t="s">
        <v>66</v>
      </c>
      <c r="D95" s="20" t="s">
        <v>85</v>
      </c>
      <c r="E95" s="11">
        <v>164900</v>
      </c>
      <c r="F95" s="12">
        <f t="shared" si="3"/>
        <v>31331</v>
      </c>
      <c r="G95" s="13">
        <f t="shared" si="2"/>
        <v>196231</v>
      </c>
    </row>
    <row r="96" spans="1:7" x14ac:dyDescent="0.3">
      <c r="A96" s="21">
        <v>84</v>
      </c>
      <c r="B96" s="15" t="s">
        <v>114</v>
      </c>
      <c r="C96" s="15" t="s">
        <v>66</v>
      </c>
      <c r="D96" s="20" t="s">
        <v>85</v>
      </c>
      <c r="E96" s="11">
        <v>203300</v>
      </c>
      <c r="F96" s="12">
        <f t="shared" si="3"/>
        <v>38627</v>
      </c>
      <c r="G96" s="13">
        <f t="shared" si="2"/>
        <v>241927</v>
      </c>
    </row>
    <row r="97" spans="1:7" x14ac:dyDescent="0.3">
      <c r="A97" s="19">
        <v>85</v>
      </c>
      <c r="B97" s="15" t="s">
        <v>115</v>
      </c>
      <c r="C97" s="15" t="s">
        <v>66</v>
      </c>
      <c r="D97" s="20" t="s">
        <v>25</v>
      </c>
      <c r="E97" s="11">
        <v>54000</v>
      </c>
      <c r="F97" s="12">
        <f t="shared" si="3"/>
        <v>10260</v>
      </c>
      <c r="G97" s="13">
        <f t="shared" si="2"/>
        <v>64260</v>
      </c>
    </row>
    <row r="98" spans="1:7" x14ac:dyDescent="0.3">
      <c r="A98" s="25">
        <v>86</v>
      </c>
      <c r="B98" s="15" t="s">
        <v>116</v>
      </c>
      <c r="C98" s="15" t="s">
        <v>66</v>
      </c>
      <c r="D98" s="20" t="s">
        <v>25</v>
      </c>
      <c r="E98" s="11">
        <v>159300</v>
      </c>
      <c r="F98" s="12">
        <f t="shared" si="3"/>
        <v>30267</v>
      </c>
      <c r="G98" s="13">
        <f t="shared" si="2"/>
        <v>189567</v>
      </c>
    </row>
    <row r="99" spans="1:7" x14ac:dyDescent="0.3">
      <c r="A99" s="21">
        <v>87</v>
      </c>
      <c r="B99" s="15" t="s">
        <v>117</v>
      </c>
      <c r="C99" s="15" t="s">
        <v>66</v>
      </c>
      <c r="D99" s="20" t="s">
        <v>25</v>
      </c>
      <c r="E99" s="11">
        <v>43300</v>
      </c>
      <c r="F99" s="12">
        <f t="shared" si="3"/>
        <v>8227</v>
      </c>
      <c r="G99" s="13">
        <f t="shared" si="2"/>
        <v>51527</v>
      </c>
    </row>
    <row r="100" spans="1:7" x14ac:dyDescent="0.3">
      <c r="A100" s="21">
        <v>88</v>
      </c>
      <c r="B100" s="15" t="s">
        <v>118</v>
      </c>
      <c r="C100" s="15" t="s">
        <v>66</v>
      </c>
      <c r="D100" s="20" t="s">
        <v>85</v>
      </c>
      <c r="E100" s="11">
        <v>35000</v>
      </c>
      <c r="F100" s="12">
        <f t="shared" si="3"/>
        <v>6650</v>
      </c>
      <c r="G100" s="13">
        <f t="shared" si="2"/>
        <v>41650</v>
      </c>
    </row>
    <row r="101" spans="1:7" x14ac:dyDescent="0.3">
      <c r="A101" s="19">
        <v>89</v>
      </c>
      <c r="B101" s="15" t="s">
        <v>119</v>
      </c>
      <c r="C101" s="15" t="s">
        <v>66</v>
      </c>
      <c r="D101" s="20" t="s">
        <v>85</v>
      </c>
      <c r="E101" s="11">
        <v>824500</v>
      </c>
      <c r="F101" s="12">
        <f t="shared" si="3"/>
        <v>156655</v>
      </c>
      <c r="G101" s="13">
        <f t="shared" si="2"/>
        <v>981155</v>
      </c>
    </row>
    <row r="102" spans="1:7" x14ac:dyDescent="0.3">
      <c r="A102" s="14">
        <v>90</v>
      </c>
      <c r="B102" s="15" t="s">
        <v>120</v>
      </c>
      <c r="C102" s="15" t="s">
        <v>66</v>
      </c>
      <c r="D102" s="20" t="s">
        <v>25</v>
      </c>
      <c r="E102" s="11">
        <v>541100</v>
      </c>
      <c r="F102" s="12">
        <f t="shared" si="3"/>
        <v>102809</v>
      </c>
      <c r="G102" s="13">
        <f t="shared" si="2"/>
        <v>643909</v>
      </c>
    </row>
    <row r="103" spans="1:7" x14ac:dyDescent="0.3">
      <c r="A103" s="19">
        <v>91</v>
      </c>
      <c r="B103" s="15" t="s">
        <v>121</v>
      </c>
      <c r="C103" s="15" t="s">
        <v>66</v>
      </c>
      <c r="D103" s="20" t="s">
        <v>25</v>
      </c>
      <c r="E103" s="11">
        <v>606800</v>
      </c>
      <c r="F103" s="12">
        <f t="shared" si="3"/>
        <v>115292</v>
      </c>
      <c r="G103" s="13">
        <f t="shared" si="2"/>
        <v>722092</v>
      </c>
    </row>
    <row r="104" spans="1:7" x14ac:dyDescent="0.3">
      <c r="A104" s="19">
        <v>92</v>
      </c>
      <c r="B104" s="15" t="s">
        <v>122</v>
      </c>
      <c r="C104" s="15" t="s">
        <v>66</v>
      </c>
      <c r="D104" s="20" t="s">
        <v>25</v>
      </c>
      <c r="E104" s="11">
        <v>183400</v>
      </c>
      <c r="F104" s="12">
        <f t="shared" si="3"/>
        <v>34846</v>
      </c>
      <c r="G104" s="13">
        <f t="shared" si="2"/>
        <v>218246</v>
      </c>
    </row>
    <row r="105" spans="1:7" x14ac:dyDescent="0.3">
      <c r="A105" s="19">
        <v>93</v>
      </c>
      <c r="B105" s="15" t="s">
        <v>123</v>
      </c>
      <c r="C105" s="15" t="s">
        <v>66</v>
      </c>
      <c r="D105" s="20" t="s">
        <v>25</v>
      </c>
      <c r="E105" s="11">
        <v>6124500</v>
      </c>
      <c r="F105" s="12">
        <f t="shared" si="3"/>
        <v>1163655</v>
      </c>
      <c r="G105" s="13">
        <f t="shared" si="2"/>
        <v>7288155</v>
      </c>
    </row>
    <row r="106" spans="1:7" x14ac:dyDescent="0.3">
      <c r="A106" s="14">
        <v>94</v>
      </c>
      <c r="B106" s="15" t="s">
        <v>124</v>
      </c>
      <c r="C106" s="15" t="s">
        <v>66</v>
      </c>
      <c r="D106" s="20" t="s">
        <v>25</v>
      </c>
      <c r="E106" s="11">
        <v>192700</v>
      </c>
      <c r="F106" s="12">
        <f t="shared" si="3"/>
        <v>36613</v>
      </c>
      <c r="G106" s="13">
        <f t="shared" si="2"/>
        <v>229313</v>
      </c>
    </row>
    <row r="107" spans="1:7" x14ac:dyDescent="0.3">
      <c r="A107" s="19">
        <v>95</v>
      </c>
      <c r="B107" s="15" t="s">
        <v>125</v>
      </c>
      <c r="C107" s="15" t="s">
        <v>66</v>
      </c>
      <c r="D107" s="20" t="s">
        <v>25</v>
      </c>
      <c r="E107" s="11">
        <v>173300</v>
      </c>
      <c r="F107" s="12">
        <f t="shared" si="3"/>
        <v>32927</v>
      </c>
      <c r="G107" s="13">
        <f t="shared" si="2"/>
        <v>206227</v>
      </c>
    </row>
    <row r="108" spans="1:7" x14ac:dyDescent="0.3">
      <c r="A108" s="19">
        <v>96</v>
      </c>
      <c r="B108" s="15" t="s">
        <v>126</v>
      </c>
      <c r="C108" s="15" t="s">
        <v>66</v>
      </c>
      <c r="D108" s="20" t="s">
        <v>25</v>
      </c>
      <c r="E108" s="11">
        <v>159700</v>
      </c>
      <c r="F108" s="12">
        <f t="shared" si="3"/>
        <v>30343</v>
      </c>
      <c r="G108" s="13">
        <f t="shared" si="2"/>
        <v>190043</v>
      </c>
    </row>
    <row r="109" spans="1:7" x14ac:dyDescent="0.3">
      <c r="A109" s="19">
        <v>97</v>
      </c>
      <c r="B109" s="15" t="s">
        <v>127</v>
      </c>
      <c r="C109" s="15" t="s">
        <v>66</v>
      </c>
      <c r="D109" s="20" t="s">
        <v>25</v>
      </c>
      <c r="E109" s="11">
        <v>87340</v>
      </c>
      <c r="F109" s="12">
        <f t="shared" si="3"/>
        <v>16594.599999999999</v>
      </c>
      <c r="G109" s="13">
        <f t="shared" si="2"/>
        <v>103934.6</v>
      </c>
    </row>
    <row r="110" spans="1:7" x14ac:dyDescent="0.3">
      <c r="A110" s="14">
        <v>98</v>
      </c>
      <c r="B110" s="15" t="s">
        <v>128</v>
      </c>
      <c r="C110" s="15" t="s">
        <v>66</v>
      </c>
      <c r="D110" s="20" t="s">
        <v>25</v>
      </c>
      <c r="E110" s="11">
        <v>166600</v>
      </c>
      <c r="F110" s="12">
        <f t="shared" si="3"/>
        <v>31654</v>
      </c>
      <c r="G110" s="13">
        <f t="shared" si="2"/>
        <v>198254</v>
      </c>
    </row>
    <row r="111" spans="1:7" x14ac:dyDescent="0.3">
      <c r="A111" s="19">
        <v>99</v>
      </c>
      <c r="B111" s="15" t="s">
        <v>129</v>
      </c>
      <c r="C111" s="15" t="s">
        <v>66</v>
      </c>
      <c r="D111" s="20" t="s">
        <v>25</v>
      </c>
      <c r="E111" s="11">
        <v>57900</v>
      </c>
      <c r="F111" s="12">
        <f t="shared" si="3"/>
        <v>11001</v>
      </c>
      <c r="G111" s="13">
        <f t="shared" si="2"/>
        <v>68901</v>
      </c>
    </row>
    <row r="112" spans="1:7" x14ac:dyDescent="0.3">
      <c r="A112" s="19">
        <v>100</v>
      </c>
      <c r="B112" s="15" t="s">
        <v>130</v>
      </c>
      <c r="C112" s="15" t="s">
        <v>66</v>
      </c>
      <c r="D112" s="20" t="s">
        <v>25</v>
      </c>
      <c r="E112" s="11">
        <v>143000</v>
      </c>
      <c r="F112" s="12">
        <f t="shared" si="3"/>
        <v>27170</v>
      </c>
      <c r="G112" s="13">
        <f t="shared" si="2"/>
        <v>170170</v>
      </c>
    </row>
    <row r="113" spans="1:7" x14ac:dyDescent="0.3">
      <c r="A113" s="19">
        <v>101</v>
      </c>
      <c r="B113" s="15" t="s">
        <v>131</v>
      </c>
      <c r="C113" s="15" t="s">
        <v>66</v>
      </c>
      <c r="D113" s="20" t="s">
        <v>25</v>
      </c>
      <c r="E113" s="11">
        <v>179900</v>
      </c>
      <c r="F113" s="12">
        <f t="shared" si="3"/>
        <v>34181</v>
      </c>
      <c r="G113" s="13">
        <f t="shared" si="2"/>
        <v>214081</v>
      </c>
    </row>
    <row r="114" spans="1:7" x14ac:dyDescent="0.3">
      <c r="A114" s="14">
        <v>102</v>
      </c>
      <c r="B114" s="15" t="s">
        <v>132</v>
      </c>
      <c r="C114" s="15" t="s">
        <v>66</v>
      </c>
      <c r="D114" s="20" t="s">
        <v>25</v>
      </c>
      <c r="E114" s="11">
        <v>158600</v>
      </c>
      <c r="F114" s="12">
        <f t="shared" si="3"/>
        <v>30134</v>
      </c>
      <c r="G114" s="13">
        <f t="shared" si="2"/>
        <v>188734</v>
      </c>
    </row>
    <row r="115" spans="1:7" x14ac:dyDescent="0.3">
      <c r="A115" s="19">
        <v>103</v>
      </c>
      <c r="B115" s="15" t="s">
        <v>133</v>
      </c>
      <c r="C115" s="15" t="s">
        <v>66</v>
      </c>
      <c r="D115" s="20" t="s">
        <v>25</v>
      </c>
      <c r="E115" s="11">
        <v>126500</v>
      </c>
      <c r="F115" s="12">
        <f t="shared" si="3"/>
        <v>24035</v>
      </c>
      <c r="G115" s="13">
        <f t="shared" si="2"/>
        <v>150535</v>
      </c>
    </row>
    <row r="116" spans="1:7" x14ac:dyDescent="0.3">
      <c r="A116" s="19">
        <v>104</v>
      </c>
      <c r="B116" s="15" t="s">
        <v>134</v>
      </c>
      <c r="C116" s="15" t="s">
        <v>66</v>
      </c>
      <c r="D116" s="20" t="s">
        <v>25</v>
      </c>
      <c r="E116" s="11">
        <v>163800</v>
      </c>
      <c r="F116" s="12">
        <f t="shared" si="3"/>
        <v>31122</v>
      </c>
      <c r="G116" s="13">
        <f t="shared" si="2"/>
        <v>194922</v>
      </c>
    </row>
    <row r="117" spans="1:7" x14ac:dyDescent="0.3">
      <c r="A117" s="19">
        <v>105</v>
      </c>
      <c r="B117" s="15" t="s">
        <v>135</v>
      </c>
      <c r="C117" s="15" t="s">
        <v>66</v>
      </c>
      <c r="D117" s="20" t="s">
        <v>25</v>
      </c>
      <c r="E117" s="11">
        <v>184200</v>
      </c>
      <c r="F117" s="12">
        <f t="shared" si="3"/>
        <v>34998</v>
      </c>
      <c r="G117" s="13">
        <f t="shared" si="2"/>
        <v>219198</v>
      </c>
    </row>
    <row r="118" spans="1:7" x14ac:dyDescent="0.3">
      <c r="A118" s="14">
        <v>106</v>
      </c>
      <c r="B118" s="15" t="s">
        <v>136</v>
      </c>
      <c r="C118" s="15" t="s">
        <v>66</v>
      </c>
      <c r="D118" s="20" t="s">
        <v>25</v>
      </c>
      <c r="E118" s="11">
        <v>218530</v>
      </c>
      <c r="F118" s="12">
        <f t="shared" si="3"/>
        <v>41520.699999999997</v>
      </c>
      <c r="G118" s="13">
        <f t="shared" si="2"/>
        <v>260050.7</v>
      </c>
    </row>
    <row r="119" spans="1:7" x14ac:dyDescent="0.3">
      <c r="A119" s="19">
        <v>107</v>
      </c>
      <c r="B119" s="15" t="s">
        <v>137</v>
      </c>
      <c r="C119" s="15" t="s">
        <v>66</v>
      </c>
      <c r="D119" s="20" t="s">
        <v>25</v>
      </c>
      <c r="E119" s="11">
        <v>106800</v>
      </c>
      <c r="F119" s="12">
        <f t="shared" si="3"/>
        <v>20292</v>
      </c>
      <c r="G119" s="13">
        <f t="shared" si="2"/>
        <v>127092</v>
      </c>
    </row>
    <row r="120" spans="1:7" x14ac:dyDescent="0.3">
      <c r="A120" s="19">
        <v>108</v>
      </c>
      <c r="B120" s="15" t="s">
        <v>138</v>
      </c>
      <c r="C120" s="15" t="s">
        <v>66</v>
      </c>
      <c r="D120" s="20" t="s">
        <v>25</v>
      </c>
      <c r="E120" s="11">
        <v>95387.9</v>
      </c>
      <c r="F120" s="12">
        <f t="shared" si="3"/>
        <v>18123.701000000001</v>
      </c>
      <c r="G120" s="13">
        <f t="shared" si="2"/>
        <v>113511.601</v>
      </c>
    </row>
    <row r="121" spans="1:7" x14ac:dyDescent="0.3">
      <c r="A121" s="19">
        <v>109</v>
      </c>
      <c r="B121" s="15" t="s">
        <v>139</v>
      </c>
      <c r="C121" s="15" t="s">
        <v>66</v>
      </c>
      <c r="D121" s="20" t="s">
        <v>25</v>
      </c>
      <c r="E121" s="11">
        <v>253200</v>
      </c>
      <c r="F121" s="12">
        <f t="shared" si="3"/>
        <v>48108</v>
      </c>
      <c r="G121" s="13">
        <f t="shared" si="2"/>
        <v>301308</v>
      </c>
    </row>
    <row r="122" spans="1:7" x14ac:dyDescent="0.3">
      <c r="A122" s="14">
        <v>110</v>
      </c>
      <c r="B122" s="15" t="s">
        <v>140</v>
      </c>
      <c r="C122" s="15" t="s">
        <v>66</v>
      </c>
      <c r="D122" s="20" t="s">
        <v>85</v>
      </c>
      <c r="E122" s="11">
        <v>40800</v>
      </c>
      <c r="F122" s="12">
        <f t="shared" si="3"/>
        <v>7752</v>
      </c>
      <c r="G122" s="13">
        <f t="shared" si="2"/>
        <v>48552</v>
      </c>
    </row>
    <row r="123" spans="1:7" x14ac:dyDescent="0.3">
      <c r="A123" s="19">
        <v>111</v>
      </c>
      <c r="B123" s="15" t="s">
        <v>141</v>
      </c>
      <c r="C123" s="15" t="s">
        <v>66</v>
      </c>
      <c r="D123" s="20" t="s">
        <v>85</v>
      </c>
      <c r="E123" s="11">
        <v>57300</v>
      </c>
      <c r="F123" s="12">
        <f t="shared" si="3"/>
        <v>10887</v>
      </c>
      <c r="G123" s="13">
        <f t="shared" si="2"/>
        <v>68187</v>
      </c>
    </row>
    <row r="124" spans="1:7" x14ac:dyDescent="0.3">
      <c r="A124" s="19">
        <v>112</v>
      </c>
      <c r="B124" s="15" t="s">
        <v>142</v>
      </c>
      <c r="C124" s="15" t="s">
        <v>66</v>
      </c>
      <c r="D124" s="20" t="s">
        <v>25</v>
      </c>
      <c r="E124" s="11">
        <v>46600</v>
      </c>
      <c r="F124" s="12">
        <f t="shared" si="3"/>
        <v>8854</v>
      </c>
      <c r="G124" s="13">
        <f t="shared" si="2"/>
        <v>55454</v>
      </c>
    </row>
    <row r="125" spans="1:7" x14ac:dyDescent="0.3">
      <c r="A125" s="19">
        <v>113</v>
      </c>
      <c r="B125" s="15" t="s">
        <v>143</v>
      </c>
      <c r="C125" s="15" t="s">
        <v>66</v>
      </c>
      <c r="D125" s="20" t="s">
        <v>25</v>
      </c>
      <c r="E125" s="11">
        <v>187400</v>
      </c>
      <c r="F125" s="12">
        <f t="shared" si="3"/>
        <v>35606</v>
      </c>
      <c r="G125" s="13">
        <f t="shared" si="2"/>
        <v>223006</v>
      </c>
    </row>
    <row r="126" spans="1:7" x14ac:dyDescent="0.3">
      <c r="A126" s="14">
        <v>114</v>
      </c>
      <c r="B126" s="15" t="s">
        <v>144</v>
      </c>
      <c r="C126" s="15" t="s">
        <v>66</v>
      </c>
      <c r="D126" s="20" t="s">
        <v>25</v>
      </c>
      <c r="E126" s="11">
        <v>134900</v>
      </c>
      <c r="F126" s="12">
        <f t="shared" si="3"/>
        <v>25631</v>
      </c>
      <c r="G126" s="13">
        <f t="shared" si="2"/>
        <v>160531</v>
      </c>
    </row>
    <row r="127" spans="1:7" x14ac:dyDescent="0.3">
      <c r="A127" s="19">
        <v>115</v>
      </c>
      <c r="B127" s="15" t="s">
        <v>145</v>
      </c>
      <c r="C127" s="15" t="s">
        <v>66</v>
      </c>
      <c r="D127" s="20" t="s">
        <v>25</v>
      </c>
      <c r="E127" s="11">
        <v>158200</v>
      </c>
      <c r="F127" s="12">
        <f t="shared" si="3"/>
        <v>30058</v>
      </c>
      <c r="G127" s="13">
        <f t="shared" si="2"/>
        <v>188258</v>
      </c>
    </row>
    <row r="128" spans="1:7" x14ac:dyDescent="0.3">
      <c r="A128" s="19">
        <v>116</v>
      </c>
      <c r="B128" s="15" t="s">
        <v>146</v>
      </c>
      <c r="C128" s="15" t="s">
        <v>66</v>
      </c>
      <c r="D128" s="20" t="s">
        <v>25</v>
      </c>
      <c r="E128" s="11">
        <v>691100</v>
      </c>
      <c r="F128" s="12">
        <f t="shared" si="3"/>
        <v>131309</v>
      </c>
      <c r="G128" s="13">
        <f t="shared" si="2"/>
        <v>822409</v>
      </c>
    </row>
    <row r="129" spans="1:7" x14ac:dyDescent="0.3">
      <c r="A129" s="19">
        <v>117</v>
      </c>
      <c r="B129" s="15" t="s">
        <v>147</v>
      </c>
      <c r="C129" s="15" t="s">
        <v>66</v>
      </c>
      <c r="D129" s="20" t="s">
        <v>25</v>
      </c>
      <c r="E129" s="11">
        <v>579500</v>
      </c>
      <c r="F129" s="12">
        <f t="shared" si="3"/>
        <v>110105</v>
      </c>
      <c r="G129" s="13">
        <f t="shared" si="2"/>
        <v>689605</v>
      </c>
    </row>
    <row r="130" spans="1:7" x14ac:dyDescent="0.3">
      <c r="A130" s="14">
        <v>118</v>
      </c>
      <c r="B130" s="15" t="s">
        <v>148</v>
      </c>
      <c r="C130" s="15" t="s">
        <v>66</v>
      </c>
      <c r="D130" s="20" t="s">
        <v>25</v>
      </c>
      <c r="E130" s="11">
        <v>810000</v>
      </c>
      <c r="F130" s="12">
        <f t="shared" si="3"/>
        <v>153900</v>
      </c>
      <c r="G130" s="13">
        <f t="shared" si="2"/>
        <v>963900</v>
      </c>
    </row>
    <row r="131" spans="1:7" x14ac:dyDescent="0.3">
      <c r="A131" s="19">
        <v>119</v>
      </c>
      <c r="B131" s="15" t="s">
        <v>149</v>
      </c>
      <c r="C131" s="15" t="s">
        <v>66</v>
      </c>
      <c r="D131" s="20" t="s">
        <v>25</v>
      </c>
      <c r="E131" s="11">
        <v>611800</v>
      </c>
      <c r="F131" s="12">
        <f t="shared" si="3"/>
        <v>116242</v>
      </c>
      <c r="G131" s="13">
        <f t="shared" si="2"/>
        <v>728042</v>
      </c>
    </row>
    <row r="132" spans="1:7" x14ac:dyDescent="0.3">
      <c r="A132" s="19">
        <v>120</v>
      </c>
      <c r="B132" s="15" t="s">
        <v>150</v>
      </c>
      <c r="C132" s="15" t="s">
        <v>66</v>
      </c>
      <c r="D132" s="20" t="s">
        <v>25</v>
      </c>
      <c r="E132" s="11">
        <v>5300</v>
      </c>
      <c r="F132" s="12">
        <f t="shared" si="3"/>
        <v>1007</v>
      </c>
      <c r="G132" s="13">
        <f t="shared" si="2"/>
        <v>6307</v>
      </c>
    </row>
    <row r="133" spans="1:7" ht="23" x14ac:dyDescent="0.3">
      <c r="A133" s="19">
        <v>121</v>
      </c>
      <c r="B133" s="23" t="s">
        <v>151</v>
      </c>
      <c r="C133" s="15" t="s">
        <v>66</v>
      </c>
      <c r="D133" s="20" t="s">
        <v>25</v>
      </c>
      <c r="E133" s="11">
        <v>510000</v>
      </c>
      <c r="F133" s="12">
        <f t="shared" si="3"/>
        <v>96900</v>
      </c>
      <c r="G133" s="13">
        <f t="shared" si="2"/>
        <v>606900</v>
      </c>
    </row>
    <row r="134" spans="1:7" x14ac:dyDescent="0.3">
      <c r="A134" s="14">
        <v>122</v>
      </c>
      <c r="B134" s="23" t="s">
        <v>152</v>
      </c>
      <c r="C134" s="15" t="s">
        <v>66</v>
      </c>
      <c r="D134" s="20" t="s">
        <v>25</v>
      </c>
      <c r="E134" s="11">
        <v>155000</v>
      </c>
      <c r="F134" s="12">
        <f t="shared" si="3"/>
        <v>29450</v>
      </c>
      <c r="G134" s="13">
        <f t="shared" si="2"/>
        <v>184450</v>
      </c>
    </row>
    <row r="135" spans="1:7" x14ac:dyDescent="0.3">
      <c r="A135" s="19">
        <v>123</v>
      </c>
      <c r="B135" s="23" t="s">
        <v>153</v>
      </c>
      <c r="C135" s="15" t="s">
        <v>66</v>
      </c>
      <c r="D135" s="20" t="s">
        <v>25</v>
      </c>
      <c r="E135" s="11">
        <v>132000</v>
      </c>
      <c r="F135" s="12">
        <f t="shared" si="3"/>
        <v>25080</v>
      </c>
      <c r="G135" s="13">
        <f t="shared" si="2"/>
        <v>157080</v>
      </c>
    </row>
    <row r="136" spans="1:7" x14ac:dyDescent="0.3">
      <c r="A136" s="19">
        <v>124</v>
      </c>
      <c r="B136" s="23" t="s">
        <v>154</v>
      </c>
      <c r="C136" s="15" t="s">
        <v>66</v>
      </c>
      <c r="D136" s="20" t="s">
        <v>25</v>
      </c>
      <c r="E136" s="11">
        <v>121500</v>
      </c>
      <c r="F136" s="12">
        <f t="shared" si="3"/>
        <v>23085</v>
      </c>
      <c r="G136" s="13">
        <f t="shared" si="2"/>
        <v>144585</v>
      </c>
    </row>
    <row r="137" spans="1:7" x14ac:dyDescent="0.3">
      <c r="A137" s="19">
        <v>125</v>
      </c>
      <c r="B137" s="23" t="s">
        <v>155</v>
      </c>
      <c r="C137" s="15" t="s">
        <v>66</v>
      </c>
      <c r="D137" s="20" t="s">
        <v>25</v>
      </c>
      <c r="E137" s="11">
        <v>136000</v>
      </c>
      <c r="F137" s="12">
        <f t="shared" si="3"/>
        <v>25840</v>
      </c>
      <c r="G137" s="13">
        <f t="shared" si="2"/>
        <v>161840</v>
      </c>
    </row>
    <row r="138" spans="1:7" x14ac:dyDescent="0.3">
      <c r="A138" s="14">
        <v>126</v>
      </c>
      <c r="B138" s="15" t="s">
        <v>156</v>
      </c>
      <c r="C138" s="15" t="s">
        <v>66</v>
      </c>
      <c r="D138" s="20" t="s">
        <v>25</v>
      </c>
      <c r="E138" s="11">
        <v>58500</v>
      </c>
      <c r="F138" s="12">
        <f t="shared" si="3"/>
        <v>11115</v>
      </c>
      <c r="G138" s="13">
        <f t="shared" si="2"/>
        <v>69615</v>
      </c>
    </row>
    <row r="139" spans="1:7" x14ac:dyDescent="0.3">
      <c r="A139" s="19">
        <v>127</v>
      </c>
      <c r="B139" s="15" t="s">
        <v>157</v>
      </c>
      <c r="C139" s="15" t="s">
        <v>66</v>
      </c>
      <c r="D139" s="20" t="s">
        <v>158</v>
      </c>
      <c r="E139" s="11">
        <v>41300</v>
      </c>
      <c r="F139" s="12">
        <f t="shared" si="3"/>
        <v>7847</v>
      </c>
      <c r="G139" s="13">
        <f t="shared" si="2"/>
        <v>49147</v>
      </c>
    </row>
    <row r="140" spans="1:7" x14ac:dyDescent="0.3">
      <c r="A140" s="19">
        <v>128</v>
      </c>
      <c r="B140" s="15" t="s">
        <v>159</v>
      </c>
      <c r="C140" s="15" t="s">
        <v>66</v>
      </c>
      <c r="D140" s="20" t="s">
        <v>25</v>
      </c>
      <c r="E140" s="11">
        <v>90000</v>
      </c>
      <c r="F140" s="12">
        <f t="shared" si="3"/>
        <v>17100</v>
      </c>
      <c r="G140" s="13">
        <f t="shared" si="2"/>
        <v>107100</v>
      </c>
    </row>
    <row r="141" spans="1:7" x14ac:dyDescent="0.3">
      <c r="A141" s="19">
        <v>129</v>
      </c>
      <c r="B141" s="15" t="s">
        <v>160</v>
      </c>
      <c r="C141" s="15" t="s">
        <v>66</v>
      </c>
      <c r="D141" s="20" t="s">
        <v>25</v>
      </c>
      <c r="E141" s="11">
        <v>71900</v>
      </c>
      <c r="F141" s="12">
        <f t="shared" si="3"/>
        <v>13661</v>
      </c>
      <c r="G141" s="13">
        <f t="shared" si="2"/>
        <v>85561</v>
      </c>
    </row>
    <row r="142" spans="1:7" x14ac:dyDescent="0.3">
      <c r="A142" s="14">
        <v>130</v>
      </c>
      <c r="B142" s="15" t="s">
        <v>161</v>
      </c>
      <c r="C142" s="15" t="s">
        <v>66</v>
      </c>
      <c r="D142" s="20" t="s">
        <v>25</v>
      </c>
      <c r="E142" s="11">
        <v>251600</v>
      </c>
      <c r="F142" s="12">
        <f t="shared" si="3"/>
        <v>47804</v>
      </c>
      <c r="G142" s="13">
        <f t="shared" ref="G142:G205" si="4">E142+F142</f>
        <v>299404</v>
      </c>
    </row>
    <row r="143" spans="1:7" x14ac:dyDescent="0.3">
      <c r="A143" s="19">
        <v>131</v>
      </c>
      <c r="B143" s="15" t="s">
        <v>162</v>
      </c>
      <c r="C143" s="15" t="s">
        <v>66</v>
      </c>
      <c r="D143" s="20" t="s">
        <v>25</v>
      </c>
      <c r="E143" s="11">
        <v>185100</v>
      </c>
      <c r="F143" s="12">
        <f t="shared" ref="F143:F206" si="5">E143*19%</f>
        <v>35169</v>
      </c>
      <c r="G143" s="13">
        <f t="shared" si="4"/>
        <v>220269</v>
      </c>
    </row>
    <row r="144" spans="1:7" x14ac:dyDescent="0.3">
      <c r="A144" s="19">
        <v>132</v>
      </c>
      <c r="B144" s="15" t="s">
        <v>163</v>
      </c>
      <c r="C144" s="15" t="s">
        <v>66</v>
      </c>
      <c r="D144" s="20" t="s">
        <v>25</v>
      </c>
      <c r="E144" s="11">
        <v>66200</v>
      </c>
      <c r="F144" s="12">
        <f t="shared" si="5"/>
        <v>12578</v>
      </c>
      <c r="G144" s="13">
        <f t="shared" si="4"/>
        <v>78778</v>
      </c>
    </row>
    <row r="145" spans="1:7" x14ac:dyDescent="0.3">
      <c r="A145" s="19">
        <v>133</v>
      </c>
      <c r="B145" s="15" t="s">
        <v>164</v>
      </c>
      <c r="C145" s="15" t="s">
        <v>66</v>
      </c>
      <c r="D145" s="20" t="s">
        <v>25</v>
      </c>
      <c r="E145" s="11">
        <v>151700</v>
      </c>
      <c r="F145" s="12">
        <f t="shared" si="5"/>
        <v>28823</v>
      </c>
      <c r="G145" s="13">
        <f t="shared" si="4"/>
        <v>180523</v>
      </c>
    </row>
    <row r="146" spans="1:7" x14ac:dyDescent="0.3">
      <c r="A146" s="14">
        <v>134</v>
      </c>
      <c r="B146" s="15" t="s">
        <v>165</v>
      </c>
      <c r="C146" s="15" t="s">
        <v>66</v>
      </c>
      <c r="D146" s="20" t="s">
        <v>25</v>
      </c>
      <c r="E146" s="11">
        <v>54600</v>
      </c>
      <c r="F146" s="12">
        <f t="shared" si="5"/>
        <v>10374</v>
      </c>
      <c r="G146" s="13">
        <f t="shared" si="4"/>
        <v>64974</v>
      </c>
    </row>
    <row r="147" spans="1:7" x14ac:dyDescent="0.3">
      <c r="A147" s="19">
        <v>135</v>
      </c>
      <c r="B147" s="15" t="s">
        <v>166</v>
      </c>
      <c r="C147" s="15" t="s">
        <v>66</v>
      </c>
      <c r="D147" s="20" t="s">
        <v>25</v>
      </c>
      <c r="E147" s="11">
        <v>245500</v>
      </c>
      <c r="F147" s="12">
        <f t="shared" si="5"/>
        <v>46645</v>
      </c>
      <c r="G147" s="13">
        <f t="shared" si="4"/>
        <v>292145</v>
      </c>
    </row>
    <row r="148" spans="1:7" x14ac:dyDescent="0.3">
      <c r="A148" s="19">
        <v>136</v>
      </c>
      <c r="B148" s="15" t="s">
        <v>167</v>
      </c>
      <c r="C148" s="15" t="s">
        <v>66</v>
      </c>
      <c r="D148" s="20" t="s">
        <v>25</v>
      </c>
      <c r="E148" s="11">
        <v>196650</v>
      </c>
      <c r="F148" s="12">
        <f t="shared" si="5"/>
        <v>37363.5</v>
      </c>
      <c r="G148" s="13">
        <f t="shared" si="4"/>
        <v>234013.5</v>
      </c>
    </row>
    <row r="149" spans="1:7" x14ac:dyDescent="0.3">
      <c r="A149" s="19">
        <v>137</v>
      </c>
      <c r="B149" s="15" t="s">
        <v>168</v>
      </c>
      <c r="C149" s="15" t="s">
        <v>66</v>
      </c>
      <c r="D149" s="20" t="s">
        <v>25</v>
      </c>
      <c r="E149" s="11">
        <v>110860</v>
      </c>
      <c r="F149" s="12">
        <f t="shared" si="5"/>
        <v>21063.4</v>
      </c>
      <c r="G149" s="13">
        <f t="shared" si="4"/>
        <v>131923.4</v>
      </c>
    </row>
    <row r="150" spans="1:7" x14ac:dyDescent="0.3">
      <c r="A150" s="14">
        <v>138</v>
      </c>
      <c r="B150" s="15" t="s">
        <v>169</v>
      </c>
      <c r="C150" s="15" t="s">
        <v>66</v>
      </c>
      <c r="D150" s="20" t="s">
        <v>25</v>
      </c>
      <c r="E150" s="11">
        <v>1072000</v>
      </c>
      <c r="F150" s="12">
        <f t="shared" si="5"/>
        <v>203680</v>
      </c>
      <c r="G150" s="13">
        <f t="shared" si="4"/>
        <v>1275680</v>
      </c>
    </row>
    <row r="151" spans="1:7" x14ac:dyDescent="0.3">
      <c r="A151" s="19">
        <v>139</v>
      </c>
      <c r="B151" s="15" t="s">
        <v>170</v>
      </c>
      <c r="C151" s="15" t="s">
        <v>66</v>
      </c>
      <c r="D151" s="20" t="s">
        <v>25</v>
      </c>
      <c r="E151" s="11">
        <v>4200</v>
      </c>
      <c r="F151" s="12">
        <f t="shared" si="5"/>
        <v>798</v>
      </c>
      <c r="G151" s="13">
        <f t="shared" si="4"/>
        <v>4998</v>
      </c>
    </row>
    <row r="152" spans="1:7" x14ac:dyDescent="0.3">
      <c r="A152" s="19">
        <v>140</v>
      </c>
      <c r="B152" s="15" t="s">
        <v>171</v>
      </c>
      <c r="C152" s="15" t="s">
        <v>66</v>
      </c>
      <c r="D152" s="20" t="s">
        <v>25</v>
      </c>
      <c r="E152" s="11">
        <v>86600</v>
      </c>
      <c r="F152" s="12">
        <f t="shared" si="5"/>
        <v>16454</v>
      </c>
      <c r="G152" s="13">
        <f t="shared" si="4"/>
        <v>103054</v>
      </c>
    </row>
    <row r="153" spans="1:7" x14ac:dyDescent="0.3">
      <c r="A153" s="19">
        <v>141</v>
      </c>
      <c r="B153" s="15" t="s">
        <v>172</v>
      </c>
      <c r="C153" s="15" t="s">
        <v>66</v>
      </c>
      <c r="D153" s="20" t="s">
        <v>25</v>
      </c>
      <c r="E153" s="11">
        <v>212000</v>
      </c>
      <c r="F153" s="12">
        <f t="shared" si="5"/>
        <v>40280</v>
      </c>
      <c r="G153" s="13">
        <f t="shared" si="4"/>
        <v>252280</v>
      </c>
    </row>
    <row r="154" spans="1:7" x14ac:dyDescent="0.3">
      <c r="A154" s="14">
        <v>142</v>
      </c>
      <c r="B154" s="23" t="s">
        <v>173</v>
      </c>
      <c r="C154" s="15" t="s">
        <v>66</v>
      </c>
      <c r="D154" s="20" t="s">
        <v>25</v>
      </c>
      <c r="E154" s="11">
        <v>590000</v>
      </c>
      <c r="F154" s="12">
        <f t="shared" si="5"/>
        <v>112100</v>
      </c>
      <c r="G154" s="13">
        <f t="shared" si="4"/>
        <v>702100</v>
      </c>
    </row>
    <row r="155" spans="1:7" x14ac:dyDescent="0.3">
      <c r="A155" s="14">
        <v>143</v>
      </c>
      <c r="B155" s="23" t="s">
        <v>174</v>
      </c>
      <c r="C155" s="15" t="s">
        <v>66</v>
      </c>
      <c r="D155" s="20" t="s">
        <v>25</v>
      </c>
      <c r="E155" s="11">
        <v>650000</v>
      </c>
      <c r="F155" s="12">
        <f t="shared" si="5"/>
        <v>123500</v>
      </c>
      <c r="G155" s="13">
        <f t="shared" si="4"/>
        <v>773500</v>
      </c>
    </row>
    <row r="156" spans="1:7" x14ac:dyDescent="0.3">
      <c r="A156" s="19">
        <v>144</v>
      </c>
      <c r="B156" s="15" t="s">
        <v>175</v>
      </c>
      <c r="C156" s="15" t="s">
        <v>66</v>
      </c>
      <c r="D156" s="20" t="s">
        <v>25</v>
      </c>
      <c r="E156" s="11">
        <v>65200</v>
      </c>
      <c r="F156" s="12">
        <f t="shared" si="5"/>
        <v>12388</v>
      </c>
      <c r="G156" s="13">
        <f t="shared" si="4"/>
        <v>77588</v>
      </c>
    </row>
    <row r="157" spans="1:7" x14ac:dyDescent="0.3">
      <c r="A157" s="19">
        <v>145</v>
      </c>
      <c r="B157" s="15" t="s">
        <v>176</v>
      </c>
      <c r="C157" s="15" t="s">
        <v>66</v>
      </c>
      <c r="D157" s="20" t="s">
        <v>25</v>
      </c>
      <c r="E157" s="11">
        <v>9300</v>
      </c>
      <c r="F157" s="12">
        <f t="shared" si="5"/>
        <v>1767</v>
      </c>
      <c r="G157" s="13">
        <f t="shared" si="4"/>
        <v>11067</v>
      </c>
    </row>
    <row r="158" spans="1:7" x14ac:dyDescent="0.3">
      <c r="A158" s="19">
        <v>146</v>
      </c>
      <c r="B158" s="15" t="s">
        <v>177</v>
      </c>
      <c r="C158" s="15" t="s">
        <v>66</v>
      </c>
      <c r="D158" s="20" t="s">
        <v>25</v>
      </c>
      <c r="E158" s="11">
        <v>164500</v>
      </c>
      <c r="F158" s="12">
        <f t="shared" si="5"/>
        <v>31255</v>
      </c>
      <c r="G158" s="13">
        <f t="shared" si="4"/>
        <v>195755</v>
      </c>
    </row>
    <row r="159" spans="1:7" x14ac:dyDescent="0.3">
      <c r="A159" s="25">
        <v>147</v>
      </c>
      <c r="B159" s="15" t="s">
        <v>178</v>
      </c>
      <c r="C159" s="15" t="s">
        <v>66</v>
      </c>
      <c r="D159" s="20" t="s">
        <v>85</v>
      </c>
      <c r="E159" s="18">
        <v>93300</v>
      </c>
      <c r="F159" s="12">
        <f t="shared" si="5"/>
        <v>17727</v>
      </c>
      <c r="G159" s="13">
        <f t="shared" si="4"/>
        <v>111027</v>
      </c>
    </row>
    <row r="160" spans="1:7" x14ac:dyDescent="0.3">
      <c r="A160" s="19">
        <v>148</v>
      </c>
      <c r="B160" s="16" t="s">
        <v>179</v>
      </c>
      <c r="C160" s="16" t="s">
        <v>66</v>
      </c>
      <c r="D160" s="17" t="s">
        <v>25</v>
      </c>
      <c r="E160" s="18">
        <v>186800</v>
      </c>
      <c r="F160" s="12">
        <f t="shared" si="5"/>
        <v>35492</v>
      </c>
      <c r="G160" s="13">
        <f t="shared" si="4"/>
        <v>222292</v>
      </c>
    </row>
    <row r="161" spans="1:7" x14ac:dyDescent="0.3">
      <c r="A161" s="19">
        <v>149</v>
      </c>
      <c r="B161" s="16" t="s">
        <v>180</v>
      </c>
      <c r="C161" s="16" t="s">
        <v>66</v>
      </c>
      <c r="D161" s="17" t="s">
        <v>25</v>
      </c>
      <c r="E161" s="18">
        <v>163000</v>
      </c>
      <c r="F161" s="12">
        <f t="shared" si="5"/>
        <v>30970</v>
      </c>
      <c r="G161" s="13">
        <f t="shared" si="4"/>
        <v>193970</v>
      </c>
    </row>
    <row r="162" spans="1:7" x14ac:dyDescent="0.3">
      <c r="A162" s="19">
        <v>150</v>
      </c>
      <c r="B162" s="16" t="s">
        <v>181</v>
      </c>
      <c r="C162" s="16" t="s">
        <v>66</v>
      </c>
      <c r="D162" s="17" t="s">
        <v>85</v>
      </c>
      <c r="E162" s="18">
        <v>163000</v>
      </c>
      <c r="F162" s="12">
        <f t="shared" si="5"/>
        <v>30970</v>
      </c>
      <c r="G162" s="13">
        <f t="shared" si="4"/>
        <v>193970</v>
      </c>
    </row>
    <row r="163" spans="1:7" x14ac:dyDescent="0.3">
      <c r="A163" s="14">
        <v>151</v>
      </c>
      <c r="B163" s="16" t="s">
        <v>182</v>
      </c>
      <c r="C163" s="16" t="s">
        <v>66</v>
      </c>
      <c r="D163" s="17" t="s">
        <v>25</v>
      </c>
      <c r="E163" s="18">
        <v>522560</v>
      </c>
      <c r="F163" s="12">
        <f t="shared" si="5"/>
        <v>99286.399999999994</v>
      </c>
      <c r="G163" s="13">
        <f t="shared" si="4"/>
        <v>621846.4</v>
      </c>
    </row>
    <row r="164" spans="1:7" x14ac:dyDescent="0.3">
      <c r="A164" s="19">
        <v>152</v>
      </c>
      <c r="B164" s="16" t="s">
        <v>183</v>
      </c>
      <c r="C164" s="16" t="s">
        <v>66</v>
      </c>
      <c r="D164" s="17" t="s">
        <v>25</v>
      </c>
      <c r="E164" s="18">
        <v>1370000</v>
      </c>
      <c r="F164" s="12">
        <f t="shared" si="5"/>
        <v>260300</v>
      </c>
      <c r="G164" s="13">
        <f t="shared" si="4"/>
        <v>1630300</v>
      </c>
    </row>
    <row r="165" spans="1:7" x14ac:dyDescent="0.3">
      <c r="A165" s="19">
        <v>153</v>
      </c>
      <c r="B165" s="16" t="s">
        <v>184</v>
      </c>
      <c r="C165" s="16" t="s">
        <v>66</v>
      </c>
      <c r="D165" s="17" t="s">
        <v>25</v>
      </c>
      <c r="E165" s="18">
        <v>132000</v>
      </c>
      <c r="F165" s="12">
        <f t="shared" si="5"/>
        <v>25080</v>
      </c>
      <c r="G165" s="13">
        <f t="shared" si="4"/>
        <v>157080</v>
      </c>
    </row>
    <row r="166" spans="1:7" x14ac:dyDescent="0.3">
      <c r="A166" s="19">
        <v>154</v>
      </c>
      <c r="B166" s="16" t="s">
        <v>185</v>
      </c>
      <c r="C166" s="16" t="s">
        <v>66</v>
      </c>
      <c r="D166" s="17" t="s">
        <v>25</v>
      </c>
      <c r="E166" s="18">
        <v>211300</v>
      </c>
      <c r="F166" s="12">
        <f t="shared" si="5"/>
        <v>40147</v>
      </c>
      <c r="G166" s="13">
        <f t="shared" si="4"/>
        <v>251447</v>
      </c>
    </row>
    <row r="167" spans="1:7" x14ac:dyDescent="0.3">
      <c r="A167" s="14">
        <v>155</v>
      </c>
      <c r="B167" s="16" t="s">
        <v>186</v>
      </c>
      <c r="C167" s="16" t="s">
        <v>66</v>
      </c>
      <c r="D167" s="17" t="s">
        <v>25</v>
      </c>
      <c r="E167" s="18">
        <v>191700</v>
      </c>
      <c r="F167" s="12">
        <f t="shared" si="5"/>
        <v>36423</v>
      </c>
      <c r="G167" s="13">
        <f t="shared" si="4"/>
        <v>228123</v>
      </c>
    </row>
    <row r="168" spans="1:7" x14ac:dyDescent="0.3">
      <c r="A168" s="21">
        <v>156</v>
      </c>
      <c r="B168" s="16" t="s">
        <v>187</v>
      </c>
      <c r="C168" s="16" t="s">
        <v>66</v>
      </c>
      <c r="D168" s="17" t="s">
        <v>25</v>
      </c>
      <c r="E168" s="18">
        <v>196600</v>
      </c>
      <c r="F168" s="12">
        <f t="shared" si="5"/>
        <v>37354</v>
      </c>
      <c r="G168" s="13">
        <f t="shared" si="4"/>
        <v>233954</v>
      </c>
    </row>
    <row r="169" spans="1:7" x14ac:dyDescent="0.3">
      <c r="A169" s="19">
        <v>157</v>
      </c>
      <c r="B169" s="16" t="s">
        <v>188</v>
      </c>
      <c r="C169" s="16" t="s">
        <v>66</v>
      </c>
      <c r="D169" s="17" t="s">
        <v>25</v>
      </c>
      <c r="E169" s="18">
        <v>222400</v>
      </c>
      <c r="F169" s="12">
        <f t="shared" si="5"/>
        <v>42256</v>
      </c>
      <c r="G169" s="13">
        <f t="shared" si="4"/>
        <v>264656</v>
      </c>
    </row>
    <row r="170" spans="1:7" x14ac:dyDescent="0.3">
      <c r="A170" s="21">
        <v>158</v>
      </c>
      <c r="B170" s="16" t="s">
        <v>189</v>
      </c>
      <c r="C170" s="16" t="s">
        <v>66</v>
      </c>
      <c r="D170" s="20" t="s">
        <v>85</v>
      </c>
      <c r="E170" s="18">
        <v>321900</v>
      </c>
      <c r="F170" s="12">
        <f t="shared" si="5"/>
        <v>61161</v>
      </c>
      <c r="G170" s="13">
        <f t="shared" si="4"/>
        <v>383061</v>
      </c>
    </row>
    <row r="171" spans="1:7" x14ac:dyDescent="0.3">
      <c r="A171" s="25">
        <v>159</v>
      </c>
      <c r="B171" s="16" t="s">
        <v>190</v>
      </c>
      <c r="C171" s="16" t="s">
        <v>66</v>
      </c>
      <c r="D171" s="20" t="s">
        <v>85</v>
      </c>
      <c r="E171" s="18">
        <v>382100</v>
      </c>
      <c r="F171" s="12">
        <f t="shared" si="5"/>
        <v>72599</v>
      </c>
      <c r="G171" s="13">
        <f t="shared" si="4"/>
        <v>454699</v>
      </c>
    </row>
    <row r="172" spans="1:7" x14ac:dyDescent="0.3">
      <c r="A172" s="21">
        <v>160</v>
      </c>
      <c r="B172" s="16" t="s">
        <v>191</v>
      </c>
      <c r="C172" s="16" t="s">
        <v>66</v>
      </c>
      <c r="D172" s="20" t="s">
        <v>85</v>
      </c>
      <c r="E172" s="18">
        <v>151600</v>
      </c>
      <c r="F172" s="12">
        <f t="shared" si="5"/>
        <v>28804</v>
      </c>
      <c r="G172" s="13">
        <f t="shared" si="4"/>
        <v>180404</v>
      </c>
    </row>
    <row r="173" spans="1:7" x14ac:dyDescent="0.3">
      <c r="A173" s="19">
        <v>161</v>
      </c>
      <c r="B173" s="16" t="s">
        <v>192</v>
      </c>
      <c r="C173" s="16" t="s">
        <v>66</v>
      </c>
      <c r="D173" s="17" t="s">
        <v>25</v>
      </c>
      <c r="E173" s="18">
        <v>32100</v>
      </c>
      <c r="F173" s="12">
        <f t="shared" si="5"/>
        <v>6099</v>
      </c>
      <c r="G173" s="13">
        <f t="shared" si="4"/>
        <v>38199</v>
      </c>
    </row>
    <row r="174" spans="1:7" x14ac:dyDescent="0.3">
      <c r="A174" s="21">
        <v>162</v>
      </c>
      <c r="B174" s="16" t="s">
        <v>193</v>
      </c>
      <c r="C174" s="16" t="s">
        <v>66</v>
      </c>
      <c r="D174" s="20" t="s">
        <v>85</v>
      </c>
      <c r="E174" s="18">
        <v>39100</v>
      </c>
      <c r="F174" s="12">
        <f t="shared" si="5"/>
        <v>7429</v>
      </c>
      <c r="G174" s="13">
        <f t="shared" si="4"/>
        <v>46529</v>
      </c>
    </row>
    <row r="175" spans="1:7" x14ac:dyDescent="0.3">
      <c r="A175" s="25">
        <v>163</v>
      </c>
      <c r="B175" s="16" t="s">
        <v>194</v>
      </c>
      <c r="C175" s="16" t="s">
        <v>66</v>
      </c>
      <c r="D175" s="20" t="s">
        <v>85</v>
      </c>
      <c r="E175" s="18">
        <v>277200</v>
      </c>
      <c r="F175" s="12">
        <f t="shared" si="5"/>
        <v>52668</v>
      </c>
      <c r="G175" s="13">
        <f t="shared" si="4"/>
        <v>329868</v>
      </c>
    </row>
    <row r="176" spans="1:7" x14ac:dyDescent="0.3">
      <c r="A176" s="19">
        <v>164</v>
      </c>
      <c r="B176" s="16" t="s">
        <v>195</v>
      </c>
      <c r="C176" s="16" t="s">
        <v>66</v>
      </c>
      <c r="D176" s="20" t="s">
        <v>85</v>
      </c>
      <c r="E176" s="18">
        <v>117300</v>
      </c>
      <c r="F176" s="12">
        <f t="shared" si="5"/>
        <v>22287</v>
      </c>
      <c r="G176" s="13">
        <f t="shared" si="4"/>
        <v>139587</v>
      </c>
    </row>
    <row r="177" spans="1:7" ht="12.75" customHeight="1" x14ac:dyDescent="0.3">
      <c r="A177" s="21">
        <v>165</v>
      </c>
      <c r="B177" s="16" t="s">
        <v>196</v>
      </c>
      <c r="C177" s="16" t="s">
        <v>28</v>
      </c>
      <c r="D177" s="17" t="s">
        <v>25</v>
      </c>
      <c r="E177" s="18">
        <v>379300</v>
      </c>
      <c r="F177" s="12">
        <f t="shared" si="5"/>
        <v>72067</v>
      </c>
      <c r="G177" s="13">
        <f t="shared" si="4"/>
        <v>451367</v>
      </c>
    </row>
    <row r="178" spans="1:7" ht="13.5" customHeight="1" x14ac:dyDescent="0.3">
      <c r="A178" s="19">
        <v>166</v>
      </c>
      <c r="B178" s="16" t="s">
        <v>197</v>
      </c>
      <c r="C178" s="16" t="s">
        <v>66</v>
      </c>
      <c r="D178" s="20" t="s">
        <v>85</v>
      </c>
      <c r="E178" s="18">
        <v>107600</v>
      </c>
      <c r="F178" s="12">
        <f t="shared" si="5"/>
        <v>20444</v>
      </c>
      <c r="G178" s="13">
        <f t="shared" si="4"/>
        <v>128044</v>
      </c>
    </row>
    <row r="179" spans="1:7" x14ac:dyDescent="0.3">
      <c r="A179" s="14">
        <v>167</v>
      </c>
      <c r="B179" s="16" t="s">
        <v>198</v>
      </c>
      <c r="C179" s="16" t="s">
        <v>66</v>
      </c>
      <c r="D179" s="20" t="s">
        <v>85</v>
      </c>
      <c r="E179" s="18">
        <v>101995.8</v>
      </c>
      <c r="F179" s="12">
        <f t="shared" si="5"/>
        <v>19379.202000000001</v>
      </c>
      <c r="G179" s="13">
        <f t="shared" si="4"/>
        <v>121375.00199999999</v>
      </c>
    </row>
    <row r="180" spans="1:7" x14ac:dyDescent="0.3">
      <c r="A180" s="19">
        <v>168</v>
      </c>
      <c r="B180" s="16" t="s">
        <v>199</v>
      </c>
      <c r="C180" s="16" t="s">
        <v>66</v>
      </c>
      <c r="D180" s="17" t="s">
        <v>25</v>
      </c>
      <c r="E180" s="18">
        <v>442600</v>
      </c>
      <c r="F180" s="12">
        <f t="shared" si="5"/>
        <v>84094</v>
      </c>
      <c r="G180" s="13">
        <f t="shared" si="4"/>
        <v>526694</v>
      </c>
    </row>
    <row r="181" spans="1:7" x14ac:dyDescent="0.3">
      <c r="A181" s="19">
        <v>169</v>
      </c>
      <c r="B181" s="16" t="s">
        <v>200</v>
      </c>
      <c r="C181" s="16" t="s">
        <v>66</v>
      </c>
      <c r="D181" s="17" t="s">
        <v>25</v>
      </c>
      <c r="E181" s="18">
        <v>304700</v>
      </c>
      <c r="F181" s="12">
        <f t="shared" si="5"/>
        <v>57893</v>
      </c>
      <c r="G181" s="13">
        <f t="shared" si="4"/>
        <v>362593</v>
      </c>
    </row>
    <row r="182" spans="1:7" x14ac:dyDescent="0.3">
      <c r="A182" s="19">
        <v>170</v>
      </c>
      <c r="B182" s="16" t="s">
        <v>201</v>
      </c>
      <c r="C182" s="16" t="s">
        <v>66</v>
      </c>
      <c r="D182" s="17" t="s">
        <v>25</v>
      </c>
      <c r="E182" s="18">
        <v>146800</v>
      </c>
      <c r="F182" s="12">
        <f t="shared" si="5"/>
        <v>27892</v>
      </c>
      <c r="G182" s="13">
        <f t="shared" si="4"/>
        <v>174692</v>
      </c>
    </row>
    <row r="183" spans="1:7" x14ac:dyDescent="0.3">
      <c r="A183" s="14">
        <v>171</v>
      </c>
      <c r="B183" s="16" t="s">
        <v>202</v>
      </c>
      <c r="C183" s="16" t="s">
        <v>66</v>
      </c>
      <c r="D183" s="17" t="s">
        <v>25</v>
      </c>
      <c r="E183" s="18">
        <v>87900</v>
      </c>
      <c r="F183" s="12">
        <f t="shared" si="5"/>
        <v>16701</v>
      </c>
      <c r="G183" s="13">
        <f t="shared" si="4"/>
        <v>104601</v>
      </c>
    </row>
    <row r="184" spans="1:7" x14ac:dyDescent="0.3">
      <c r="A184" s="19">
        <v>172</v>
      </c>
      <c r="B184" s="16" t="s">
        <v>203</v>
      </c>
      <c r="C184" s="16" t="s">
        <v>66</v>
      </c>
      <c r="D184" s="17" t="s">
        <v>25</v>
      </c>
      <c r="E184" s="18">
        <v>237100</v>
      </c>
      <c r="F184" s="12">
        <f t="shared" si="5"/>
        <v>45049</v>
      </c>
      <c r="G184" s="13">
        <f t="shared" si="4"/>
        <v>282149</v>
      </c>
    </row>
    <row r="185" spans="1:7" x14ac:dyDescent="0.3">
      <c r="A185" s="19">
        <v>173</v>
      </c>
      <c r="B185" s="16" t="s">
        <v>204</v>
      </c>
      <c r="C185" s="16" t="s">
        <v>66</v>
      </c>
      <c r="D185" s="20" t="s">
        <v>85</v>
      </c>
      <c r="E185" s="11">
        <v>500000</v>
      </c>
      <c r="F185" s="12">
        <f t="shared" si="5"/>
        <v>95000</v>
      </c>
      <c r="G185" s="13">
        <f t="shared" si="4"/>
        <v>595000</v>
      </c>
    </row>
    <row r="186" spans="1:7" x14ac:dyDescent="0.3">
      <c r="A186" s="19">
        <v>174</v>
      </c>
      <c r="B186" s="24" t="s">
        <v>205</v>
      </c>
      <c r="C186" s="24" t="s">
        <v>66</v>
      </c>
      <c r="D186" s="20" t="s">
        <v>25</v>
      </c>
      <c r="E186" s="11">
        <v>164000</v>
      </c>
      <c r="F186" s="12">
        <f t="shared" si="5"/>
        <v>31160</v>
      </c>
      <c r="G186" s="13">
        <f t="shared" si="4"/>
        <v>195160</v>
      </c>
    </row>
    <row r="187" spans="1:7" x14ac:dyDescent="0.3">
      <c r="A187" s="14">
        <v>175</v>
      </c>
      <c r="B187" s="23" t="s">
        <v>206</v>
      </c>
      <c r="C187" s="24" t="s">
        <v>66</v>
      </c>
      <c r="D187" s="20" t="s">
        <v>25</v>
      </c>
      <c r="E187" s="11">
        <v>251000</v>
      </c>
      <c r="F187" s="12">
        <f t="shared" si="5"/>
        <v>47690</v>
      </c>
      <c r="G187" s="13">
        <f t="shared" si="4"/>
        <v>298690</v>
      </c>
    </row>
    <row r="188" spans="1:7" x14ac:dyDescent="0.3">
      <c r="A188" s="19">
        <v>176</v>
      </c>
      <c r="B188" s="23" t="s">
        <v>207</v>
      </c>
      <c r="C188" s="24" t="s">
        <v>66</v>
      </c>
      <c r="D188" s="20" t="s">
        <v>25</v>
      </c>
      <c r="E188" s="11">
        <v>404800</v>
      </c>
      <c r="F188" s="12">
        <f t="shared" si="5"/>
        <v>76912</v>
      </c>
      <c r="G188" s="13">
        <f t="shared" si="4"/>
        <v>481712</v>
      </c>
    </row>
    <row r="189" spans="1:7" x14ac:dyDescent="0.3">
      <c r="A189" s="19">
        <v>177</v>
      </c>
      <c r="B189" s="23" t="s">
        <v>208</v>
      </c>
      <c r="C189" s="24" t="s">
        <v>66</v>
      </c>
      <c r="D189" s="20" t="s">
        <v>25</v>
      </c>
      <c r="E189" s="11">
        <v>651200</v>
      </c>
      <c r="F189" s="12">
        <f t="shared" si="5"/>
        <v>123728</v>
      </c>
      <c r="G189" s="13">
        <f t="shared" si="4"/>
        <v>774928</v>
      </c>
    </row>
    <row r="190" spans="1:7" x14ac:dyDescent="0.3">
      <c r="A190" s="19">
        <v>178</v>
      </c>
      <c r="B190" s="23" t="s">
        <v>209</v>
      </c>
      <c r="C190" s="24" t="s">
        <v>66</v>
      </c>
      <c r="D190" s="20" t="s">
        <v>25</v>
      </c>
      <c r="E190" s="11">
        <v>404840.25</v>
      </c>
      <c r="F190" s="12">
        <f t="shared" si="5"/>
        <v>76919.647500000006</v>
      </c>
      <c r="G190" s="13">
        <f t="shared" si="4"/>
        <v>481759.89750000002</v>
      </c>
    </row>
    <row r="191" spans="1:7" x14ac:dyDescent="0.3">
      <c r="A191" s="14">
        <v>179</v>
      </c>
      <c r="B191" s="23" t="s">
        <v>210</v>
      </c>
      <c r="C191" s="24" t="s">
        <v>66</v>
      </c>
      <c r="D191" s="20" t="s">
        <v>25</v>
      </c>
      <c r="E191" s="11">
        <v>536200</v>
      </c>
      <c r="F191" s="12">
        <f t="shared" si="5"/>
        <v>101878</v>
      </c>
      <c r="G191" s="13">
        <f t="shared" si="4"/>
        <v>638078</v>
      </c>
    </row>
    <row r="192" spans="1:7" x14ac:dyDescent="0.3">
      <c r="A192" s="19">
        <v>180</v>
      </c>
      <c r="B192" s="24" t="s">
        <v>211</v>
      </c>
      <c r="C192" s="24" t="s">
        <v>61</v>
      </c>
      <c r="D192" s="20" t="s">
        <v>25</v>
      </c>
      <c r="E192" s="18">
        <v>263800</v>
      </c>
      <c r="F192" s="12">
        <f t="shared" si="5"/>
        <v>50122</v>
      </c>
      <c r="G192" s="13">
        <f t="shared" si="4"/>
        <v>313922</v>
      </c>
    </row>
    <row r="193" spans="1:7" ht="23" x14ac:dyDescent="0.3">
      <c r="A193" s="19">
        <v>181</v>
      </c>
      <c r="B193" s="15" t="s">
        <v>212</v>
      </c>
      <c r="C193" s="16" t="s">
        <v>33</v>
      </c>
      <c r="D193" s="17" t="s">
        <v>25</v>
      </c>
      <c r="E193" s="11">
        <v>1389200</v>
      </c>
      <c r="F193" s="12">
        <f t="shared" si="5"/>
        <v>263948</v>
      </c>
      <c r="G193" s="13">
        <f t="shared" si="4"/>
        <v>1653148</v>
      </c>
    </row>
    <row r="194" spans="1:7" x14ac:dyDescent="0.3">
      <c r="A194" s="19">
        <v>182</v>
      </c>
      <c r="B194" s="26" t="s">
        <v>213</v>
      </c>
      <c r="C194" s="24" t="s">
        <v>33</v>
      </c>
      <c r="D194" s="20" t="s">
        <v>25</v>
      </c>
      <c r="E194" s="11">
        <v>694600</v>
      </c>
      <c r="F194" s="12">
        <f t="shared" si="5"/>
        <v>131974</v>
      </c>
      <c r="G194" s="13">
        <f t="shared" si="4"/>
        <v>826574</v>
      </c>
    </row>
    <row r="195" spans="1:7" ht="22.5" customHeight="1" x14ac:dyDescent="0.3">
      <c r="A195" s="14">
        <v>183</v>
      </c>
      <c r="B195" s="26" t="s">
        <v>214</v>
      </c>
      <c r="C195" s="24" t="s">
        <v>33</v>
      </c>
      <c r="D195" s="20" t="s">
        <v>25</v>
      </c>
      <c r="E195" s="11">
        <v>1041900</v>
      </c>
      <c r="F195" s="12">
        <f t="shared" si="5"/>
        <v>197961</v>
      </c>
      <c r="G195" s="13">
        <f t="shared" si="4"/>
        <v>1239861</v>
      </c>
    </row>
    <row r="196" spans="1:7" ht="23" x14ac:dyDescent="0.3">
      <c r="A196" s="19">
        <v>184</v>
      </c>
      <c r="B196" s="26" t="s">
        <v>215</v>
      </c>
      <c r="C196" s="24" t="s">
        <v>33</v>
      </c>
      <c r="D196" s="20" t="s">
        <v>25</v>
      </c>
      <c r="E196" s="11">
        <v>607200</v>
      </c>
      <c r="F196" s="12">
        <f t="shared" si="5"/>
        <v>115368</v>
      </c>
      <c r="G196" s="13">
        <f t="shared" si="4"/>
        <v>722568</v>
      </c>
    </row>
    <row r="197" spans="1:7" x14ac:dyDescent="0.3">
      <c r="A197" s="21">
        <v>185</v>
      </c>
      <c r="B197" s="27" t="s">
        <v>216</v>
      </c>
      <c r="C197" s="28" t="s">
        <v>33</v>
      </c>
      <c r="D197" s="20" t="s">
        <v>25</v>
      </c>
      <c r="E197" s="11">
        <v>1562800</v>
      </c>
      <c r="F197" s="12">
        <f t="shared" si="5"/>
        <v>296932</v>
      </c>
      <c r="G197" s="13">
        <f t="shared" si="4"/>
        <v>1859732</v>
      </c>
    </row>
    <row r="198" spans="1:7" x14ac:dyDescent="0.3">
      <c r="A198" s="21">
        <v>186</v>
      </c>
      <c r="B198" s="27" t="s">
        <v>217</v>
      </c>
      <c r="C198" s="28" t="s">
        <v>33</v>
      </c>
      <c r="D198" s="20" t="s">
        <v>25</v>
      </c>
      <c r="E198" s="11">
        <v>694600</v>
      </c>
      <c r="F198" s="12">
        <f t="shared" si="5"/>
        <v>131974</v>
      </c>
      <c r="G198" s="13">
        <f t="shared" si="4"/>
        <v>826574</v>
      </c>
    </row>
    <row r="199" spans="1:7" x14ac:dyDescent="0.3">
      <c r="A199" s="25">
        <v>187</v>
      </c>
      <c r="B199" s="27" t="s">
        <v>218</v>
      </c>
      <c r="C199" s="28" t="s">
        <v>33</v>
      </c>
      <c r="D199" s="20" t="s">
        <v>25</v>
      </c>
      <c r="E199" s="11">
        <v>700000</v>
      </c>
      <c r="F199" s="12">
        <f t="shared" si="5"/>
        <v>133000</v>
      </c>
      <c r="G199" s="13">
        <f t="shared" si="4"/>
        <v>833000</v>
      </c>
    </row>
    <row r="200" spans="1:7" x14ac:dyDescent="0.3">
      <c r="A200" s="21">
        <v>188</v>
      </c>
      <c r="B200" s="16" t="s">
        <v>219</v>
      </c>
      <c r="C200" s="28" t="s">
        <v>33</v>
      </c>
      <c r="D200" s="20" t="s">
        <v>25</v>
      </c>
      <c r="E200" s="11">
        <v>695500</v>
      </c>
      <c r="F200" s="12">
        <f t="shared" si="5"/>
        <v>132145</v>
      </c>
      <c r="G200" s="13">
        <f t="shared" si="4"/>
        <v>827645</v>
      </c>
    </row>
    <row r="201" spans="1:7" x14ac:dyDescent="0.3">
      <c r="A201" s="21">
        <v>189</v>
      </c>
      <c r="B201" s="27" t="s">
        <v>220</v>
      </c>
      <c r="C201" s="28" t="s">
        <v>33</v>
      </c>
      <c r="D201" s="20" t="s">
        <v>25</v>
      </c>
      <c r="E201" s="11">
        <v>718500</v>
      </c>
      <c r="F201" s="12">
        <f t="shared" si="5"/>
        <v>136515</v>
      </c>
      <c r="G201" s="13">
        <f t="shared" si="4"/>
        <v>855015</v>
      </c>
    </row>
    <row r="202" spans="1:7" x14ac:dyDescent="0.3">
      <c r="A202" s="21">
        <v>190</v>
      </c>
      <c r="B202" s="27" t="s">
        <v>221</v>
      </c>
      <c r="C202" s="28" t="s">
        <v>33</v>
      </c>
      <c r="D202" s="20" t="s">
        <v>25</v>
      </c>
      <c r="E202" s="11">
        <v>607200</v>
      </c>
      <c r="F202" s="12">
        <f t="shared" si="5"/>
        <v>115368</v>
      </c>
      <c r="G202" s="13">
        <f t="shared" si="4"/>
        <v>722568</v>
      </c>
    </row>
    <row r="203" spans="1:7" x14ac:dyDescent="0.3">
      <c r="A203" s="14">
        <v>191</v>
      </c>
      <c r="B203" s="22" t="s">
        <v>222</v>
      </c>
      <c r="C203" s="24" t="s">
        <v>33</v>
      </c>
      <c r="D203" s="20" t="s">
        <v>25</v>
      </c>
      <c r="E203" s="11">
        <v>950000</v>
      </c>
      <c r="F203" s="12">
        <f t="shared" si="5"/>
        <v>180500</v>
      </c>
      <c r="G203" s="13">
        <f t="shared" si="4"/>
        <v>1130500</v>
      </c>
    </row>
    <row r="204" spans="1:7" x14ac:dyDescent="0.3">
      <c r="A204" s="19">
        <v>192</v>
      </c>
      <c r="B204" s="22" t="s">
        <v>223</v>
      </c>
      <c r="C204" s="24" t="s">
        <v>33</v>
      </c>
      <c r="D204" s="20" t="s">
        <v>25</v>
      </c>
      <c r="E204" s="11">
        <v>960000</v>
      </c>
      <c r="F204" s="12">
        <f t="shared" si="5"/>
        <v>182400</v>
      </c>
      <c r="G204" s="13">
        <f t="shared" si="4"/>
        <v>1142400</v>
      </c>
    </row>
    <row r="205" spans="1:7" x14ac:dyDescent="0.3">
      <c r="A205" s="19">
        <v>193</v>
      </c>
      <c r="B205" s="22" t="s">
        <v>224</v>
      </c>
      <c r="C205" s="24" t="s">
        <v>33</v>
      </c>
      <c r="D205" s="20" t="s">
        <v>25</v>
      </c>
      <c r="E205" s="11">
        <v>259900</v>
      </c>
      <c r="F205" s="12">
        <f t="shared" si="5"/>
        <v>49381</v>
      </c>
      <c r="G205" s="13">
        <f t="shared" si="4"/>
        <v>309281</v>
      </c>
    </row>
    <row r="206" spans="1:7" x14ac:dyDescent="0.3">
      <c r="A206" s="19">
        <v>194</v>
      </c>
      <c r="B206" s="22" t="s">
        <v>225</v>
      </c>
      <c r="C206" s="24" t="s">
        <v>33</v>
      </c>
      <c r="D206" s="20" t="s">
        <v>25</v>
      </c>
      <c r="E206" s="11">
        <v>86200</v>
      </c>
      <c r="F206" s="12">
        <f t="shared" si="5"/>
        <v>16378</v>
      </c>
      <c r="G206" s="13">
        <f t="shared" ref="G206:G269" si="6">E206+F206</f>
        <v>102578</v>
      </c>
    </row>
    <row r="207" spans="1:7" ht="23.25" customHeight="1" x14ac:dyDescent="0.3">
      <c r="A207" s="25">
        <v>195</v>
      </c>
      <c r="B207" s="27" t="s">
        <v>226</v>
      </c>
      <c r="C207" s="28" t="s">
        <v>33</v>
      </c>
      <c r="D207" s="20" t="s">
        <v>25</v>
      </c>
      <c r="E207" s="11">
        <v>433500</v>
      </c>
      <c r="F207" s="12">
        <f t="shared" ref="F207:F270" si="7">E207*19%</f>
        <v>82365</v>
      </c>
      <c r="G207" s="13">
        <f t="shared" si="6"/>
        <v>515865</v>
      </c>
    </row>
    <row r="208" spans="1:7" x14ac:dyDescent="0.3">
      <c r="A208" s="19">
        <v>196</v>
      </c>
      <c r="B208" s="23" t="s">
        <v>227</v>
      </c>
      <c r="C208" s="24" t="s">
        <v>33</v>
      </c>
      <c r="D208" s="20" t="s">
        <v>25</v>
      </c>
      <c r="E208" s="11">
        <v>460000</v>
      </c>
      <c r="F208" s="12">
        <f t="shared" si="7"/>
        <v>87400</v>
      </c>
      <c r="G208" s="13">
        <f t="shared" si="6"/>
        <v>547400</v>
      </c>
    </row>
    <row r="209" spans="1:7" x14ac:dyDescent="0.3">
      <c r="A209" s="19">
        <v>197</v>
      </c>
      <c r="B209" s="22" t="s">
        <v>228</v>
      </c>
      <c r="C209" s="24" t="s">
        <v>33</v>
      </c>
      <c r="D209" s="20" t="s">
        <v>25</v>
      </c>
      <c r="E209" s="11">
        <v>173650</v>
      </c>
      <c r="F209" s="12">
        <f t="shared" si="7"/>
        <v>32993.5</v>
      </c>
      <c r="G209" s="13">
        <f t="shared" si="6"/>
        <v>206643.5</v>
      </c>
    </row>
    <row r="210" spans="1:7" x14ac:dyDescent="0.3">
      <c r="A210" s="19">
        <v>198</v>
      </c>
      <c r="B210" s="22" t="s">
        <v>229</v>
      </c>
      <c r="C210" s="24" t="s">
        <v>33</v>
      </c>
      <c r="D210" s="20" t="s">
        <v>25</v>
      </c>
      <c r="E210" s="11">
        <v>1330550</v>
      </c>
      <c r="F210" s="12">
        <f t="shared" si="7"/>
        <v>252804.5</v>
      </c>
      <c r="G210" s="13">
        <f t="shared" si="6"/>
        <v>1583354.5</v>
      </c>
    </row>
    <row r="211" spans="1:7" x14ac:dyDescent="0.3">
      <c r="A211" s="14">
        <v>199</v>
      </c>
      <c r="B211" s="22" t="s">
        <v>230</v>
      </c>
      <c r="C211" s="24" t="s">
        <v>33</v>
      </c>
      <c r="D211" s="20" t="s">
        <v>25</v>
      </c>
      <c r="E211" s="11">
        <v>1330550</v>
      </c>
      <c r="F211" s="12">
        <f t="shared" si="7"/>
        <v>252804.5</v>
      </c>
      <c r="G211" s="13">
        <f t="shared" si="6"/>
        <v>1583354.5</v>
      </c>
    </row>
    <row r="212" spans="1:7" x14ac:dyDescent="0.3">
      <c r="A212" s="19">
        <v>200</v>
      </c>
      <c r="B212" s="26" t="s">
        <v>231</v>
      </c>
      <c r="C212" s="24" t="s">
        <v>33</v>
      </c>
      <c r="D212" s="20" t="s">
        <v>25</v>
      </c>
      <c r="E212" s="11">
        <v>1041900</v>
      </c>
      <c r="F212" s="12">
        <f t="shared" si="7"/>
        <v>197961</v>
      </c>
      <c r="G212" s="13">
        <f t="shared" si="6"/>
        <v>1239861</v>
      </c>
    </row>
    <row r="213" spans="1:7" x14ac:dyDescent="0.3">
      <c r="A213" s="19">
        <v>201</v>
      </c>
      <c r="B213" s="22" t="s">
        <v>232</v>
      </c>
      <c r="C213" s="24" t="s">
        <v>33</v>
      </c>
      <c r="D213" s="20" t="s">
        <v>25</v>
      </c>
      <c r="E213" s="11">
        <v>1215550</v>
      </c>
      <c r="F213" s="12">
        <f t="shared" si="7"/>
        <v>230954.5</v>
      </c>
      <c r="G213" s="13">
        <f t="shared" si="6"/>
        <v>1446504.5</v>
      </c>
    </row>
    <row r="214" spans="1:7" x14ac:dyDescent="0.3">
      <c r="A214" s="21">
        <v>202</v>
      </c>
      <c r="B214" s="16" t="s">
        <v>233</v>
      </c>
      <c r="C214" s="28" t="s">
        <v>33</v>
      </c>
      <c r="D214" s="20" t="s">
        <v>25</v>
      </c>
      <c r="E214" s="11">
        <v>259900</v>
      </c>
      <c r="F214" s="12">
        <f t="shared" si="7"/>
        <v>49381</v>
      </c>
      <c r="G214" s="13">
        <f t="shared" si="6"/>
        <v>309281</v>
      </c>
    </row>
    <row r="215" spans="1:7" x14ac:dyDescent="0.3">
      <c r="A215" s="25">
        <v>203</v>
      </c>
      <c r="B215" s="16" t="s">
        <v>234</v>
      </c>
      <c r="C215" s="28" t="s">
        <v>33</v>
      </c>
      <c r="D215" s="20" t="s">
        <v>25</v>
      </c>
      <c r="E215" s="11">
        <v>1130000</v>
      </c>
      <c r="F215" s="12">
        <f t="shared" si="7"/>
        <v>214700</v>
      </c>
      <c r="G215" s="13">
        <f t="shared" si="6"/>
        <v>1344700</v>
      </c>
    </row>
    <row r="216" spans="1:7" x14ac:dyDescent="0.3">
      <c r="A216" s="21">
        <v>204</v>
      </c>
      <c r="B216" s="16" t="s">
        <v>235</v>
      </c>
      <c r="C216" s="28" t="s">
        <v>33</v>
      </c>
      <c r="D216" s="20" t="s">
        <v>25</v>
      </c>
      <c r="E216" s="11">
        <v>1110000</v>
      </c>
      <c r="F216" s="12">
        <f t="shared" si="7"/>
        <v>210900</v>
      </c>
      <c r="G216" s="13">
        <f t="shared" si="6"/>
        <v>1320900</v>
      </c>
    </row>
    <row r="217" spans="1:7" x14ac:dyDescent="0.3">
      <c r="A217" s="21">
        <v>205</v>
      </c>
      <c r="B217" s="27" t="s">
        <v>236</v>
      </c>
      <c r="C217" s="28" t="s">
        <v>33</v>
      </c>
      <c r="D217" s="20" t="s">
        <v>25</v>
      </c>
      <c r="E217" s="11">
        <v>1190000</v>
      </c>
      <c r="F217" s="12">
        <f t="shared" si="7"/>
        <v>226100</v>
      </c>
      <c r="G217" s="13">
        <f t="shared" si="6"/>
        <v>1416100</v>
      </c>
    </row>
    <row r="218" spans="1:7" x14ac:dyDescent="0.3">
      <c r="A218" s="21">
        <v>206</v>
      </c>
      <c r="B218" s="27" t="s">
        <v>237</v>
      </c>
      <c r="C218" s="28" t="s">
        <v>33</v>
      </c>
      <c r="D218" s="20" t="s">
        <v>25</v>
      </c>
      <c r="E218" s="11">
        <v>1756000</v>
      </c>
      <c r="F218" s="12">
        <f t="shared" si="7"/>
        <v>333640</v>
      </c>
      <c r="G218" s="13">
        <f t="shared" si="6"/>
        <v>2089640</v>
      </c>
    </row>
    <row r="219" spans="1:7" x14ac:dyDescent="0.3">
      <c r="A219" s="14">
        <v>207</v>
      </c>
      <c r="B219" s="22" t="s">
        <v>238</v>
      </c>
      <c r="C219" s="24" t="s">
        <v>33</v>
      </c>
      <c r="D219" s="20" t="s">
        <v>25</v>
      </c>
      <c r="E219" s="11">
        <v>520950</v>
      </c>
      <c r="F219" s="12">
        <f t="shared" si="7"/>
        <v>98980.5</v>
      </c>
      <c r="G219" s="13">
        <f t="shared" si="6"/>
        <v>619930.5</v>
      </c>
    </row>
    <row r="220" spans="1:7" x14ac:dyDescent="0.3">
      <c r="A220" s="19">
        <v>208</v>
      </c>
      <c r="B220" s="22" t="s">
        <v>239</v>
      </c>
      <c r="C220" s="24" t="s">
        <v>33</v>
      </c>
      <c r="D220" s="20" t="s">
        <v>25</v>
      </c>
      <c r="E220" s="11">
        <v>433550</v>
      </c>
      <c r="F220" s="12">
        <f t="shared" si="7"/>
        <v>82374.5</v>
      </c>
      <c r="G220" s="13">
        <f t="shared" si="6"/>
        <v>515924.5</v>
      </c>
    </row>
    <row r="221" spans="1:7" x14ac:dyDescent="0.3">
      <c r="A221" s="19">
        <v>209</v>
      </c>
      <c r="B221" s="22" t="s">
        <v>240</v>
      </c>
      <c r="C221" s="24" t="s">
        <v>33</v>
      </c>
      <c r="D221" s="20" t="s">
        <v>25</v>
      </c>
      <c r="E221" s="11">
        <v>173600</v>
      </c>
      <c r="F221" s="12">
        <f t="shared" si="7"/>
        <v>32984</v>
      </c>
      <c r="G221" s="13">
        <f t="shared" si="6"/>
        <v>206584</v>
      </c>
    </row>
    <row r="222" spans="1:7" x14ac:dyDescent="0.3">
      <c r="A222" s="21">
        <v>210</v>
      </c>
      <c r="B222" s="27" t="s">
        <v>241</v>
      </c>
      <c r="C222" s="28" t="s">
        <v>33</v>
      </c>
      <c r="D222" s="20" t="s">
        <v>25</v>
      </c>
      <c r="E222" s="11">
        <v>173600</v>
      </c>
      <c r="F222" s="12">
        <f t="shared" si="7"/>
        <v>32984</v>
      </c>
      <c r="G222" s="13">
        <f t="shared" si="6"/>
        <v>206584</v>
      </c>
    </row>
    <row r="223" spans="1:7" x14ac:dyDescent="0.3">
      <c r="A223" s="25">
        <v>211</v>
      </c>
      <c r="B223" s="27" t="s">
        <v>242</v>
      </c>
      <c r="C223" s="28" t="s">
        <v>33</v>
      </c>
      <c r="D223" s="20" t="s">
        <v>25</v>
      </c>
      <c r="E223" s="11">
        <v>694600</v>
      </c>
      <c r="F223" s="12">
        <f t="shared" si="7"/>
        <v>131974</v>
      </c>
      <c r="G223" s="13">
        <f t="shared" si="6"/>
        <v>826574</v>
      </c>
    </row>
    <row r="224" spans="1:7" x14ac:dyDescent="0.3">
      <c r="A224" s="21">
        <v>212</v>
      </c>
      <c r="B224" s="27" t="s">
        <v>243</v>
      </c>
      <c r="C224" s="28" t="s">
        <v>33</v>
      </c>
      <c r="D224" s="20" t="s">
        <v>25</v>
      </c>
      <c r="E224" s="11">
        <v>173600</v>
      </c>
      <c r="F224" s="12">
        <f t="shared" si="7"/>
        <v>32984</v>
      </c>
      <c r="G224" s="13">
        <f t="shared" si="6"/>
        <v>206584</v>
      </c>
    </row>
    <row r="225" spans="1:7" x14ac:dyDescent="0.3">
      <c r="A225" s="19">
        <v>213</v>
      </c>
      <c r="B225" s="22" t="s">
        <v>244</v>
      </c>
      <c r="C225" s="24" t="s">
        <v>33</v>
      </c>
      <c r="D225" s="20" t="s">
        <v>25</v>
      </c>
      <c r="E225" s="11">
        <v>259900</v>
      </c>
      <c r="F225" s="12">
        <f t="shared" si="7"/>
        <v>49381</v>
      </c>
      <c r="G225" s="13">
        <f t="shared" si="6"/>
        <v>309281</v>
      </c>
    </row>
    <row r="226" spans="1:7" x14ac:dyDescent="0.3">
      <c r="A226" s="19">
        <v>214</v>
      </c>
      <c r="B226" s="15" t="s">
        <v>245</v>
      </c>
      <c r="C226" s="15" t="s">
        <v>33</v>
      </c>
      <c r="D226" s="20" t="s">
        <v>246</v>
      </c>
      <c r="E226" s="11">
        <v>433500</v>
      </c>
      <c r="F226" s="12">
        <f t="shared" si="7"/>
        <v>82365</v>
      </c>
      <c r="G226" s="13">
        <f t="shared" si="6"/>
        <v>515865</v>
      </c>
    </row>
    <row r="227" spans="1:7" x14ac:dyDescent="0.3">
      <c r="A227" s="14">
        <v>215</v>
      </c>
      <c r="B227" s="15" t="s">
        <v>247</v>
      </c>
      <c r="C227" s="15" t="s">
        <v>248</v>
      </c>
      <c r="D227" s="20" t="s">
        <v>246</v>
      </c>
      <c r="E227" s="11">
        <v>607200</v>
      </c>
      <c r="F227" s="12">
        <f t="shared" si="7"/>
        <v>115368</v>
      </c>
      <c r="G227" s="13">
        <f t="shared" si="6"/>
        <v>722568</v>
      </c>
    </row>
    <row r="228" spans="1:7" x14ac:dyDescent="0.3">
      <c r="A228" s="19">
        <v>216</v>
      </c>
      <c r="B228" s="15" t="s">
        <v>249</v>
      </c>
      <c r="C228" s="15" t="s">
        <v>33</v>
      </c>
      <c r="D228" s="20" t="s">
        <v>25</v>
      </c>
      <c r="E228" s="11">
        <v>433550</v>
      </c>
      <c r="F228" s="12">
        <f t="shared" si="7"/>
        <v>82374.5</v>
      </c>
      <c r="G228" s="13">
        <f t="shared" si="6"/>
        <v>515924.5</v>
      </c>
    </row>
    <row r="229" spans="1:7" x14ac:dyDescent="0.3">
      <c r="A229" s="19">
        <v>217</v>
      </c>
      <c r="B229" s="24" t="s">
        <v>250</v>
      </c>
      <c r="C229" s="15" t="s">
        <v>33</v>
      </c>
      <c r="D229" s="20" t="s">
        <v>25</v>
      </c>
      <c r="E229" s="11">
        <v>856000</v>
      </c>
      <c r="F229" s="12">
        <f t="shared" si="7"/>
        <v>162640</v>
      </c>
      <c r="G229" s="13">
        <f t="shared" si="6"/>
        <v>1018640</v>
      </c>
    </row>
    <row r="230" spans="1:7" x14ac:dyDescent="0.3">
      <c r="A230" s="19">
        <v>218</v>
      </c>
      <c r="B230" s="24" t="s">
        <v>251</v>
      </c>
      <c r="C230" s="15" t="s">
        <v>33</v>
      </c>
      <c r="D230" s="20" t="s">
        <v>25</v>
      </c>
      <c r="E230" s="11">
        <v>607200</v>
      </c>
      <c r="F230" s="12">
        <f t="shared" si="7"/>
        <v>115368</v>
      </c>
      <c r="G230" s="13">
        <f t="shared" si="6"/>
        <v>722568</v>
      </c>
    </row>
    <row r="231" spans="1:7" x14ac:dyDescent="0.3">
      <c r="A231" s="14">
        <v>219</v>
      </c>
      <c r="B231" s="24" t="s">
        <v>252</v>
      </c>
      <c r="C231" s="15" t="s">
        <v>33</v>
      </c>
      <c r="D231" s="20" t="s">
        <v>25</v>
      </c>
      <c r="E231" s="11">
        <v>259900</v>
      </c>
      <c r="F231" s="12">
        <f t="shared" si="7"/>
        <v>49381</v>
      </c>
      <c r="G231" s="13">
        <f t="shared" si="6"/>
        <v>309281</v>
      </c>
    </row>
    <row r="232" spans="1:7" x14ac:dyDescent="0.3">
      <c r="A232" s="19">
        <v>220</v>
      </c>
      <c r="B232" s="15" t="s">
        <v>253</v>
      </c>
      <c r="C232" s="15" t="s">
        <v>33</v>
      </c>
      <c r="D232" s="20" t="s">
        <v>246</v>
      </c>
      <c r="E232" s="11">
        <v>173650</v>
      </c>
      <c r="F232" s="12">
        <f t="shared" si="7"/>
        <v>32993.5</v>
      </c>
      <c r="G232" s="13">
        <f t="shared" si="6"/>
        <v>206643.5</v>
      </c>
    </row>
    <row r="233" spans="1:7" x14ac:dyDescent="0.3">
      <c r="A233" s="19">
        <v>221</v>
      </c>
      <c r="B233" s="15" t="s">
        <v>254</v>
      </c>
      <c r="C233" s="15" t="s">
        <v>33</v>
      </c>
      <c r="D233" s="20" t="s">
        <v>25</v>
      </c>
      <c r="E233" s="11">
        <v>259900</v>
      </c>
      <c r="F233" s="12">
        <f t="shared" si="7"/>
        <v>49381</v>
      </c>
      <c r="G233" s="13">
        <f t="shared" si="6"/>
        <v>309281</v>
      </c>
    </row>
    <row r="234" spans="1:7" ht="23" x14ac:dyDescent="0.3">
      <c r="A234" s="19">
        <v>222</v>
      </c>
      <c r="B234" s="23" t="s">
        <v>255</v>
      </c>
      <c r="C234" s="24" t="s">
        <v>256</v>
      </c>
      <c r="D234" s="20" t="s">
        <v>25</v>
      </c>
      <c r="E234" s="12">
        <v>347300</v>
      </c>
      <c r="F234" s="12">
        <f t="shared" si="7"/>
        <v>65987</v>
      </c>
      <c r="G234" s="13">
        <f t="shared" si="6"/>
        <v>413287</v>
      </c>
    </row>
    <row r="235" spans="1:7" x14ac:dyDescent="0.3">
      <c r="A235" s="14">
        <v>223</v>
      </c>
      <c r="B235" s="24" t="s">
        <v>257</v>
      </c>
      <c r="C235" s="24" t="s">
        <v>28</v>
      </c>
      <c r="D235" s="20" t="s">
        <v>25</v>
      </c>
      <c r="E235" s="11">
        <v>173650</v>
      </c>
      <c r="F235" s="12">
        <f t="shared" si="7"/>
        <v>32993.5</v>
      </c>
      <c r="G235" s="13">
        <f t="shared" si="6"/>
        <v>206643.5</v>
      </c>
    </row>
    <row r="236" spans="1:7" x14ac:dyDescent="0.3">
      <c r="A236" s="21">
        <v>224</v>
      </c>
      <c r="B236" s="28" t="s">
        <v>258</v>
      </c>
      <c r="C236" s="28" t="s">
        <v>33</v>
      </c>
      <c r="D236" s="20" t="s">
        <v>25</v>
      </c>
      <c r="E236" s="11">
        <v>259900</v>
      </c>
      <c r="F236" s="12">
        <f t="shared" si="7"/>
        <v>49381</v>
      </c>
      <c r="G236" s="13">
        <f t="shared" si="6"/>
        <v>309281</v>
      </c>
    </row>
    <row r="237" spans="1:7" x14ac:dyDescent="0.3">
      <c r="A237" s="19">
        <v>225</v>
      </c>
      <c r="B237" s="24" t="s">
        <v>259</v>
      </c>
      <c r="C237" s="24" t="s">
        <v>33</v>
      </c>
      <c r="D237" s="20" t="s">
        <v>25</v>
      </c>
      <c r="E237" s="11">
        <v>347300</v>
      </c>
      <c r="F237" s="12">
        <f t="shared" si="7"/>
        <v>65987</v>
      </c>
      <c r="G237" s="13">
        <f t="shared" si="6"/>
        <v>413287</v>
      </c>
    </row>
    <row r="238" spans="1:7" ht="23" x14ac:dyDescent="0.3">
      <c r="A238" s="19">
        <v>226</v>
      </c>
      <c r="B238" s="23" t="s">
        <v>260</v>
      </c>
      <c r="C238" s="24" t="s">
        <v>33</v>
      </c>
      <c r="D238" s="20" t="s">
        <v>25</v>
      </c>
      <c r="E238" s="11">
        <v>1041900</v>
      </c>
      <c r="F238" s="12">
        <f t="shared" si="7"/>
        <v>197961</v>
      </c>
      <c r="G238" s="13">
        <f t="shared" si="6"/>
        <v>1239861</v>
      </c>
    </row>
    <row r="239" spans="1:7" x14ac:dyDescent="0.3">
      <c r="A239" s="14">
        <v>227</v>
      </c>
      <c r="B239" s="24" t="s">
        <v>261</v>
      </c>
      <c r="C239" s="24" t="s">
        <v>33</v>
      </c>
      <c r="D239" s="20" t="s">
        <v>25</v>
      </c>
      <c r="E239" s="11">
        <v>694600</v>
      </c>
      <c r="F239" s="12">
        <f t="shared" si="7"/>
        <v>131974</v>
      </c>
      <c r="G239" s="13">
        <f t="shared" si="6"/>
        <v>826574</v>
      </c>
    </row>
    <row r="240" spans="1:7" ht="23" x14ac:dyDescent="0.3">
      <c r="A240" s="19">
        <v>228</v>
      </c>
      <c r="B240" s="23" t="s">
        <v>262</v>
      </c>
      <c r="C240" s="24" t="s">
        <v>33</v>
      </c>
      <c r="D240" s="20" t="s">
        <v>25</v>
      </c>
      <c r="E240" s="11">
        <v>607200</v>
      </c>
      <c r="F240" s="12">
        <f t="shared" si="7"/>
        <v>115368</v>
      </c>
      <c r="G240" s="13">
        <f t="shared" si="6"/>
        <v>722568</v>
      </c>
    </row>
    <row r="241" spans="1:7" ht="23" x14ac:dyDescent="0.3">
      <c r="A241" s="19">
        <v>229</v>
      </c>
      <c r="B241" s="23" t="s">
        <v>263</v>
      </c>
      <c r="C241" s="24" t="s">
        <v>33</v>
      </c>
      <c r="D241" s="20" t="s">
        <v>25</v>
      </c>
      <c r="E241" s="11">
        <v>433550</v>
      </c>
      <c r="F241" s="12">
        <f t="shared" si="7"/>
        <v>82374.5</v>
      </c>
      <c r="G241" s="13">
        <f t="shared" si="6"/>
        <v>515924.5</v>
      </c>
    </row>
    <row r="242" spans="1:7" x14ac:dyDescent="0.3">
      <c r="A242" s="21">
        <v>230</v>
      </c>
      <c r="B242" s="15" t="s">
        <v>264</v>
      </c>
      <c r="C242" s="28" t="s">
        <v>33</v>
      </c>
      <c r="D242" s="20" t="s">
        <v>25</v>
      </c>
      <c r="E242" s="11">
        <v>433550</v>
      </c>
      <c r="F242" s="12">
        <f t="shared" si="7"/>
        <v>82374.5</v>
      </c>
      <c r="G242" s="13">
        <f t="shared" si="6"/>
        <v>515924.5</v>
      </c>
    </row>
    <row r="243" spans="1:7" x14ac:dyDescent="0.3">
      <c r="A243" s="25">
        <v>231</v>
      </c>
      <c r="B243" s="15" t="s">
        <v>265</v>
      </c>
      <c r="C243" s="28" t="s">
        <v>33</v>
      </c>
      <c r="D243" s="20" t="s">
        <v>25</v>
      </c>
      <c r="E243" s="11">
        <v>173650</v>
      </c>
      <c r="F243" s="12">
        <f t="shared" si="7"/>
        <v>32993.5</v>
      </c>
      <c r="G243" s="13">
        <f t="shared" si="6"/>
        <v>206643.5</v>
      </c>
    </row>
    <row r="244" spans="1:7" x14ac:dyDescent="0.3">
      <c r="A244" s="21">
        <v>232</v>
      </c>
      <c r="B244" s="15" t="s">
        <v>266</v>
      </c>
      <c r="C244" s="28" t="s">
        <v>33</v>
      </c>
      <c r="D244" s="20" t="s">
        <v>25</v>
      </c>
      <c r="E244" s="11">
        <v>259900</v>
      </c>
      <c r="F244" s="12">
        <f t="shared" si="7"/>
        <v>49381</v>
      </c>
      <c r="G244" s="13">
        <f t="shared" si="6"/>
        <v>309281</v>
      </c>
    </row>
    <row r="245" spans="1:7" x14ac:dyDescent="0.3">
      <c r="A245" s="21">
        <v>233</v>
      </c>
      <c r="B245" s="15" t="s">
        <v>267</v>
      </c>
      <c r="C245" s="28" t="s">
        <v>33</v>
      </c>
      <c r="D245" s="20" t="s">
        <v>25</v>
      </c>
      <c r="E245" s="11">
        <v>220000</v>
      </c>
      <c r="F245" s="12">
        <f t="shared" si="7"/>
        <v>41800</v>
      </c>
      <c r="G245" s="13">
        <f t="shared" si="6"/>
        <v>261800</v>
      </c>
    </row>
    <row r="246" spans="1:7" x14ac:dyDescent="0.3">
      <c r="A246" s="21">
        <v>234</v>
      </c>
      <c r="B246" s="15" t="s">
        <v>268</v>
      </c>
      <c r="C246" s="28" t="s">
        <v>33</v>
      </c>
      <c r="D246" s="20" t="s">
        <v>25</v>
      </c>
      <c r="E246" s="11">
        <v>214000</v>
      </c>
      <c r="F246" s="12">
        <f t="shared" si="7"/>
        <v>40660</v>
      </c>
      <c r="G246" s="13">
        <f t="shared" si="6"/>
        <v>254660</v>
      </c>
    </row>
    <row r="247" spans="1:7" x14ac:dyDescent="0.3">
      <c r="A247" s="25">
        <v>235</v>
      </c>
      <c r="B247" s="16" t="s">
        <v>269</v>
      </c>
      <c r="C247" s="28" t="s">
        <v>33</v>
      </c>
      <c r="D247" s="20" t="s">
        <v>25</v>
      </c>
      <c r="E247" s="11">
        <v>173650</v>
      </c>
      <c r="F247" s="12">
        <f t="shared" si="7"/>
        <v>32993.5</v>
      </c>
      <c r="G247" s="13">
        <f t="shared" si="6"/>
        <v>206643.5</v>
      </c>
    </row>
    <row r="248" spans="1:7" x14ac:dyDescent="0.3">
      <c r="A248" s="21">
        <v>236</v>
      </c>
      <c r="B248" s="15" t="s">
        <v>270</v>
      </c>
      <c r="C248" s="28" t="s">
        <v>33</v>
      </c>
      <c r="D248" s="20" t="s">
        <v>25</v>
      </c>
      <c r="E248" s="11">
        <v>259900</v>
      </c>
      <c r="F248" s="12">
        <f t="shared" si="7"/>
        <v>49381</v>
      </c>
      <c r="G248" s="13">
        <f t="shared" si="6"/>
        <v>309281</v>
      </c>
    </row>
    <row r="249" spans="1:7" x14ac:dyDescent="0.3">
      <c r="A249" s="21">
        <v>237</v>
      </c>
      <c r="B249" s="15" t="s">
        <v>271</v>
      </c>
      <c r="C249" s="28" t="s">
        <v>33</v>
      </c>
      <c r="D249" s="20" t="s">
        <v>25</v>
      </c>
      <c r="E249" s="11">
        <v>561200</v>
      </c>
      <c r="F249" s="12">
        <f t="shared" si="7"/>
        <v>106628</v>
      </c>
      <c r="G249" s="13">
        <f t="shared" si="6"/>
        <v>667828</v>
      </c>
    </row>
    <row r="250" spans="1:7" x14ac:dyDescent="0.3">
      <c r="A250" s="21">
        <v>238</v>
      </c>
      <c r="B250" s="28" t="s">
        <v>272</v>
      </c>
      <c r="C250" s="28" t="s">
        <v>33</v>
      </c>
      <c r="D250" s="20" t="s">
        <v>25</v>
      </c>
      <c r="E250" s="11">
        <v>520950</v>
      </c>
      <c r="F250" s="12">
        <f t="shared" si="7"/>
        <v>98980.5</v>
      </c>
      <c r="G250" s="13">
        <f t="shared" si="6"/>
        <v>619930.5</v>
      </c>
    </row>
    <row r="251" spans="1:7" ht="17.5" customHeight="1" x14ac:dyDescent="0.3">
      <c r="A251" s="14">
        <v>239</v>
      </c>
      <c r="B251" s="22" t="s">
        <v>273</v>
      </c>
      <c r="C251" s="28" t="s">
        <v>33</v>
      </c>
      <c r="D251" s="20" t="s">
        <v>25</v>
      </c>
      <c r="E251" s="11">
        <v>868250</v>
      </c>
      <c r="F251" s="12">
        <f t="shared" si="7"/>
        <v>164967.5</v>
      </c>
      <c r="G251" s="13">
        <f t="shared" si="6"/>
        <v>1033217.5</v>
      </c>
    </row>
    <row r="252" spans="1:7" ht="12.75" customHeight="1" x14ac:dyDescent="0.3">
      <c r="A252" s="21">
        <v>240</v>
      </c>
      <c r="B252" s="15" t="s">
        <v>274</v>
      </c>
      <c r="C252" s="28" t="s">
        <v>33</v>
      </c>
      <c r="D252" s="20" t="s">
        <v>25</v>
      </c>
      <c r="E252" s="29">
        <v>173650</v>
      </c>
      <c r="F252" s="30">
        <f t="shared" si="7"/>
        <v>32993.5</v>
      </c>
      <c r="G252" s="31">
        <f t="shared" si="6"/>
        <v>206643.5</v>
      </c>
    </row>
    <row r="253" spans="1:7" x14ac:dyDescent="0.3">
      <c r="A253" s="19">
        <v>241</v>
      </c>
      <c r="B253" s="23" t="s">
        <v>275</v>
      </c>
      <c r="C253" s="24" t="s">
        <v>33</v>
      </c>
      <c r="D253" s="20" t="s">
        <v>25</v>
      </c>
      <c r="E253" s="29">
        <v>86250</v>
      </c>
      <c r="F253" s="30">
        <f t="shared" si="7"/>
        <v>16387.5</v>
      </c>
      <c r="G253" s="31">
        <f t="shared" si="6"/>
        <v>102637.5</v>
      </c>
    </row>
    <row r="254" spans="1:7" x14ac:dyDescent="0.3">
      <c r="A254" s="19">
        <v>242</v>
      </c>
      <c r="B254" s="24" t="s">
        <v>276</v>
      </c>
      <c r="C254" s="24" t="s">
        <v>33</v>
      </c>
      <c r="D254" s="20" t="s">
        <v>25</v>
      </c>
      <c r="E254" s="29">
        <v>594600</v>
      </c>
      <c r="F254" s="30">
        <f t="shared" si="7"/>
        <v>112974</v>
      </c>
      <c r="G254" s="31">
        <f t="shared" si="6"/>
        <v>707574</v>
      </c>
    </row>
    <row r="255" spans="1:7" x14ac:dyDescent="0.3">
      <c r="A255" s="14">
        <v>243</v>
      </c>
      <c r="B255" s="24" t="s">
        <v>277</v>
      </c>
      <c r="C255" s="24" t="s">
        <v>33</v>
      </c>
      <c r="D255" s="20" t="s">
        <v>25</v>
      </c>
      <c r="E255" s="29">
        <v>433550</v>
      </c>
      <c r="F255" s="30">
        <f t="shared" si="7"/>
        <v>82374.5</v>
      </c>
      <c r="G255" s="31">
        <f t="shared" si="6"/>
        <v>515924.5</v>
      </c>
    </row>
    <row r="256" spans="1:7" x14ac:dyDescent="0.3">
      <c r="A256" s="19">
        <v>244</v>
      </c>
      <c r="B256" s="15" t="s">
        <v>278</v>
      </c>
      <c r="C256" s="24" t="s">
        <v>33</v>
      </c>
      <c r="D256" s="20" t="s">
        <v>25</v>
      </c>
      <c r="E256" s="29">
        <v>173650</v>
      </c>
      <c r="F256" s="30">
        <f t="shared" si="7"/>
        <v>32993.5</v>
      </c>
      <c r="G256" s="31">
        <f t="shared" si="6"/>
        <v>206643.5</v>
      </c>
    </row>
    <row r="257" spans="1:7" x14ac:dyDescent="0.3">
      <c r="A257" s="19">
        <v>245</v>
      </c>
      <c r="B257" s="15" t="s">
        <v>279</v>
      </c>
      <c r="C257" s="24" t="s">
        <v>33</v>
      </c>
      <c r="D257" s="20" t="s">
        <v>25</v>
      </c>
      <c r="E257" s="29">
        <v>259900</v>
      </c>
      <c r="F257" s="30">
        <f t="shared" si="7"/>
        <v>49381</v>
      </c>
      <c r="G257" s="31">
        <f t="shared" si="6"/>
        <v>309281</v>
      </c>
    </row>
    <row r="258" spans="1:7" x14ac:dyDescent="0.3">
      <c r="A258" s="19">
        <v>246</v>
      </c>
      <c r="B258" s="15" t="s">
        <v>280</v>
      </c>
      <c r="C258" s="24" t="s">
        <v>33</v>
      </c>
      <c r="D258" s="20" t="s">
        <v>25</v>
      </c>
      <c r="E258" s="29">
        <v>433550</v>
      </c>
      <c r="F258" s="30">
        <f t="shared" si="7"/>
        <v>82374.5</v>
      </c>
      <c r="G258" s="31">
        <f t="shared" si="6"/>
        <v>515924.5</v>
      </c>
    </row>
    <row r="259" spans="1:7" x14ac:dyDescent="0.3">
      <c r="A259" s="14">
        <v>247</v>
      </c>
      <c r="B259" s="15" t="s">
        <v>281</v>
      </c>
      <c r="C259" s="24" t="s">
        <v>33</v>
      </c>
      <c r="D259" s="20" t="s">
        <v>25</v>
      </c>
      <c r="E259" s="29">
        <v>259900</v>
      </c>
      <c r="F259" s="30">
        <f t="shared" si="7"/>
        <v>49381</v>
      </c>
      <c r="G259" s="31">
        <f t="shared" si="6"/>
        <v>309281</v>
      </c>
    </row>
    <row r="260" spans="1:7" x14ac:dyDescent="0.3">
      <c r="A260" s="19">
        <v>248</v>
      </c>
      <c r="B260" s="15" t="s">
        <v>282</v>
      </c>
      <c r="C260" s="24" t="s">
        <v>33</v>
      </c>
      <c r="D260" s="20" t="s">
        <v>25</v>
      </c>
      <c r="E260" s="29">
        <v>561200</v>
      </c>
      <c r="F260" s="30">
        <f t="shared" si="7"/>
        <v>106628</v>
      </c>
      <c r="G260" s="31">
        <f t="shared" si="6"/>
        <v>667828</v>
      </c>
    </row>
    <row r="261" spans="1:7" x14ac:dyDescent="0.3">
      <c r="A261" s="19">
        <v>249</v>
      </c>
      <c r="B261" s="15" t="s">
        <v>283</v>
      </c>
      <c r="C261" s="24" t="s">
        <v>33</v>
      </c>
      <c r="D261" s="20" t="s">
        <v>25</v>
      </c>
      <c r="E261" s="29">
        <v>433550</v>
      </c>
      <c r="F261" s="30">
        <f t="shared" si="7"/>
        <v>82374.5</v>
      </c>
      <c r="G261" s="31">
        <f t="shared" si="6"/>
        <v>515924.5</v>
      </c>
    </row>
    <row r="262" spans="1:7" x14ac:dyDescent="0.3">
      <c r="A262" s="21">
        <v>250</v>
      </c>
      <c r="B262" s="15" t="s">
        <v>284</v>
      </c>
      <c r="C262" s="28" t="s">
        <v>33</v>
      </c>
      <c r="D262" s="20" t="s">
        <v>25</v>
      </c>
      <c r="E262" s="29">
        <v>259900</v>
      </c>
      <c r="F262" s="30">
        <f t="shared" si="7"/>
        <v>49381</v>
      </c>
      <c r="G262" s="31">
        <f t="shared" si="6"/>
        <v>309281</v>
      </c>
    </row>
    <row r="263" spans="1:7" x14ac:dyDescent="0.3">
      <c r="A263" s="14">
        <v>251</v>
      </c>
      <c r="B263" s="15" t="s">
        <v>285</v>
      </c>
      <c r="C263" s="24" t="s">
        <v>33</v>
      </c>
      <c r="D263" s="20" t="s">
        <v>25</v>
      </c>
      <c r="E263" s="29">
        <v>295000</v>
      </c>
      <c r="F263" s="30">
        <f t="shared" si="7"/>
        <v>56050</v>
      </c>
      <c r="G263" s="31">
        <f t="shared" si="6"/>
        <v>351050</v>
      </c>
    </row>
    <row r="264" spans="1:7" x14ac:dyDescent="0.3">
      <c r="A264" s="21">
        <v>252</v>
      </c>
      <c r="B264" s="15" t="s">
        <v>286</v>
      </c>
      <c r="C264" s="28" t="s">
        <v>33</v>
      </c>
      <c r="D264" s="20" t="s">
        <v>25</v>
      </c>
      <c r="E264" s="29">
        <v>86250</v>
      </c>
      <c r="F264" s="30">
        <f t="shared" si="7"/>
        <v>16387.5</v>
      </c>
      <c r="G264" s="31">
        <f t="shared" si="6"/>
        <v>102637.5</v>
      </c>
    </row>
    <row r="265" spans="1:7" x14ac:dyDescent="0.3">
      <c r="A265" s="19">
        <v>253</v>
      </c>
      <c r="B265" s="15" t="s">
        <v>287</v>
      </c>
      <c r="C265" s="24" t="s">
        <v>33</v>
      </c>
      <c r="D265" s="20" t="s">
        <v>25</v>
      </c>
      <c r="E265" s="29">
        <v>86250</v>
      </c>
      <c r="F265" s="30">
        <f t="shared" si="7"/>
        <v>16387.5</v>
      </c>
      <c r="G265" s="31">
        <f t="shared" si="6"/>
        <v>102637.5</v>
      </c>
    </row>
    <row r="266" spans="1:7" x14ac:dyDescent="0.3">
      <c r="A266" s="19">
        <v>254</v>
      </c>
      <c r="B266" s="15" t="s">
        <v>288</v>
      </c>
      <c r="C266" s="24" t="s">
        <v>33</v>
      </c>
      <c r="D266" s="20" t="s">
        <v>25</v>
      </c>
      <c r="E266" s="29">
        <v>259900</v>
      </c>
      <c r="F266" s="30">
        <f t="shared" si="7"/>
        <v>49381</v>
      </c>
      <c r="G266" s="31">
        <f t="shared" si="6"/>
        <v>309281</v>
      </c>
    </row>
    <row r="267" spans="1:7" x14ac:dyDescent="0.3">
      <c r="A267" s="14">
        <v>255</v>
      </c>
      <c r="B267" s="15" t="s">
        <v>289</v>
      </c>
      <c r="C267" s="24" t="s">
        <v>33</v>
      </c>
      <c r="D267" s="20" t="s">
        <v>25</v>
      </c>
      <c r="E267" s="29">
        <v>259900</v>
      </c>
      <c r="F267" s="30">
        <f t="shared" si="7"/>
        <v>49381</v>
      </c>
      <c r="G267" s="31">
        <f t="shared" si="6"/>
        <v>309281</v>
      </c>
    </row>
    <row r="268" spans="1:7" x14ac:dyDescent="0.3">
      <c r="A268" s="19">
        <v>256</v>
      </c>
      <c r="B268" s="15" t="s">
        <v>290</v>
      </c>
      <c r="C268" s="24" t="s">
        <v>33</v>
      </c>
      <c r="D268" s="20" t="s">
        <v>25</v>
      </c>
      <c r="E268" s="29">
        <v>173650</v>
      </c>
      <c r="F268" s="30">
        <f t="shared" si="7"/>
        <v>32993.5</v>
      </c>
      <c r="G268" s="31">
        <f t="shared" si="6"/>
        <v>206643.5</v>
      </c>
    </row>
    <row r="269" spans="1:7" x14ac:dyDescent="0.3">
      <c r="A269" s="19">
        <v>257</v>
      </c>
      <c r="B269" s="15" t="s">
        <v>291</v>
      </c>
      <c r="C269" s="24" t="s">
        <v>33</v>
      </c>
      <c r="D269" s="20" t="s">
        <v>25</v>
      </c>
      <c r="E269" s="29">
        <v>173650</v>
      </c>
      <c r="F269" s="30">
        <f t="shared" si="7"/>
        <v>32993.5</v>
      </c>
      <c r="G269" s="31">
        <f t="shared" si="6"/>
        <v>206643.5</v>
      </c>
    </row>
    <row r="270" spans="1:7" x14ac:dyDescent="0.3">
      <c r="A270" s="19">
        <v>258</v>
      </c>
      <c r="B270" s="15" t="s">
        <v>292</v>
      </c>
      <c r="C270" s="24" t="s">
        <v>33</v>
      </c>
      <c r="D270" s="20" t="s">
        <v>25</v>
      </c>
      <c r="E270" s="29">
        <v>215000</v>
      </c>
      <c r="F270" s="30">
        <f t="shared" si="7"/>
        <v>40850</v>
      </c>
      <c r="G270" s="31">
        <f t="shared" ref="G270:G273" si="8">E270+F270</f>
        <v>255850</v>
      </c>
    </row>
    <row r="271" spans="1:7" x14ac:dyDescent="0.3">
      <c r="A271" s="25">
        <v>259</v>
      </c>
      <c r="B271" s="15" t="s">
        <v>293</v>
      </c>
      <c r="C271" s="28" t="s">
        <v>33</v>
      </c>
      <c r="D271" s="20" t="s">
        <v>25</v>
      </c>
      <c r="E271" s="29">
        <v>215000</v>
      </c>
      <c r="F271" s="30">
        <f t="shared" ref="F271:F273" si="9">E271*19%</f>
        <v>40850</v>
      </c>
      <c r="G271" s="31">
        <f t="shared" si="8"/>
        <v>255850</v>
      </c>
    </row>
    <row r="272" spans="1:7" x14ac:dyDescent="0.3">
      <c r="A272" s="19">
        <v>260</v>
      </c>
      <c r="B272" s="15" t="s">
        <v>294</v>
      </c>
      <c r="C272" s="24" t="s">
        <v>33</v>
      </c>
      <c r="D272" s="20" t="s">
        <v>25</v>
      </c>
      <c r="E272" s="29">
        <v>433550</v>
      </c>
      <c r="F272" s="30">
        <f t="shared" si="9"/>
        <v>82374.5</v>
      </c>
      <c r="G272" s="32">
        <f t="shared" si="8"/>
        <v>515924.5</v>
      </c>
    </row>
    <row r="273" spans="1:7" x14ac:dyDescent="0.3">
      <c r="A273" s="33">
        <v>261</v>
      </c>
      <c r="B273" s="34" t="s">
        <v>295</v>
      </c>
      <c r="C273" s="35" t="s">
        <v>33</v>
      </c>
      <c r="D273" s="36" t="s">
        <v>25</v>
      </c>
      <c r="E273" s="29">
        <v>433550</v>
      </c>
      <c r="F273" s="30">
        <f t="shared" si="9"/>
        <v>82374.5</v>
      </c>
      <c r="G273" s="32">
        <f t="shared" si="8"/>
        <v>515924.5</v>
      </c>
    </row>
    <row r="274" spans="1:7" ht="34.4" customHeight="1" x14ac:dyDescent="0.3">
      <c r="A274" s="55" t="s">
        <v>296</v>
      </c>
      <c r="B274" s="55"/>
      <c r="C274" s="55"/>
      <c r="D274" s="56"/>
      <c r="E274" s="29">
        <v>100640383.78</v>
      </c>
      <c r="F274" s="30">
        <f>SUM(F13:F273)</f>
        <v>17368308.309999999</v>
      </c>
      <c r="G274" s="32">
        <f>SUM(G13:G273)</f>
        <v>108780457.31</v>
      </c>
    </row>
    <row r="275" spans="1:7" ht="47.15" customHeight="1" x14ac:dyDescent="0.3">
      <c r="A275" s="57" t="s">
        <v>297</v>
      </c>
      <c r="B275" s="57"/>
      <c r="C275" s="57"/>
      <c r="D275" s="57"/>
      <c r="E275" s="57"/>
      <c r="F275" s="57"/>
      <c r="G275" s="57"/>
    </row>
    <row r="276" spans="1:7" ht="56.5" customHeight="1" x14ac:dyDescent="0.3">
      <c r="A276" s="47" t="s">
        <v>298</v>
      </c>
      <c r="B276" s="48"/>
      <c r="C276" s="48"/>
      <c r="D276" s="48"/>
      <c r="E276" s="48"/>
      <c r="F276" s="48"/>
      <c r="G276" s="49"/>
    </row>
    <row r="277" spans="1:7" ht="83.5" customHeight="1" x14ac:dyDescent="0.3">
      <c r="A277" s="47" t="s">
        <v>299</v>
      </c>
      <c r="B277" s="48"/>
      <c r="C277" s="48"/>
      <c r="D277" s="48"/>
      <c r="E277" s="48"/>
      <c r="F277" s="48"/>
      <c r="G277" s="49"/>
    </row>
    <row r="278" spans="1:7" ht="85.4" customHeight="1" x14ac:dyDescent="0.3">
      <c r="A278" s="47" t="s">
        <v>300</v>
      </c>
      <c r="B278" s="48"/>
      <c r="C278" s="48"/>
      <c r="D278" s="48"/>
      <c r="E278" s="48"/>
      <c r="F278" s="48"/>
      <c r="G278" s="49"/>
    </row>
    <row r="279" spans="1:7" ht="75.650000000000006" customHeight="1" x14ac:dyDescent="0.3">
      <c r="A279" s="47" t="s">
        <v>301</v>
      </c>
      <c r="B279" s="48"/>
      <c r="C279" s="48"/>
      <c r="D279" s="48"/>
      <c r="E279" s="48"/>
      <c r="F279" s="48"/>
      <c r="G279" s="49"/>
    </row>
    <row r="280" spans="1:7" ht="80.5" customHeight="1" x14ac:dyDescent="0.3">
      <c r="A280" s="47" t="s">
        <v>302</v>
      </c>
      <c r="B280" s="48"/>
      <c r="C280" s="48"/>
      <c r="D280" s="48"/>
      <c r="E280" s="48"/>
      <c r="F280" s="48"/>
      <c r="G280" s="49"/>
    </row>
    <row r="281" spans="1:7" ht="195" customHeight="1" x14ac:dyDescent="0.3">
      <c r="A281" s="47" t="s">
        <v>303</v>
      </c>
      <c r="B281" s="48"/>
      <c r="C281" s="48"/>
      <c r="D281" s="48"/>
      <c r="E281" s="48"/>
      <c r="F281" s="48"/>
      <c r="G281" s="49"/>
    </row>
    <row r="282" spans="1:7" ht="28.4" customHeight="1" x14ac:dyDescent="0.3">
      <c r="A282" s="50" t="s">
        <v>304</v>
      </c>
      <c r="B282" s="51"/>
      <c r="C282" s="51"/>
      <c r="D282" s="51"/>
      <c r="E282" s="51"/>
      <c r="F282" s="51"/>
      <c r="G282" s="52"/>
    </row>
    <row r="283" spans="1:7" ht="65.150000000000006" customHeight="1" x14ac:dyDescent="0.3">
      <c r="A283" s="40" t="s">
        <v>305</v>
      </c>
      <c r="B283" s="41"/>
      <c r="C283" s="41"/>
      <c r="D283" s="41"/>
      <c r="E283" s="41"/>
      <c r="F283" s="41"/>
      <c r="G283" s="42"/>
    </row>
    <row r="284" spans="1:7" ht="48.65" customHeight="1" x14ac:dyDescent="0.3">
      <c r="A284" s="43" t="s">
        <v>306</v>
      </c>
      <c r="B284" s="44"/>
      <c r="C284" s="44"/>
      <c r="D284" s="44"/>
      <c r="E284" s="44"/>
      <c r="F284" s="44"/>
      <c r="G284" s="45"/>
    </row>
    <row r="285" spans="1:7" ht="47.5" customHeight="1" x14ac:dyDescent="0.3">
      <c r="A285" s="46" t="s">
        <v>307</v>
      </c>
      <c r="B285" s="46"/>
      <c r="C285" s="46"/>
      <c r="D285" s="46"/>
      <c r="E285" s="46"/>
      <c r="F285" s="46"/>
      <c r="G285" s="46"/>
    </row>
    <row r="286" spans="1:7" x14ac:dyDescent="0.3">
      <c r="A286" s="37"/>
      <c r="B286" s="38"/>
      <c r="C286" s="37"/>
      <c r="D286" s="37"/>
      <c r="E286" s="37"/>
      <c r="F286" s="37"/>
      <c r="G286" s="37"/>
    </row>
    <row r="287" spans="1:7" x14ac:dyDescent="0.3">
      <c r="B287" s="38"/>
    </row>
    <row r="288" spans="1:7" x14ac:dyDescent="0.3">
      <c r="B288" s="38"/>
    </row>
    <row r="289" spans="2:2" x14ac:dyDescent="0.3">
      <c r="B289" s="38"/>
    </row>
    <row r="290" spans="2:2" x14ac:dyDescent="0.3">
      <c r="B290" s="38"/>
    </row>
    <row r="291" spans="2:2" x14ac:dyDescent="0.3">
      <c r="B291" s="38"/>
    </row>
    <row r="292" spans="2:2" x14ac:dyDescent="0.3">
      <c r="B292" s="39"/>
    </row>
  </sheetData>
  <sheetProtection algorithmName="SHA-512" hashValue="5YM1cMEXzuwH5Wg/8ScpsqeiTcLyRng7E58ZvRRr5cRKg3FBTD6EjDuks4WgqhRx2mGJGtzd/fuBnakpnl1vYA==" saltValue="QIzVcDCxI0uqIlqYJwUX2A==" spinCount="100000" sheet="1" objects="1" scenarios="1"/>
  <autoFilter ref="A12:G285" xr:uid="{00000000-0009-0000-0000-000000000000}"/>
  <mergeCells count="23">
    <mergeCell ref="A1:G1"/>
    <mergeCell ref="B2:G2"/>
    <mergeCell ref="B3:G3"/>
    <mergeCell ref="B4:G4"/>
    <mergeCell ref="B5:G5"/>
    <mergeCell ref="B6:G6"/>
    <mergeCell ref="B7:G7"/>
    <mergeCell ref="B8:G8"/>
    <mergeCell ref="A9:G9"/>
    <mergeCell ref="A10:G10"/>
    <mergeCell ref="A11:G11"/>
    <mergeCell ref="A274:D274"/>
    <mergeCell ref="A275:G275"/>
    <mergeCell ref="A276:G276"/>
    <mergeCell ref="A277:G277"/>
    <mergeCell ref="A283:G283"/>
    <mergeCell ref="A284:G284"/>
    <mergeCell ref="A285:G285"/>
    <mergeCell ref="A278:G278"/>
    <mergeCell ref="A279:G279"/>
    <mergeCell ref="A280:G280"/>
    <mergeCell ref="A281:G281"/>
    <mergeCell ref="A282:G282"/>
  </mergeCells>
  <pageMargins left="0.7" right="0.7" top="0.75" bottom="0.75" header="0.3" footer="0.3"/>
  <pageSetup paperSize="9" scale="5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Corrales Valencia</dc:creator>
  <cp:lastModifiedBy>Oscar Hernan Serrato Gonzalez</cp:lastModifiedBy>
  <dcterms:created xsi:type="dcterms:W3CDTF">2025-10-29T17:31:00Z</dcterms:created>
  <dcterms:modified xsi:type="dcterms:W3CDTF">2026-06-01T19:54:47Z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2025-10-29T00:00:00Z</vt:filetime>
  </property>
  <property fmtid="{D5CDD505-2E9C-101B-9397-08002B2CF9AE}" pid="5" name="Producer">
    <vt:lpwstr>Microsoft® Excel® LTSC</vt:lpwstr>
  </property>
  <property fmtid="{D5CDD505-2E9C-101B-9397-08002B2CF9AE}" pid="6" name="ICV">
    <vt:lpwstr>5437668623724B5FB06597EC70E1DCCD_13</vt:lpwstr>
  </property>
  <property fmtid="{D5CDD505-2E9C-101B-9397-08002B2CF9AE}" pid="7" name="KSOProductBuildVer">
    <vt:lpwstr>3082-12.1.0.25862</vt:lpwstr>
  </property>
  <property fmtid="{D5CDD505-2E9C-101B-9397-08002B2CF9AE}" pid="8" name="CalculationRule">
    <vt:i4>0</vt:i4>
  </property>
</Properties>
</file>