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mtibavizco_sdmujer_gov_co1/Documents/MTIBAVIZCO/SDMUJER/2026/06. JUNIO/PROCESOS/MANTENIMIENTO VEHICULOS/COTIZACIONES/"/>
    </mc:Choice>
  </mc:AlternateContent>
  <xr:revisionPtr revIDLastSave="0" documentId="8_{341452B7-7189-4809-A769-A1036859EF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3" r:id="rId1"/>
  </sheets>
  <definedNames>
    <definedName name="_xlnm._FilterDatabase" localSheetId="0" hidden="1">Hoja2!$A$12:$G$285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4" i="3" l="1"/>
  <c r="F274" i="3"/>
  <c r="E274" i="3"/>
  <c r="G273" i="3"/>
  <c r="F273" i="3" s="1"/>
  <c r="G272" i="3"/>
  <c r="F272" i="3" s="1"/>
  <c r="G271" i="3"/>
  <c r="F271" i="3" s="1"/>
  <c r="G270" i="3"/>
  <c r="F270" i="3" s="1"/>
  <c r="G269" i="3"/>
  <c r="F269" i="3" s="1"/>
  <c r="G268" i="3"/>
  <c r="F268" i="3" s="1"/>
  <c r="G267" i="3"/>
  <c r="F267" i="3" s="1"/>
  <c r="G266" i="3"/>
  <c r="F266" i="3" s="1"/>
  <c r="G265" i="3"/>
  <c r="F265" i="3"/>
  <c r="G264" i="3"/>
  <c r="F264" i="3"/>
  <c r="G263" i="3"/>
  <c r="F263" i="3" s="1"/>
  <c r="G262" i="3"/>
  <c r="F262" i="3"/>
  <c r="G261" i="3"/>
  <c r="F261" i="3" s="1"/>
  <c r="G260" i="3"/>
  <c r="F260" i="3" s="1"/>
  <c r="G259" i="3"/>
  <c r="F259" i="3" s="1"/>
  <c r="G258" i="3"/>
  <c r="F258" i="3" s="1"/>
  <c r="G257" i="3"/>
  <c r="F257" i="3"/>
  <c r="G256" i="3"/>
  <c r="F256" i="3"/>
  <c r="G255" i="3"/>
  <c r="F255" i="3" s="1"/>
  <c r="G254" i="3"/>
  <c r="F254" i="3"/>
  <c r="G253" i="3"/>
  <c r="F253" i="3" s="1"/>
  <c r="G252" i="3"/>
  <c r="F252" i="3" s="1"/>
  <c r="G251" i="3"/>
  <c r="F251" i="3" s="1"/>
  <c r="G250" i="3"/>
  <c r="F250" i="3" s="1"/>
  <c r="G249" i="3"/>
  <c r="F249" i="3"/>
  <c r="G248" i="3"/>
  <c r="F248" i="3"/>
  <c r="G247" i="3"/>
  <c r="F247" i="3" s="1"/>
  <c r="G246" i="3"/>
  <c r="F246" i="3"/>
  <c r="G245" i="3"/>
  <c r="F245" i="3" s="1"/>
  <c r="G244" i="3"/>
  <c r="F244" i="3" s="1"/>
  <c r="G243" i="3"/>
  <c r="F243" i="3" s="1"/>
  <c r="G242" i="3"/>
  <c r="F242" i="3" s="1"/>
  <c r="G241" i="3"/>
  <c r="F241" i="3"/>
  <c r="G240" i="3"/>
  <c r="F240" i="3"/>
  <c r="G239" i="3"/>
  <c r="F239" i="3" s="1"/>
  <c r="G238" i="3"/>
  <c r="F238" i="3"/>
  <c r="G237" i="3"/>
  <c r="F237" i="3" s="1"/>
  <c r="G236" i="3"/>
  <c r="F236" i="3" s="1"/>
  <c r="G235" i="3"/>
  <c r="F235" i="3" s="1"/>
  <c r="G234" i="3"/>
  <c r="F234" i="3" s="1"/>
  <c r="G233" i="3"/>
  <c r="F233" i="3"/>
  <c r="G232" i="3"/>
  <c r="F232" i="3"/>
  <c r="G231" i="3"/>
  <c r="F231" i="3" s="1"/>
  <c r="G230" i="3"/>
  <c r="F230" i="3"/>
  <c r="G229" i="3"/>
  <c r="F229" i="3" s="1"/>
  <c r="G228" i="3"/>
  <c r="F228" i="3" s="1"/>
  <c r="G227" i="3"/>
  <c r="F227" i="3" s="1"/>
  <c r="G226" i="3"/>
  <c r="F226" i="3" s="1"/>
  <c r="G225" i="3"/>
  <c r="F225" i="3"/>
  <c r="G224" i="3"/>
  <c r="F224" i="3"/>
  <c r="G223" i="3"/>
  <c r="F223" i="3" s="1"/>
  <c r="G222" i="3"/>
  <c r="F222" i="3"/>
  <c r="G221" i="3"/>
  <c r="F221" i="3" s="1"/>
  <c r="G220" i="3"/>
  <c r="F220" i="3" s="1"/>
  <c r="G219" i="3"/>
  <c r="F219" i="3" s="1"/>
  <c r="G218" i="3"/>
  <c r="F218" i="3" s="1"/>
  <c r="G217" i="3"/>
  <c r="F217" i="3"/>
  <c r="G216" i="3"/>
  <c r="F216" i="3"/>
  <c r="G215" i="3"/>
  <c r="F215" i="3" s="1"/>
  <c r="G214" i="3"/>
  <c r="F214" i="3"/>
  <c r="G213" i="3"/>
  <c r="F213" i="3" s="1"/>
  <c r="G212" i="3"/>
  <c r="F212" i="3" s="1"/>
  <c r="G211" i="3"/>
  <c r="F211" i="3" s="1"/>
  <c r="G210" i="3"/>
  <c r="F210" i="3" s="1"/>
  <c r="G209" i="3"/>
  <c r="F209" i="3"/>
  <c r="G208" i="3"/>
  <c r="F208" i="3"/>
  <c r="G207" i="3"/>
  <c r="F207" i="3" s="1"/>
  <c r="G206" i="3"/>
  <c r="F206" i="3"/>
  <c r="G205" i="3"/>
  <c r="F205" i="3" s="1"/>
  <c r="G204" i="3"/>
  <c r="F204" i="3" s="1"/>
  <c r="G203" i="3"/>
  <c r="F203" i="3" s="1"/>
  <c r="G202" i="3"/>
  <c r="F202" i="3" s="1"/>
  <c r="G201" i="3"/>
  <c r="F201" i="3"/>
  <c r="G200" i="3"/>
  <c r="F200" i="3"/>
  <c r="G199" i="3"/>
  <c r="F199" i="3" s="1"/>
  <c r="G198" i="3"/>
  <c r="F198" i="3"/>
  <c r="G197" i="3"/>
  <c r="F197" i="3" s="1"/>
  <c r="G196" i="3"/>
  <c r="F196" i="3" s="1"/>
  <c r="G195" i="3"/>
  <c r="F195" i="3" s="1"/>
  <c r="G194" i="3"/>
  <c r="F194" i="3" s="1"/>
  <c r="G193" i="3"/>
  <c r="F193" i="3"/>
  <c r="G192" i="3"/>
  <c r="F192" i="3"/>
  <c r="G191" i="3"/>
  <c r="F191" i="3" s="1"/>
  <c r="G190" i="3"/>
  <c r="F190" i="3"/>
  <c r="G189" i="3"/>
  <c r="F189" i="3" s="1"/>
  <c r="G188" i="3"/>
  <c r="F188" i="3" s="1"/>
  <c r="G187" i="3"/>
  <c r="F187" i="3" s="1"/>
  <c r="G186" i="3"/>
  <c r="F186" i="3" s="1"/>
  <c r="G185" i="3"/>
  <c r="F185" i="3"/>
  <c r="G184" i="3"/>
  <c r="F184" i="3"/>
  <c r="G183" i="3"/>
  <c r="F183" i="3" s="1"/>
  <c r="G182" i="3"/>
  <c r="F182" i="3"/>
  <c r="G181" i="3"/>
  <c r="F181" i="3" s="1"/>
  <c r="G180" i="3"/>
  <c r="F180" i="3" s="1"/>
  <c r="G179" i="3"/>
  <c r="F179" i="3" s="1"/>
  <c r="G178" i="3"/>
  <c r="F178" i="3" s="1"/>
  <c r="G177" i="3"/>
  <c r="F177" i="3"/>
  <c r="G176" i="3"/>
  <c r="F176" i="3"/>
  <c r="G175" i="3"/>
  <c r="F175" i="3" s="1"/>
  <c r="G174" i="3"/>
  <c r="F174" i="3"/>
  <c r="G173" i="3"/>
  <c r="F173" i="3" s="1"/>
  <c r="G172" i="3"/>
  <c r="F172" i="3" s="1"/>
  <c r="G171" i="3"/>
  <c r="F171" i="3" s="1"/>
  <c r="G170" i="3"/>
  <c r="F170" i="3" s="1"/>
  <c r="G169" i="3"/>
  <c r="F169" i="3"/>
  <c r="G168" i="3"/>
  <c r="F168" i="3"/>
  <c r="G167" i="3"/>
  <c r="F167" i="3" s="1"/>
  <c r="G166" i="3"/>
  <c r="F166" i="3"/>
  <c r="G165" i="3"/>
  <c r="F165" i="3" s="1"/>
  <c r="G164" i="3"/>
  <c r="F164" i="3" s="1"/>
  <c r="G163" i="3"/>
  <c r="F163" i="3" s="1"/>
  <c r="G162" i="3"/>
  <c r="F162" i="3" s="1"/>
  <c r="G161" i="3"/>
  <c r="F161" i="3"/>
  <c r="G160" i="3"/>
  <c r="F160" i="3"/>
  <c r="G159" i="3"/>
  <c r="F159" i="3" s="1"/>
  <c r="G158" i="3"/>
  <c r="F158" i="3"/>
  <c r="G157" i="3"/>
  <c r="F157" i="3" s="1"/>
  <c r="G156" i="3"/>
  <c r="F156" i="3" s="1"/>
  <c r="G155" i="3"/>
  <c r="F155" i="3" s="1"/>
  <c r="G154" i="3"/>
  <c r="F154" i="3" s="1"/>
  <c r="G153" i="3"/>
  <c r="F153" i="3"/>
  <c r="G152" i="3"/>
  <c r="F152" i="3"/>
  <c r="G151" i="3"/>
  <c r="F151" i="3" s="1"/>
  <c r="G150" i="3"/>
  <c r="F150" i="3"/>
  <c r="G149" i="3"/>
  <c r="F149" i="3" s="1"/>
  <c r="G148" i="3"/>
  <c r="F148" i="3" s="1"/>
  <c r="G147" i="3"/>
  <c r="F147" i="3" s="1"/>
  <c r="G146" i="3"/>
  <c r="F146" i="3" s="1"/>
  <c r="G145" i="3"/>
  <c r="F145" i="3"/>
  <c r="G144" i="3"/>
  <c r="F144" i="3"/>
  <c r="G143" i="3"/>
  <c r="F143" i="3" s="1"/>
  <c r="G142" i="3"/>
  <c r="F142" i="3"/>
  <c r="G141" i="3"/>
  <c r="F141" i="3" s="1"/>
  <c r="G140" i="3"/>
  <c r="F140" i="3" s="1"/>
  <c r="G139" i="3"/>
  <c r="F139" i="3" s="1"/>
  <c r="G138" i="3"/>
  <c r="F138" i="3" s="1"/>
  <c r="G137" i="3"/>
  <c r="F137" i="3"/>
  <c r="G136" i="3"/>
  <c r="F136" i="3"/>
  <c r="G135" i="3"/>
  <c r="F135" i="3" s="1"/>
  <c r="G134" i="3"/>
  <c r="F134" i="3"/>
  <c r="G133" i="3"/>
  <c r="F133" i="3" s="1"/>
  <c r="G132" i="3"/>
  <c r="F132" i="3" s="1"/>
  <c r="G131" i="3"/>
  <c r="F131" i="3" s="1"/>
  <c r="G130" i="3"/>
  <c r="F130" i="3" s="1"/>
  <c r="G129" i="3"/>
  <c r="F129" i="3"/>
  <c r="G128" i="3"/>
  <c r="F128" i="3"/>
  <c r="G127" i="3"/>
  <c r="F127" i="3" s="1"/>
  <c r="G126" i="3"/>
  <c r="F126" i="3"/>
  <c r="G125" i="3"/>
  <c r="F125" i="3" s="1"/>
  <c r="G124" i="3"/>
  <c r="F124" i="3" s="1"/>
  <c r="G123" i="3"/>
  <c r="F123" i="3" s="1"/>
  <c r="G122" i="3"/>
  <c r="F122" i="3" s="1"/>
  <c r="G121" i="3"/>
  <c r="F121" i="3"/>
  <c r="G120" i="3"/>
  <c r="F120" i="3"/>
  <c r="G119" i="3"/>
  <c r="F119" i="3" s="1"/>
  <c r="G118" i="3"/>
  <c r="F118" i="3"/>
  <c r="G117" i="3"/>
  <c r="F117" i="3" s="1"/>
  <c r="G116" i="3"/>
  <c r="F116" i="3" s="1"/>
  <c r="G115" i="3"/>
  <c r="F115" i="3" s="1"/>
  <c r="G114" i="3"/>
  <c r="F114" i="3" s="1"/>
  <c r="G113" i="3"/>
  <c r="F113" i="3"/>
  <c r="G112" i="3"/>
  <c r="F112" i="3"/>
  <c r="G111" i="3"/>
  <c r="F111" i="3" s="1"/>
  <c r="G110" i="3"/>
  <c r="F110" i="3"/>
  <c r="G109" i="3"/>
  <c r="F109" i="3" s="1"/>
  <c r="G108" i="3"/>
  <c r="F108" i="3" s="1"/>
  <c r="G107" i="3"/>
  <c r="F107" i="3" s="1"/>
  <c r="G106" i="3"/>
  <c r="F106" i="3" s="1"/>
  <c r="G105" i="3"/>
  <c r="F105" i="3"/>
  <c r="G104" i="3"/>
  <c r="F104" i="3"/>
  <c r="G103" i="3"/>
  <c r="F103" i="3" s="1"/>
  <c r="G102" i="3"/>
  <c r="F102" i="3"/>
  <c r="G101" i="3"/>
  <c r="F101" i="3" s="1"/>
  <c r="G100" i="3"/>
  <c r="F100" i="3" s="1"/>
  <c r="G99" i="3"/>
  <c r="F99" i="3" s="1"/>
  <c r="G98" i="3"/>
  <c r="F98" i="3" s="1"/>
  <c r="G97" i="3"/>
  <c r="F97" i="3"/>
  <c r="G96" i="3"/>
  <c r="F96" i="3"/>
  <c r="G95" i="3"/>
  <c r="F95" i="3" s="1"/>
  <c r="G94" i="3"/>
  <c r="F94" i="3"/>
  <c r="G93" i="3"/>
  <c r="F93" i="3" s="1"/>
  <c r="G92" i="3"/>
  <c r="F92" i="3" s="1"/>
  <c r="G91" i="3"/>
  <c r="F91" i="3" s="1"/>
  <c r="G90" i="3"/>
  <c r="F90" i="3" s="1"/>
  <c r="G89" i="3"/>
  <c r="F89" i="3"/>
  <c r="G88" i="3"/>
  <c r="F88" i="3"/>
  <c r="G87" i="3"/>
  <c r="F87" i="3" s="1"/>
  <c r="G86" i="3"/>
  <c r="F86" i="3"/>
  <c r="G85" i="3"/>
  <c r="F85" i="3" s="1"/>
  <c r="G84" i="3"/>
  <c r="F84" i="3" s="1"/>
  <c r="G83" i="3"/>
  <c r="F83" i="3" s="1"/>
  <c r="G82" i="3"/>
  <c r="F82" i="3" s="1"/>
  <c r="G81" i="3"/>
  <c r="F81" i="3"/>
  <c r="G80" i="3"/>
  <c r="F80" i="3"/>
  <c r="G79" i="3"/>
  <c r="F79" i="3" s="1"/>
  <c r="G78" i="3"/>
  <c r="F78" i="3"/>
  <c r="G77" i="3"/>
  <c r="F77" i="3" s="1"/>
  <c r="G76" i="3"/>
  <c r="F76" i="3" s="1"/>
  <c r="G75" i="3"/>
  <c r="F75" i="3" s="1"/>
  <c r="G74" i="3"/>
  <c r="F74" i="3" s="1"/>
  <c r="G73" i="3"/>
  <c r="F73" i="3"/>
  <c r="G72" i="3"/>
  <c r="F72" i="3"/>
  <c r="G71" i="3"/>
  <c r="F71" i="3" s="1"/>
  <c r="G70" i="3"/>
  <c r="F70" i="3"/>
  <c r="G69" i="3"/>
  <c r="F69" i="3" s="1"/>
  <c r="G68" i="3"/>
  <c r="F68" i="3" s="1"/>
  <c r="G67" i="3"/>
  <c r="F67" i="3" s="1"/>
  <c r="G66" i="3"/>
  <c r="F66" i="3" s="1"/>
  <c r="G65" i="3"/>
  <c r="F65" i="3"/>
  <c r="G64" i="3"/>
  <c r="F64" i="3"/>
  <c r="G63" i="3"/>
  <c r="F63" i="3" s="1"/>
  <c r="G62" i="3"/>
  <c r="F62" i="3"/>
  <c r="G61" i="3"/>
  <c r="F61" i="3" s="1"/>
  <c r="G60" i="3"/>
  <c r="F60" i="3" s="1"/>
  <c r="G59" i="3"/>
  <c r="F59" i="3" s="1"/>
  <c r="G58" i="3"/>
  <c r="F58" i="3" s="1"/>
  <c r="G57" i="3"/>
  <c r="F57" i="3"/>
  <c r="G56" i="3"/>
  <c r="F56" i="3"/>
  <c r="G55" i="3"/>
  <c r="F55" i="3" s="1"/>
  <c r="G54" i="3"/>
  <c r="F54" i="3"/>
  <c r="G53" i="3"/>
  <c r="F53" i="3" s="1"/>
  <c r="G52" i="3"/>
  <c r="F52" i="3" s="1"/>
  <c r="G51" i="3"/>
  <c r="F51" i="3" s="1"/>
  <c r="G50" i="3"/>
  <c r="F50" i="3" s="1"/>
  <c r="G49" i="3"/>
  <c r="F49" i="3"/>
  <c r="G48" i="3"/>
  <c r="F48" i="3"/>
  <c r="G47" i="3"/>
  <c r="F47" i="3" s="1"/>
  <c r="G46" i="3"/>
  <c r="F46" i="3"/>
  <c r="G45" i="3"/>
  <c r="F45" i="3" s="1"/>
  <c r="G44" i="3"/>
  <c r="F44" i="3" s="1"/>
  <c r="G43" i="3"/>
  <c r="F43" i="3" s="1"/>
  <c r="G42" i="3"/>
  <c r="F42" i="3" s="1"/>
  <c r="G41" i="3"/>
  <c r="F41" i="3"/>
  <c r="G40" i="3"/>
  <c r="F40" i="3"/>
  <c r="G39" i="3"/>
  <c r="F39" i="3" s="1"/>
  <c r="G38" i="3"/>
  <c r="F38" i="3"/>
  <c r="G37" i="3"/>
  <c r="F37" i="3" s="1"/>
  <c r="G36" i="3"/>
  <c r="F36" i="3" s="1"/>
  <c r="G35" i="3"/>
  <c r="F35" i="3" s="1"/>
  <c r="G34" i="3"/>
  <c r="F34" i="3" s="1"/>
  <c r="G33" i="3"/>
  <c r="F33" i="3"/>
  <c r="G32" i="3"/>
  <c r="F32" i="3"/>
  <c r="G31" i="3"/>
  <c r="F31" i="3" s="1"/>
  <c r="G30" i="3"/>
  <c r="F30" i="3"/>
  <c r="G29" i="3"/>
  <c r="F29" i="3" s="1"/>
  <c r="G28" i="3"/>
  <c r="F28" i="3" s="1"/>
  <c r="G27" i="3"/>
  <c r="F27" i="3" s="1"/>
  <c r="G26" i="3"/>
  <c r="F26" i="3" s="1"/>
  <c r="G25" i="3"/>
  <c r="F25" i="3"/>
  <c r="G24" i="3"/>
  <c r="F24" i="3"/>
  <c r="G23" i="3"/>
  <c r="F23" i="3" s="1"/>
  <c r="G22" i="3"/>
  <c r="F22" i="3"/>
  <c r="G21" i="3"/>
  <c r="F21" i="3" s="1"/>
  <c r="G20" i="3"/>
  <c r="F20" i="3" s="1"/>
  <c r="G19" i="3"/>
  <c r="F19" i="3" s="1"/>
  <c r="G18" i="3"/>
  <c r="F18" i="3" s="1"/>
  <c r="G17" i="3"/>
  <c r="F17" i="3"/>
  <c r="G16" i="3"/>
  <c r="F16" i="3"/>
  <c r="G15" i="3"/>
  <c r="F15" i="3" s="1"/>
  <c r="G14" i="3"/>
  <c r="F14" i="3"/>
  <c r="G13" i="3"/>
  <c r="F13" i="3" s="1"/>
</calcChain>
</file>

<file path=xl/sharedStrings.xml><?xml version="1.0" encoding="utf-8"?>
<sst xmlns="http://schemas.openxmlformats.org/spreadsheetml/2006/main" count="819" uniqueCount="309">
  <si>
    <t>OBJETO:</t>
  </si>
  <si>
    <t>No. IDENTIFICACIÓN:</t>
  </si>
  <si>
    <t>DIRECCIÓN:</t>
  </si>
  <si>
    <t>TELÉFONO:</t>
  </si>
  <si>
    <t>PAGINA WEB:</t>
  </si>
  <si>
    <t>Número</t>
  </si>
  <si>
    <t>Bienes y/o servicios</t>
  </si>
  <si>
    <t>Tipo</t>
  </si>
  <si>
    <t>PLAN DE MANTENIMIENTO BASICO #1 RUTINARIO CADA 5.000 KILOMETROS SEGÚN ANEXO TÉCNICO.</t>
  </si>
  <si>
    <t>Mantenimiento Preventivo Programado</t>
  </si>
  <si>
    <t>Unidad</t>
  </si>
  <si>
    <t>Otros mantenimientos</t>
  </si>
  <si>
    <t>LAVADO GENERAL</t>
  </si>
  <si>
    <t>ALINEACION Y BALANCEO</t>
  </si>
  <si>
    <t>CAMBIO LIQUIDO DE FRENOS</t>
  </si>
  <si>
    <t>DESPINCHADA</t>
  </si>
  <si>
    <t>CAMBIO DE ACEITE</t>
  </si>
  <si>
    <t>CERTIFICADO DE REVISION TECNICO MECANICA</t>
  </si>
  <si>
    <t>AGUA BATERIA</t>
  </si>
  <si>
    <t>SILICONA PEGANTE</t>
  </si>
  <si>
    <t>PEGANTE EXTRARAPIDO</t>
  </si>
  <si>
    <t>GRASA DE LITIO LB.</t>
  </si>
  <si>
    <t>LIMPIADOR DE CARBURADORES</t>
  </si>
  <si>
    <t>LIMPIADOR DE INYECTORES</t>
  </si>
  <si>
    <t>LIQUIDO DE FRENOS</t>
  </si>
  <si>
    <t>RECTIFICACION RIN</t>
  </si>
  <si>
    <t>SERVICIO PRENSA HIDRAULICA</t>
  </si>
  <si>
    <t>SERVICIO DE SCANNER</t>
  </si>
  <si>
    <t>REVISIÓN SISTEMA ELÉCTRICO Y RAMAL DE CORRIENTE</t>
  </si>
  <si>
    <t>PURGAR SISTEMA DE REFRIGERACION Y CAMBIO DE REFRIGERANTE</t>
  </si>
  <si>
    <t>REVISIÓN SISTEMA BLOQUEO CENTRAL REPARACIÓN</t>
  </si>
  <si>
    <t>CORREA AIRE ACONDICIONADO</t>
  </si>
  <si>
    <t>Repuestos</t>
  </si>
  <si>
    <t>CORREA ALTERNADOR</t>
  </si>
  <si>
    <t>CORREA HIDRAULICO</t>
  </si>
  <si>
    <t>ESCOBILLA DISTRIBUIDOR/TAIMER</t>
  </si>
  <si>
    <t>FAN CLOUTSH O VENTILADOR</t>
  </si>
  <si>
    <t>FLOTADOR TANQUE COMBUSTIBLE</t>
  </si>
  <si>
    <t>GUAYA ACELERADOR</t>
  </si>
  <si>
    <t>INSTALACION DE ALTA</t>
  </si>
  <si>
    <t>MANGUERA INFERIOR RADIADOR</t>
  </si>
  <si>
    <t>MANGUERA SUPERIOR RADIADOR</t>
  </si>
  <si>
    <t>MOTOR ARRANQUE</t>
  </si>
  <si>
    <t>REFRIGERANTE GALON</t>
  </si>
  <si>
    <t>RETEN CIGÜEÑAL</t>
  </si>
  <si>
    <t>RETEN POLEA CIGÜEÑAL</t>
  </si>
  <si>
    <t>RETENEDOR BOCIN</t>
  </si>
  <si>
    <t>TERMOSTATO</t>
  </si>
  <si>
    <t>VACUM DISTRIBUIDOR</t>
  </si>
  <si>
    <t>ACEITE 20W50 PG X CUARTO</t>
  </si>
  <si>
    <t>ACEITE EP 80W-9 X CUARTO</t>
  </si>
  <si>
    <t>ADITIVO DRAGON X BOTELLA</t>
  </si>
  <si>
    <t>SENSOR DE OXIGENO</t>
  </si>
  <si>
    <t>SENSOR MAF</t>
  </si>
  <si>
    <t>SENSOR TPS</t>
  </si>
  <si>
    <t>SENSOR MAP</t>
  </si>
  <si>
    <t>INYECTOR COMBUSTIBLE</t>
  </si>
  <si>
    <t>AMORTIGUADOR DELANTERO L/R</t>
  </si>
  <si>
    <t>AMORTIGUADOR TRASERO L/R</t>
  </si>
  <si>
    <t>RODAMIENTO RUEDA DELANTERA</t>
  </si>
  <si>
    <t>RODAMIENTO RUEDA TRASERA</t>
  </si>
  <si>
    <t>TERMINAL DIRECCION</t>
  </si>
  <si>
    <t>TORNILLO CENTRAL</t>
  </si>
  <si>
    <t>COMPENSADOR DIRECCION</t>
  </si>
  <si>
    <t>MUÑECO ESTABILIZADOR</t>
  </si>
  <si>
    <t>TENSOR BARRA ESTABILIZADORA</t>
  </si>
  <si>
    <t>GUARDA POLVOS DIRECCION</t>
  </si>
  <si>
    <t>GUARDA POLVOS SUSPENSION</t>
  </si>
  <si>
    <t>CILINDRO FRENO TRASERO</t>
  </si>
  <si>
    <t>CILINDRO PISTON FRENO DELANTERO</t>
  </si>
  <si>
    <t>KIT ANTIRRUIDOS PASTILLAS</t>
  </si>
  <si>
    <t>LIMPIADOR DE FRENOS</t>
  </si>
  <si>
    <t>GUAYA FRENO DE MANO</t>
  </si>
  <si>
    <t>BALINERA EMBRAGUE</t>
  </si>
  <si>
    <t>BOMBA AUXILIAR EMBRAGUE</t>
  </si>
  <si>
    <t>BOMBA PRINCIPAL EMBRAGUE</t>
  </si>
  <si>
    <t>DISCO EMBRAGUE</t>
  </si>
  <si>
    <t>EMBRAGUE COMPLETO (DISCO,PRENSA,BALINERA)</t>
  </si>
  <si>
    <t>PRENSA EMBRAGUE</t>
  </si>
  <si>
    <t>HORQUILLA</t>
  </si>
  <si>
    <t>BOMBILLO DE TABLERO</t>
  </si>
  <si>
    <t>INTERRUPTOR PARQUEO</t>
  </si>
  <si>
    <t>PITO</t>
  </si>
  <si>
    <t>REGULADOR ALTERNADOR</t>
  </si>
  <si>
    <t>PORTADIODOS ALTERNADOR</t>
  </si>
  <si>
    <t>RELAY PITO</t>
  </si>
  <si>
    <t>FLASHER RELAY DIRECCIONALES</t>
  </si>
  <si>
    <t>CONECTOR RELAY PITO</t>
  </si>
  <si>
    <t>SWICH/BOTON ELEVAVIDRIO</t>
  </si>
  <si>
    <t>MODULO SWICH ELEVAVIDRIO</t>
  </si>
  <si>
    <t>MOTOR ELEVAVIDRIO</t>
  </si>
  <si>
    <t>ALTERNADOR</t>
  </si>
  <si>
    <t>PARCHE O TACO ADICIONAL</t>
  </si>
  <si>
    <t>VALVULA SELLOMATIC</t>
  </si>
  <si>
    <t>CREMALLERA VIDRIO PUERTA</t>
  </si>
  <si>
    <t>GUAYA CAMANDULA VIDRIOS ELECTRICOS</t>
  </si>
  <si>
    <r>
      <rPr>
        <b/>
        <sz val="9"/>
        <rFont val="Arial"/>
        <family val="2"/>
      </rPr>
      <t>NOMBRE PERSONA JURÍDICA Ó
NATURAL:</t>
    </r>
  </si>
  <si>
    <t xml:space="preserve">RECTIFICACION BLOQUE DE CULATA </t>
  </si>
  <si>
    <t xml:space="preserve">RECTIFICACION BLOQUE DE MOTOR </t>
  </si>
  <si>
    <t xml:space="preserve">CIGÜEÑAL </t>
  </si>
  <si>
    <t>EMPAQUE TAPA VÁLVULA</t>
  </si>
  <si>
    <t>SERVICIO RECTIFICADORA</t>
  </si>
  <si>
    <t>KIT EMPAQUETADURA DE REGULADOR</t>
  </si>
  <si>
    <t>KIT EMPAQUETADURA EXTERNA DE INYECTORES</t>
  </si>
  <si>
    <t>KIT EMPAQUETADURA INTERNA DE INYECTORES</t>
  </si>
  <si>
    <t>KIT PRESIÓN DE INYECTORES</t>
  </si>
  <si>
    <t>VALVULA DE RETORNO BOMBA DE INYECCION</t>
  </si>
  <si>
    <t xml:space="preserve">BOMBA DE AGUA </t>
  </si>
  <si>
    <t>BALINERA Y/O RETENEDOR</t>
  </si>
  <si>
    <t>SOPORTE MOTOR</t>
  </si>
  <si>
    <t xml:space="preserve">Repuestos </t>
  </si>
  <si>
    <t xml:space="preserve">Repuestos  </t>
  </si>
  <si>
    <t>RETENEDOR VOLANTE</t>
  </si>
  <si>
    <t xml:space="preserve">DESMONTE Y MONTAJE DE LA  CAJA DE VELOCIDADES O TRANSFER  PARA CAMBIO DE EMBRAGUE </t>
  </si>
  <si>
    <t xml:space="preserve">Servicio </t>
  </si>
  <si>
    <t>ALINEACION CARDAN</t>
  </si>
  <si>
    <t>BALANCEO CARDAN</t>
  </si>
  <si>
    <t>CAMBIO BALINERA CARDAN</t>
  </si>
  <si>
    <t>CAMBIO BALINERA VOLANTE</t>
  </si>
  <si>
    <t>CAMBIO BALINERA Y/O RETENEDOR</t>
  </si>
  <si>
    <t>CAMBIO CANASTA DE TRANSMISIÓN ANTIPATINAJE</t>
  </si>
  <si>
    <t>CAMBIO CORONA</t>
  </si>
  <si>
    <t>CAMBIO SOPORTE CARDAN CENTRAL</t>
  </si>
  <si>
    <t>VALVULINA  POR 1/4</t>
  </si>
  <si>
    <t>CAMBIO ALTERNADOR SISTEMA DE CARGA</t>
  </si>
  <si>
    <t>CAMBIO AUTOMATICO DEL ARRANQUE</t>
  </si>
  <si>
    <t>CAMBIO BOBINA</t>
  </si>
  <si>
    <t xml:space="preserve">Servicio  </t>
  </si>
  <si>
    <t xml:space="preserve">Unidad </t>
  </si>
  <si>
    <t xml:space="preserve">DESMONTE Y MONTAJE  DEL MOTOR DE ARRANQUE </t>
  </si>
  <si>
    <t xml:space="preserve">DESMONTE Y MONTAJE DEL ALTERNADOR </t>
  </si>
  <si>
    <t xml:space="preserve">DESMONTE Y MONTAJE  DEL TAIMER </t>
  </si>
  <si>
    <t>PURGAR SISTEMA DE FRENOS Y SISTEMA DEL CLUTCH</t>
  </si>
  <si>
    <t xml:space="preserve">KIT LIGAS MORDAZAS DELANTERAS </t>
  </si>
  <si>
    <t>SERVICIO DE REPARACION CILINDRO TRASERO</t>
  </si>
  <si>
    <t>BRAZO DE DIRECCION</t>
  </si>
  <si>
    <t>REPARACION BOTELLA DE DIRECCION</t>
  </si>
  <si>
    <t xml:space="preserve">CAJA DE DIRECCION </t>
  </si>
  <si>
    <t>DESMONTE Y MONTAJE  BOTELLA DE DIRECCION</t>
  </si>
  <si>
    <t>DESMONTE Y MONTAJE DEL CARDAN</t>
  </si>
  <si>
    <t>VALVULA LLANTA</t>
  </si>
  <si>
    <t>ENGRASE Y AJUSTE DE RODAMIENTOS</t>
  </si>
  <si>
    <t>Servicio</t>
  </si>
  <si>
    <t xml:space="preserve">RETENEDOR TRASERO CAJA </t>
  </si>
  <si>
    <t xml:space="preserve">DESMONTE Y MONTAJE DEL BRAZO DE DIRECCION </t>
  </si>
  <si>
    <t xml:space="preserve">MANTENIMIENTO LIMPIEZA SISTEMA DE ACELERACION </t>
  </si>
  <si>
    <t>MANTENIMIENTO Y LIMPIEZA AL SISTEMA DE ADMISION</t>
  </si>
  <si>
    <t>PATIN LOCO ACCESORIOS</t>
  </si>
  <si>
    <t xml:space="preserve">EMPAQUE DEL CARTER </t>
  </si>
  <si>
    <t xml:space="preserve">EMPAQUE DE CULATA </t>
  </si>
  <si>
    <t xml:space="preserve">DESMONTAJE Y MONTAJE DE CULATA PARA CAMBIO DE EMPAQUE </t>
  </si>
  <si>
    <t>RADIADOR</t>
  </si>
  <si>
    <t xml:space="preserve">DESMONTE Y MONTAJE DEL RADIADOR </t>
  </si>
  <si>
    <t xml:space="preserve">DESMONTAJE Y MONTAJE DE LA MANGUERA INFERIOR  DEL RADIADOR </t>
  </si>
  <si>
    <t xml:space="preserve">DESMONTAJE Y MONTAJE DE LA MANGUERA SUPERIOR  DEL RADIADOR </t>
  </si>
  <si>
    <t xml:space="preserve">REPARACION DEPOSITO SUPERIOR DE REFRIGERACION </t>
  </si>
  <si>
    <t>PISTON</t>
  </si>
  <si>
    <t>Unidad de
medida</t>
  </si>
  <si>
    <t xml:space="preserve">DESMONTE Y MONTAJE  DE BOMBA DE AGUA </t>
  </si>
  <si>
    <t xml:space="preserve">BALINERA CARDAN </t>
  </si>
  <si>
    <t xml:space="preserve">DESMONTE Y MONTE DE CAJA DE DIRECCION </t>
  </si>
  <si>
    <t>SERVICIO PUESTA A PUNTO SISTEMA DE REPARTICIÓN</t>
  </si>
  <si>
    <t xml:space="preserve">CAMBIO  DEL PITO </t>
  </si>
  <si>
    <t xml:space="preserve">CAMBIO TERMOSTATO </t>
  </si>
  <si>
    <t>CAMBIO SWICH/BOTON ELEVAVIDRIO</t>
  </si>
  <si>
    <t>CAMBIO MODULO SWICH ELEVAVIDRIO</t>
  </si>
  <si>
    <t>DESMONTE Y MONTEAJE MOTOR ELEVAVIDRIO</t>
  </si>
  <si>
    <t>CAMBIO CORREA AIRE ACONDICIONADO</t>
  </si>
  <si>
    <t>CAMBIO CORREA ALTERNADOR</t>
  </si>
  <si>
    <t>CAMBIO CORREA HIDRAULICO</t>
  </si>
  <si>
    <t xml:space="preserve">MANTENIMIENTO FRENO DE MANO </t>
  </si>
  <si>
    <t>CAMBIO CILINDRO PISTON FRENO DELANTERO</t>
  </si>
  <si>
    <t xml:space="preserve">CAMBIO AMORTIGUADOR TRASERO </t>
  </si>
  <si>
    <t xml:space="preserve">CAMBIO AMORTIGUADOR DELANTERO </t>
  </si>
  <si>
    <t>CAMBIO SENSOR MAF</t>
  </si>
  <si>
    <t>CAMBIO SENSOR TPS</t>
  </si>
  <si>
    <t>CAMBIO SENSOR MAP</t>
  </si>
  <si>
    <t>CAMBIO INYECTOR COMBUSTIBLE</t>
  </si>
  <si>
    <t>Prestar el servicio de mantenimiento preventivo y correctivo para los vehículos, que hacen parte del parque automotor de la Secretaría Distrital de la Mujer, incluido el suministro de repuestos originales, nuevos, lubricantes y mano de obra.</t>
  </si>
  <si>
    <t>Valor Unitario</t>
  </si>
  <si>
    <t>Valor IVA
 (Si aplica)</t>
  </si>
  <si>
    <t>Valor total  incluido IVA y demás impuestos a que haya lugar, si aplica.</t>
  </si>
  <si>
    <t>SECRETARIA DISTRITAL DE LA MUJER 
FORMATO SOLICITUD DE COTIZACIÓN</t>
  </si>
  <si>
    <t>CORREO ELECTRÓNICO:</t>
  </si>
  <si>
    <t>INSTRUCCIONES PARA EL DILIGENCIAMIENTO DEL FORMATO DE COTIZACIÓN</t>
  </si>
  <si>
    <t>NOTA 2: Los valores cotizados llevan inmersos, todos los costos directos, indirectos y demas aspectos que conforman el presupuesto, lo cual incluye el costo de la disposición permanente durante la ejecución del contrato de los equipos, insumos y lo requerido en la ficha técnica.  Así mismo la cotización incluye los costos y gastos directos e indirectos en que debe incurrir el contratista de acuerdo con las especificaciones del anexo técnico, las obligaciones tributarias de acuerdo con las normas aplicables para el tipo de servicio y contrato correspondiente.</t>
  </si>
  <si>
    <t xml:space="preserve">NOTA 1: Por favor diligenciar unicamente las celdas de fondo color  CREMA </t>
  </si>
  <si>
    <t>NOTA 3:LA empresa cotizante deberá presentar los valores por unidad, es decir, se cotizará una (1) unidad de cada ítem solicitado con sus respectivo precio.</t>
  </si>
  <si>
    <t>NOTA 4: La cotización  no debe presentar decimales, por tanto cuando la cifra decimal es igual o superior a 0,50, se redondea al número inmediato superior. Si es inferior a 0,50, es decir, hasta 0,49, se conserva el valor actual, es decir, la parte entera sin decimal.</t>
  </si>
  <si>
    <t>*Por favor diligenciar las celdas en color CREMA
*Revisar todos los requerimientos que se exponen en el "ANEXO TÉCNICO"y formular su cotización en concordancia a este.
*No modificar, agregar o quitar ningún ítem o servicio.</t>
  </si>
  <si>
    <t>Diligenciamiento Obligatorio del Cuestionario a las Siguientes Preguntas:</t>
  </si>
  <si>
    <t>PLAN DE MANTENIMIENTO BASICO #2 RUTINARIO CADA 10.000 KILOMETROS SEGÚN ANEXO TÉCNICO.</t>
  </si>
  <si>
    <t>CALIBRAR VALVULA</t>
  </si>
  <si>
    <t>LAVADO GENERAL CON GRAFITO Y DE MOTOR CON VAPOR</t>
  </si>
  <si>
    <t>CAMBIO PASTILLA DELANTERA</t>
  </si>
  <si>
    <t>RECTIFICAR DISCO DELANTERO</t>
  </si>
  <si>
    <t>RECTIFICAR CAMPANA</t>
  </si>
  <si>
    <t>GRADUACION SISTEMA DE FRENO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</si>
  <si>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</si>
  <si>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</si>
  <si>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</si>
  <si>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</si>
  <si>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>FILTRO ACEITE INSTALADO</t>
  </si>
  <si>
    <t>FILTRO AIRE INSTALADO</t>
  </si>
  <si>
    <t>FILTRO COMBUSTIBLE INSTALADO</t>
  </si>
  <si>
    <t>FILTRO AIRE ACONDICIONADO A/C INSTALADO</t>
  </si>
  <si>
    <t>KIT PATIN TENSOR CORREA ALTERNADOR</t>
  </si>
  <si>
    <t>Kit</t>
  </si>
  <si>
    <t>PERA ACEITE INSTALADA</t>
  </si>
  <si>
    <t>PERA REVERSA INSTALADA</t>
  </si>
  <si>
    <t>PERA STOP INSTALADA</t>
  </si>
  <si>
    <t>PERA TEMPERATURA INSTALADA</t>
  </si>
  <si>
    <t>TAPA TAIMER INSTALADA</t>
  </si>
  <si>
    <t>TAPA RADIADOR INSTALADA</t>
  </si>
  <si>
    <t>BUJIA</t>
  </si>
  <si>
    <t>ARANDELA TAPON CARTER INSTALADA</t>
  </si>
  <si>
    <t>SENSOR ABS</t>
  </si>
  <si>
    <t>KIT BUJES BALANCINES TRASEROS</t>
  </si>
  <si>
    <t>KIT BUJES CAÑA Y RODAMIENTO</t>
  </si>
  <si>
    <t>BUJE CENTRAL BARRA ESTABILIZADORA</t>
  </si>
  <si>
    <t>BUJE TIJERA INFERIOR</t>
  </si>
  <si>
    <t>BUJE TIJERA SUPERIOR</t>
  </si>
  <si>
    <t>KIT CAUCHOS BARRA ESTABILIZADORA</t>
  </si>
  <si>
    <t>KIT DE ESPIRALES DE SUSPENSIÓN</t>
  </si>
  <si>
    <t>BUJE BARRA ESTABILIZADORA</t>
  </si>
  <si>
    <t>ROTULA SUPERIOR</t>
  </si>
  <si>
    <t>ROTULA INFERIOR</t>
  </si>
  <si>
    <t>BUJE PUÑO</t>
  </si>
  <si>
    <t>BANDA FRENO TRASERO</t>
  </si>
  <si>
    <t>PASTILLA FRENO DELANTERO</t>
  </si>
  <si>
    <t>BATERÍA 1.100 / CAJA 34/ POLARIDAD DERECHA INSTALADA</t>
  </si>
  <si>
    <t>BOMBILLO HALOGENO INSTALADO</t>
  </si>
  <si>
    <t>BOMBILLO COCUYO INSTALADO</t>
  </si>
  <si>
    <t>BOMBILLO H3 12 INSTALADO</t>
  </si>
  <si>
    <t>BOMBILLO H4 12V INSTALADO</t>
  </si>
  <si>
    <t>BORNES PARA BATERÍA</t>
  </si>
  <si>
    <t>Juego</t>
  </si>
  <si>
    <t>FUSIBLE</t>
  </si>
  <si>
    <t>LLANTA TIPO CAMIONETA RIN15 INSTALADA</t>
  </si>
  <si>
    <t>LLANTA TIPO CAMIONETA RIN16 INSTALADA</t>
  </si>
  <si>
    <t>PERNO RUEDA</t>
  </si>
  <si>
    <t>KIT PLUMILLAS LIMPABRISAS</t>
  </si>
  <si>
    <t>KIT ANILLOS DE PISTONES</t>
  </si>
  <si>
    <t>COJINETE</t>
  </si>
  <si>
    <t>BIELA</t>
  </si>
  <si>
    <t>CASQUETE BIELA</t>
  </si>
  <si>
    <t>INYECTOR</t>
  </si>
  <si>
    <t>KIT VALVULAS DE ESCAPE</t>
  </si>
  <si>
    <t>KIT GUÍAS VÁLVULAS</t>
  </si>
  <si>
    <t>KIT MEDIAS LUNAS</t>
  </si>
  <si>
    <t>BUJE BARRA TEMPLETE</t>
  </si>
  <si>
    <t>KIT TAPONES BLOQUE</t>
  </si>
  <si>
    <t>KIT VALVULAS ADMISION</t>
  </si>
  <si>
    <t>EMPAQUE SISTEMA DE REPARTICIÓN</t>
  </si>
  <si>
    <t>CHAPA PUERTA TRASERA DERECHA</t>
  </si>
  <si>
    <t xml:space="preserve">CHAPA PUERTA TRASERA IZQUIERDA </t>
  </si>
  <si>
    <t>CHAPA PUERTA DELANTERA  DERECHA</t>
  </si>
  <si>
    <t xml:space="preserve">CHAPA PUERTA DELANTERA IZQUIERDA </t>
  </si>
  <si>
    <t>CAMBIO EMPAQUETADURA MÚLTIPLE DE ADMISIÓN</t>
  </si>
  <si>
    <t>CAMBIO EMPAQUETADURA MÚLTIPLE DE ESCAPE</t>
  </si>
  <si>
    <t xml:space="preserve">CAMBIO KIT EMPAQUETADURA EXTERNA DE INYECTORES </t>
  </si>
  <si>
    <t>CAMBIO KIT ANILLOS PISTONES</t>
  </si>
  <si>
    <t>CAMBIO CASQUETE BIELA</t>
  </si>
  <si>
    <t>CAMBIO KIT CAUCHOS VÁLVULAS</t>
  </si>
  <si>
    <t>CAMBIO KIT VALVULAS DE ESCAPE</t>
  </si>
  <si>
    <t>CAMBIO KIT GUÍAS VÁLVULAS</t>
  </si>
  <si>
    <t>CAMBIO KIT MEDIAS LUNAS</t>
  </si>
  <si>
    <t>CAMBIO PISTON</t>
  </si>
  <si>
    <t>CAMBIO RETEN CIGÜEÑAL</t>
  </si>
  <si>
    <t>CAMBIO SOPORTE MOTOR</t>
  </si>
  <si>
    <t>CAMBIO TAPON CARTER</t>
  </si>
  <si>
    <t>CAMBIO KIT TENSOR CORREA ALTERNADOR</t>
  </si>
  <si>
    <t>CAMBIO CRUCETA DEL EJE DEL CARDAN</t>
  </si>
  <si>
    <t>CAMBIO KIT ARANDELAS DE TRANSMISION</t>
  </si>
  <si>
    <t>CAMBIO KIT EMPAQUETADURA DE TRASMISIÓN</t>
  </si>
  <si>
    <t>CAMBIO RODAMIENTO TRASMISIÓN</t>
  </si>
  <si>
    <t>CAMBIO SATELITE DE LA TRASMISION</t>
  </si>
  <si>
    <t>CAMBIO BUJE ARRANQUE</t>
  </si>
  <si>
    <t>CAMBIO BUJE DEL ALTERNADOR Y/O ESCOBILLAS</t>
  </si>
  <si>
    <t>CAMBIO BUJIA</t>
  </si>
  <si>
    <t>CAMBIO DE TERMINAL DE DIRECCION</t>
  </si>
  <si>
    <t>SERVICIO DE CORRECCION SOPORTE BALANCIN TRASERO</t>
  </si>
  <si>
    <t>DESMONTE DE MUELLE TRASERO</t>
  </si>
  <si>
    <t>CAMBIO BUJE BALANCIN TRASERO</t>
  </si>
  <si>
    <t>CAMBIO BUJE CENTRAL BARRA ESTABILIZADORA</t>
  </si>
  <si>
    <t xml:space="preserve">CAMBIO BUJE TIJERA INFERIOR </t>
  </si>
  <si>
    <t>CAMBIO KIT BUJES TIJERA SUPERIOR</t>
  </si>
  <si>
    <t>CAMBIO BUJE PUÑO</t>
  </si>
  <si>
    <t>CAMBIO BUJE BARRA TEMPLETE</t>
  </si>
  <si>
    <t>CAMBIO BUJE BARRA ESTABILIZADORA</t>
  </si>
  <si>
    <t xml:space="preserve">CAMBIO BUJE CAÑA Y RODAMIENTO </t>
  </si>
  <si>
    <t xml:space="preserve">REPARACION DEPOSITOS INFERIOR RADIADOR </t>
  </si>
  <si>
    <t xml:space="preserve">CAMBIO BANDA FRENO TRASERO </t>
  </si>
  <si>
    <t xml:space="preserve">CAMBIO PERNO RUEDA </t>
  </si>
  <si>
    <t>CAMBIO SENSOR ABS</t>
  </si>
  <si>
    <t>CAMBIO FLOTADOR TANQUE COMBUSTIBLE</t>
  </si>
  <si>
    <t xml:space="preserve">ÍTEMS CONTEMPLADOS POR LA SDMUJER </t>
  </si>
  <si>
    <t>TOTAL</t>
  </si>
  <si>
    <t>SPECIAL CAR SAS</t>
  </si>
  <si>
    <t>901,252,081-6</t>
  </si>
  <si>
    <t>Cra 69 f # 19a 91</t>
  </si>
  <si>
    <t>directortransporte@specialcar.com.co</t>
  </si>
  <si>
    <t>https://pits.specialcar.com.co/</t>
  </si>
  <si>
    <t xml:space="preserve">a) ¿Cuántas mujeres tiene usted vinculadas en su empresa? (indique la cantidad en número de personas EJ: 12)
RTA: 15
 </t>
  </si>
  <si>
    <t xml:space="preserve">b) ¿Cuántos trabajadores y/o contratistas vinculados con la empresa dispondría para la ejecución del contrato a suscribir? (indique la cantidad en número de personas EJ: 12)
RTA: 3
 </t>
  </si>
  <si>
    <t xml:space="preserve">c) ¿Del total de mujeres que tiene vinculadas al proceso, con cuantas de ellas dispondría para la ejecución y cumplimiento del contrato a suscribir y en qué funciones? (indique el % de participación sobre su equipo de trabajo en número de personas EJ: 50%, 25 mujeres de 50 personas vinculadas)
RTA:
 33%
              </t>
  </si>
  <si>
    <t xml:space="preserve">d) ¿Cuántas mujeres adicionales vincularía para la ejecución y cumplimiento del contrato? (indique el % de participación estimada sobre su equipo de trabajo en número de personas EJ: 50%, 25 mujeres de 50 personas vinculadas)
RTA: 0
 </t>
  </si>
  <si>
    <t xml:space="preserve">e) ¿De conformidad con el Decreto 643 de 2025, dentro de la contratación del equipo de trabajo podría como contratista priorizar la contratación de mujeres? (Responder SI o No, en caso de No contemplar la contratación de mujeres, por favor, justifique su respuesta.
RTA: SI
 </t>
  </si>
  <si>
    <t xml:space="preserve">De conformidad con Decreto 1860 de 2021, se solicita responde las siguientes preguntas: 
a)¿El interesado se encuentra enmarcado en la definición de emprendimiento y empresas de mujeres ? En los términos del Decreto 1860 de 2021 Artículo 2.2.1.2.4.2.14 (Responda SI o NO, según el caso)     
RTA: NO
b)¿En atención al objeto del proceso, el interesado persona natural o jurídica, podría proveer bienes o servicios por parte de población en pobreza extrema, desplazados por la violencia, personas en proceso de reintegración o reincorporación y sujetos de especial protección constitucional? En los términos del decreto 1860 de 2021 Artículo 2.2.1.2.4.2.16. (Responda SI o NO, según el caso)
RTA: NO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</si>
</sst>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4" fontId="4" fillId="4" borderId="3" xfId="1" applyFont="1" applyFill="1" applyBorder="1" applyAlignment="1" applyProtection="1">
      <alignment horizontal="center" vertical="top" wrapText="1"/>
      <protection locked="0"/>
    </xf>
    <xf numFmtId="44" fontId="6" fillId="4" borderId="3" xfId="1" applyFont="1" applyFill="1" applyBorder="1" applyAlignment="1" applyProtection="1">
      <alignment horizontal="left" vertical="top"/>
      <protection locked="0"/>
    </xf>
    <xf numFmtId="44" fontId="6" fillId="4" borderId="7" xfId="1" applyFont="1" applyFill="1" applyBorder="1" applyAlignment="1" applyProtection="1">
      <alignment horizontal="left" vertical="top"/>
      <protection locked="0"/>
    </xf>
    <xf numFmtId="44" fontId="4" fillId="4" borderId="3" xfId="1" applyFont="1" applyFill="1" applyBorder="1" applyAlignment="1" applyProtection="1">
      <alignment horizontal="center" vertical="center" wrapText="1"/>
      <protection locked="0"/>
    </xf>
    <xf numFmtId="44" fontId="4" fillId="4" borderId="14" xfId="1" applyFont="1" applyFill="1" applyBorder="1" applyAlignment="1" applyProtection="1">
      <alignment horizontal="center" vertical="top" wrapText="1"/>
      <protection locked="0"/>
    </xf>
    <xf numFmtId="44" fontId="6" fillId="4" borderId="14" xfId="1" applyFont="1" applyFill="1" applyBorder="1" applyAlignment="1" applyProtection="1">
      <alignment horizontal="left" vertical="top"/>
      <protection locked="0"/>
    </xf>
    <xf numFmtId="44" fontId="6" fillId="4" borderId="15" xfId="1" applyFont="1" applyFill="1" applyBorder="1" applyAlignment="1" applyProtection="1">
      <alignment horizontal="left" vertical="top"/>
      <protection locked="0"/>
    </xf>
    <xf numFmtId="44" fontId="6" fillId="4" borderId="30" xfId="1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top"/>
    </xf>
    <xf numFmtId="0" fontId="3" fillId="6" borderId="31" xfId="0" applyFont="1" applyFill="1" applyBorder="1" applyAlignment="1">
      <alignment horizontal="center" vertical="top"/>
    </xf>
    <xf numFmtId="0" fontId="4" fillId="6" borderId="32" xfId="0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left" vertical="top"/>
    </xf>
    <xf numFmtId="0" fontId="4" fillId="6" borderId="33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1" fontId="8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4" borderId="27" xfId="0" applyNumberFormat="1" applyFont="1" applyFill="1" applyBorder="1" applyAlignment="1" applyProtection="1">
      <alignment horizontal="center" vertical="center" shrinkToFit="1"/>
      <protection locked="0"/>
    </xf>
    <xf numFmtId="1" fontId="8" fillId="4" borderId="28" xfId="0" applyNumberFormat="1" applyFont="1" applyFill="1" applyBorder="1" applyAlignment="1" applyProtection="1">
      <alignment horizontal="center" vertical="center" shrinkToFit="1"/>
      <protection locked="0"/>
    </xf>
    <xf numFmtId="1" fontId="3" fillId="4" borderId="1" xfId="0" applyNumberFormat="1" applyFont="1" applyFill="1" applyBorder="1" applyAlignment="1" applyProtection="1">
      <alignment horizontal="center" vertical="center" shrinkToFit="1"/>
      <protection locked="0"/>
    </xf>
    <xf numFmtId="1" fontId="3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3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175260</xdr:colOff>
      <xdr:row>0</xdr:row>
      <xdr:rowOff>76200</xdr:rowOff>
    </xdr:from>
    <xdr:ext cx="862239" cy="373380"/>
    <xdr:pic>
      <xdr:nvPicPr>
        <xdr:cNvPr id="2" name="Imagen 1" descr="Secretaría Distrital de la Mujer - Home | Facebook">
          <a:extLst>
            <a:ext uri="{FF2B5EF4-FFF2-40B4-BE49-F238E27FC236}">
              <a16:creationId xmlns:a16="http://schemas.microsoft.com/office/drawing/2014/main" id="{4580441D-BE3C-408E-BB06-46A325E5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00"/>
          <a:ext cx="86223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5AF4-0876-47B2-9CAF-3A232BEEBF53}">
  <dimension ref="A1:G292"/>
  <sheetViews>
    <sheetView tabSelected="1" view="pageBreakPreview" zoomScale="145" zoomScaleNormal="100" zoomScaleSheetLayoutView="145" workbookViewId="0">
      <selection activeCell="B3" sqref="B3:G3"/>
    </sheetView>
  </sheetViews>
  <sheetFormatPr baseColWidth="10" defaultColWidth="11.5" defaultRowHeight="13" x14ac:dyDescent="0.3"/>
  <cols>
    <col min="1" max="1" width="20.796875" style="1" customWidth="1"/>
    <col min="2" max="2" width="50.5" style="1" customWidth="1"/>
    <col min="3" max="3" width="25.796875" style="1" customWidth="1"/>
    <col min="4" max="4" width="13.69921875" style="1" customWidth="1"/>
    <col min="5" max="6" width="16.796875" style="1" customWidth="1"/>
    <col min="7" max="7" width="20.5" style="1" customWidth="1"/>
    <col min="8" max="16384" width="11.5" style="1"/>
  </cols>
  <sheetData>
    <row r="1" spans="1:7" ht="61.9" customHeight="1" x14ac:dyDescent="0.3">
      <c r="A1" s="57" t="s">
        <v>182</v>
      </c>
      <c r="B1" s="58"/>
      <c r="C1" s="58"/>
      <c r="D1" s="58"/>
      <c r="E1" s="58"/>
      <c r="F1" s="58"/>
      <c r="G1" s="59"/>
    </row>
    <row r="2" spans="1:7" ht="40.5" customHeight="1" x14ac:dyDescent="0.3">
      <c r="A2" s="2" t="s">
        <v>0</v>
      </c>
      <c r="B2" s="60" t="s">
        <v>178</v>
      </c>
      <c r="C2" s="61"/>
      <c r="D2" s="61"/>
      <c r="E2" s="61"/>
      <c r="F2" s="61"/>
      <c r="G2" s="62"/>
    </row>
    <row r="3" spans="1:7" ht="34.9" customHeight="1" x14ac:dyDescent="0.3">
      <c r="A3" s="3" t="s">
        <v>96</v>
      </c>
      <c r="B3" s="63" t="s">
        <v>298</v>
      </c>
      <c r="C3" s="64"/>
      <c r="D3" s="64"/>
      <c r="E3" s="64"/>
      <c r="F3" s="64"/>
      <c r="G3" s="65"/>
    </row>
    <row r="4" spans="1:7" ht="24.75" customHeight="1" x14ac:dyDescent="0.3">
      <c r="A4" s="2" t="s">
        <v>1</v>
      </c>
      <c r="B4" s="63" t="s">
        <v>299</v>
      </c>
      <c r="C4" s="64"/>
      <c r="D4" s="64"/>
      <c r="E4" s="64"/>
      <c r="F4" s="64"/>
      <c r="G4" s="65"/>
    </row>
    <row r="5" spans="1:7" ht="19.899999999999999" customHeight="1" x14ac:dyDescent="0.3">
      <c r="A5" s="2" t="s">
        <v>2</v>
      </c>
      <c r="B5" s="63" t="s">
        <v>300</v>
      </c>
      <c r="C5" s="64"/>
      <c r="D5" s="64"/>
      <c r="E5" s="64"/>
      <c r="F5" s="64"/>
      <c r="G5" s="65"/>
    </row>
    <row r="6" spans="1:7" ht="19.899999999999999" customHeight="1" x14ac:dyDescent="0.3">
      <c r="A6" s="2" t="s">
        <v>3</v>
      </c>
      <c r="B6" s="54">
        <v>3023130024</v>
      </c>
      <c r="C6" s="55"/>
      <c r="D6" s="55"/>
      <c r="E6" s="55"/>
      <c r="F6" s="55"/>
      <c r="G6" s="56"/>
    </row>
    <row r="7" spans="1:7" ht="31.9" customHeight="1" x14ac:dyDescent="0.3">
      <c r="A7" s="2" t="s">
        <v>183</v>
      </c>
      <c r="B7" s="66" t="s">
        <v>301</v>
      </c>
      <c r="C7" s="67"/>
      <c r="D7" s="67"/>
      <c r="E7" s="67"/>
      <c r="F7" s="67"/>
      <c r="G7" s="68"/>
    </row>
    <row r="8" spans="1:7" ht="19.899999999999999" customHeight="1" x14ac:dyDescent="0.3">
      <c r="A8" s="2" t="s">
        <v>4</v>
      </c>
      <c r="B8" s="69" t="s">
        <v>302</v>
      </c>
      <c r="C8" s="70"/>
      <c r="D8" s="70"/>
      <c r="E8" s="70"/>
      <c r="F8" s="70"/>
      <c r="G8" s="71"/>
    </row>
    <row r="9" spans="1:7" ht="36" customHeight="1" x14ac:dyDescent="0.3">
      <c r="A9" s="75" t="s">
        <v>184</v>
      </c>
      <c r="B9" s="76"/>
      <c r="C9" s="76"/>
      <c r="D9" s="76"/>
      <c r="E9" s="76"/>
      <c r="F9" s="76"/>
      <c r="G9" s="77"/>
    </row>
    <row r="10" spans="1:7" ht="72.650000000000006" customHeight="1" x14ac:dyDescent="0.3">
      <c r="A10" s="78" t="s">
        <v>189</v>
      </c>
      <c r="B10" s="79"/>
      <c r="C10" s="79"/>
      <c r="D10" s="79"/>
      <c r="E10" s="79"/>
      <c r="F10" s="79"/>
      <c r="G10" s="80"/>
    </row>
    <row r="11" spans="1:7" ht="72.650000000000006" customHeight="1" thickBot="1" x14ac:dyDescent="0.35">
      <c r="A11" s="47" t="s">
        <v>296</v>
      </c>
      <c r="B11" s="48"/>
      <c r="C11" s="48"/>
      <c r="D11" s="48"/>
      <c r="E11" s="48"/>
      <c r="F11" s="48"/>
      <c r="G11" s="48"/>
    </row>
    <row r="12" spans="1:7" ht="63.65" customHeight="1" thickBot="1" x14ac:dyDescent="0.35">
      <c r="A12" s="17" t="s">
        <v>5</v>
      </c>
      <c r="B12" s="18" t="s">
        <v>6</v>
      </c>
      <c r="C12" s="18" t="s">
        <v>7</v>
      </c>
      <c r="D12" s="18" t="s">
        <v>157</v>
      </c>
      <c r="E12" s="4" t="s">
        <v>179</v>
      </c>
      <c r="F12" s="4" t="s">
        <v>180</v>
      </c>
      <c r="G12" s="5" t="s">
        <v>181</v>
      </c>
    </row>
    <row r="13" spans="1:7" ht="30" customHeight="1" x14ac:dyDescent="0.3">
      <c r="A13" s="19">
        <v>1</v>
      </c>
      <c r="B13" s="20" t="s">
        <v>8</v>
      </c>
      <c r="C13" s="20" t="s">
        <v>9</v>
      </c>
      <c r="D13" s="21" t="s">
        <v>10</v>
      </c>
      <c r="E13" s="6">
        <v>351790</v>
      </c>
      <c r="F13" s="7">
        <f>SUM(G13-E13)</f>
        <v>66840.099999999977</v>
      </c>
      <c r="G13" s="8">
        <f>E13+(E13*19%)</f>
        <v>418630.1</v>
      </c>
    </row>
    <row r="14" spans="1:7" ht="45.65" customHeight="1" x14ac:dyDescent="0.3">
      <c r="A14" s="22">
        <v>2</v>
      </c>
      <c r="B14" s="23" t="s">
        <v>191</v>
      </c>
      <c r="C14" s="24" t="s">
        <v>9</v>
      </c>
      <c r="D14" s="25" t="s">
        <v>10</v>
      </c>
      <c r="E14" s="9">
        <v>455690</v>
      </c>
      <c r="F14" s="7">
        <f t="shared" ref="F14:F77" si="0">SUM(G14-E14)</f>
        <v>86581.099999999977</v>
      </c>
      <c r="G14" s="8">
        <f t="shared" ref="G14:G77" si="1">E14+(E14*19%)</f>
        <v>542271.1</v>
      </c>
    </row>
    <row r="15" spans="1:7" x14ac:dyDescent="0.3">
      <c r="A15" s="26">
        <v>3</v>
      </c>
      <c r="B15" s="23" t="s">
        <v>192</v>
      </c>
      <c r="C15" s="23" t="s">
        <v>11</v>
      </c>
      <c r="D15" s="27" t="s">
        <v>10</v>
      </c>
      <c r="E15" s="6">
        <v>151000</v>
      </c>
      <c r="F15" s="7">
        <f t="shared" si="0"/>
        <v>28690</v>
      </c>
      <c r="G15" s="8">
        <f t="shared" si="1"/>
        <v>179690</v>
      </c>
    </row>
    <row r="16" spans="1:7" x14ac:dyDescent="0.3">
      <c r="A16" s="26">
        <v>4</v>
      </c>
      <c r="B16" s="23" t="s">
        <v>12</v>
      </c>
      <c r="C16" s="23" t="s">
        <v>11</v>
      </c>
      <c r="D16" s="27" t="s">
        <v>10</v>
      </c>
      <c r="E16" s="6">
        <v>42000</v>
      </c>
      <c r="F16" s="7">
        <f t="shared" si="0"/>
        <v>7980</v>
      </c>
      <c r="G16" s="8">
        <f t="shared" si="1"/>
        <v>49980</v>
      </c>
    </row>
    <row r="17" spans="1:7" ht="23" x14ac:dyDescent="0.3">
      <c r="A17" s="26">
        <v>5</v>
      </c>
      <c r="B17" s="23" t="s">
        <v>193</v>
      </c>
      <c r="C17" s="23" t="s">
        <v>11</v>
      </c>
      <c r="D17" s="27" t="s">
        <v>10</v>
      </c>
      <c r="E17" s="6">
        <v>80000</v>
      </c>
      <c r="F17" s="7">
        <f t="shared" si="0"/>
        <v>15200</v>
      </c>
      <c r="G17" s="8">
        <f t="shared" si="1"/>
        <v>95200</v>
      </c>
    </row>
    <row r="18" spans="1:7" x14ac:dyDescent="0.3">
      <c r="A18" s="22">
        <v>6</v>
      </c>
      <c r="B18" s="23" t="s">
        <v>13</v>
      </c>
      <c r="C18" s="23" t="s">
        <v>11</v>
      </c>
      <c r="D18" s="27" t="s">
        <v>10</v>
      </c>
      <c r="E18" s="6">
        <v>130900</v>
      </c>
      <c r="F18" s="7">
        <f t="shared" si="0"/>
        <v>24871</v>
      </c>
      <c r="G18" s="8">
        <f t="shared" si="1"/>
        <v>155771</v>
      </c>
    </row>
    <row r="19" spans="1:7" x14ac:dyDescent="0.3">
      <c r="A19" s="28">
        <v>7</v>
      </c>
      <c r="B19" s="23" t="s">
        <v>194</v>
      </c>
      <c r="C19" s="23" t="s">
        <v>114</v>
      </c>
      <c r="D19" s="27" t="s">
        <v>10</v>
      </c>
      <c r="E19" s="6">
        <v>151000</v>
      </c>
      <c r="F19" s="7">
        <f t="shared" si="0"/>
        <v>28690</v>
      </c>
      <c r="G19" s="8">
        <f t="shared" si="1"/>
        <v>179690</v>
      </c>
    </row>
    <row r="20" spans="1:7" ht="17.25" customHeight="1" x14ac:dyDescent="0.3">
      <c r="A20" s="26">
        <v>8</v>
      </c>
      <c r="B20" s="23" t="s">
        <v>14</v>
      </c>
      <c r="C20" s="23" t="s">
        <v>114</v>
      </c>
      <c r="D20" s="27" t="s">
        <v>10</v>
      </c>
      <c r="E20" s="6">
        <v>302000</v>
      </c>
      <c r="F20" s="7">
        <f t="shared" si="0"/>
        <v>57380</v>
      </c>
      <c r="G20" s="8">
        <f t="shared" si="1"/>
        <v>359380</v>
      </c>
    </row>
    <row r="21" spans="1:7" ht="13.15" customHeight="1" x14ac:dyDescent="0.3">
      <c r="A21" s="26">
        <v>9</v>
      </c>
      <c r="B21" s="24" t="s">
        <v>15</v>
      </c>
      <c r="C21" s="23" t="s">
        <v>11</v>
      </c>
      <c r="D21" s="27" t="s">
        <v>10</v>
      </c>
      <c r="E21" s="6">
        <v>35000</v>
      </c>
      <c r="F21" s="7">
        <f t="shared" si="0"/>
        <v>6650</v>
      </c>
      <c r="G21" s="8">
        <f t="shared" si="1"/>
        <v>41650</v>
      </c>
    </row>
    <row r="22" spans="1:7" x14ac:dyDescent="0.3">
      <c r="A22" s="22">
        <v>10</v>
      </c>
      <c r="B22" s="23" t="s">
        <v>16</v>
      </c>
      <c r="C22" s="23" t="s">
        <v>114</v>
      </c>
      <c r="D22" s="27" t="s">
        <v>10</v>
      </c>
      <c r="E22" s="6">
        <v>75000</v>
      </c>
      <c r="F22" s="7">
        <f t="shared" si="0"/>
        <v>14250</v>
      </c>
      <c r="G22" s="8">
        <f t="shared" si="1"/>
        <v>89250</v>
      </c>
    </row>
    <row r="23" spans="1:7" x14ac:dyDescent="0.3">
      <c r="A23" s="26">
        <v>11</v>
      </c>
      <c r="B23" s="24" t="s">
        <v>17</v>
      </c>
      <c r="C23" s="24" t="s">
        <v>11</v>
      </c>
      <c r="D23" s="25" t="s">
        <v>10</v>
      </c>
      <c r="E23" s="9">
        <v>369000</v>
      </c>
      <c r="F23" s="7">
        <f t="shared" si="0"/>
        <v>70110</v>
      </c>
      <c r="G23" s="8">
        <f t="shared" si="1"/>
        <v>439110</v>
      </c>
    </row>
    <row r="24" spans="1:7" x14ac:dyDescent="0.3">
      <c r="A24" s="26">
        <v>12</v>
      </c>
      <c r="B24" s="23" t="s">
        <v>195</v>
      </c>
      <c r="C24" s="23" t="s">
        <v>11</v>
      </c>
      <c r="D24" s="27" t="s">
        <v>10</v>
      </c>
      <c r="E24" s="6">
        <v>100000</v>
      </c>
      <c r="F24" s="7">
        <f t="shared" si="0"/>
        <v>19000</v>
      </c>
      <c r="G24" s="8">
        <f t="shared" si="1"/>
        <v>119000</v>
      </c>
    </row>
    <row r="25" spans="1:7" x14ac:dyDescent="0.3">
      <c r="A25" s="26">
        <v>13</v>
      </c>
      <c r="B25" s="23" t="s">
        <v>196</v>
      </c>
      <c r="C25" s="23" t="s">
        <v>11</v>
      </c>
      <c r="D25" s="27" t="s">
        <v>10</v>
      </c>
      <c r="E25" s="6">
        <v>100000</v>
      </c>
      <c r="F25" s="7">
        <f t="shared" si="0"/>
        <v>19000</v>
      </c>
      <c r="G25" s="8">
        <f t="shared" si="1"/>
        <v>119000</v>
      </c>
    </row>
    <row r="26" spans="1:7" x14ac:dyDescent="0.3">
      <c r="A26" s="22">
        <v>14</v>
      </c>
      <c r="B26" s="23" t="s">
        <v>25</v>
      </c>
      <c r="C26" s="23" t="s">
        <v>11</v>
      </c>
      <c r="D26" s="27" t="s">
        <v>10</v>
      </c>
      <c r="E26" s="6">
        <v>137900</v>
      </c>
      <c r="F26" s="7">
        <f t="shared" si="0"/>
        <v>26201</v>
      </c>
      <c r="G26" s="8">
        <f t="shared" si="1"/>
        <v>164101</v>
      </c>
    </row>
    <row r="27" spans="1:7" x14ac:dyDescent="0.3">
      <c r="A27" s="26">
        <v>15</v>
      </c>
      <c r="B27" s="23" t="s">
        <v>197</v>
      </c>
      <c r="C27" s="23" t="s">
        <v>11</v>
      </c>
      <c r="D27" s="27" t="s">
        <v>10</v>
      </c>
      <c r="E27" s="6">
        <v>75000</v>
      </c>
      <c r="F27" s="7">
        <f t="shared" si="0"/>
        <v>14250</v>
      </c>
      <c r="G27" s="8">
        <f t="shared" si="1"/>
        <v>89250</v>
      </c>
    </row>
    <row r="28" spans="1:7" x14ac:dyDescent="0.3">
      <c r="A28" s="28">
        <v>16</v>
      </c>
      <c r="B28" s="23" t="s">
        <v>26</v>
      </c>
      <c r="C28" s="23" t="s">
        <v>11</v>
      </c>
      <c r="D28" s="27" t="s">
        <v>10</v>
      </c>
      <c r="E28" s="6">
        <v>120000</v>
      </c>
      <c r="F28" s="7">
        <f t="shared" si="0"/>
        <v>22800</v>
      </c>
      <c r="G28" s="8">
        <f t="shared" si="1"/>
        <v>142800</v>
      </c>
    </row>
    <row r="29" spans="1:7" x14ac:dyDescent="0.3">
      <c r="A29" s="28">
        <v>17</v>
      </c>
      <c r="B29" s="23" t="s">
        <v>27</v>
      </c>
      <c r="C29" s="23" t="s">
        <v>11</v>
      </c>
      <c r="D29" s="27" t="s">
        <v>10</v>
      </c>
      <c r="E29" s="6">
        <v>151000</v>
      </c>
      <c r="F29" s="7">
        <f t="shared" si="0"/>
        <v>28690</v>
      </c>
      <c r="G29" s="8">
        <f t="shared" si="1"/>
        <v>179690</v>
      </c>
    </row>
    <row r="30" spans="1:7" ht="23" x14ac:dyDescent="0.3">
      <c r="A30" s="22">
        <v>18</v>
      </c>
      <c r="B30" s="24" t="s">
        <v>28</v>
      </c>
      <c r="C30" s="24" t="s">
        <v>11</v>
      </c>
      <c r="D30" s="25" t="s">
        <v>10</v>
      </c>
      <c r="E30" s="9">
        <v>302000</v>
      </c>
      <c r="F30" s="7">
        <f t="shared" si="0"/>
        <v>57380</v>
      </c>
      <c r="G30" s="8">
        <f t="shared" si="1"/>
        <v>359380</v>
      </c>
    </row>
    <row r="31" spans="1:7" x14ac:dyDescent="0.3">
      <c r="A31" s="26">
        <v>19</v>
      </c>
      <c r="B31" s="23" t="s">
        <v>132</v>
      </c>
      <c r="C31" s="24" t="s">
        <v>11</v>
      </c>
      <c r="D31" s="25" t="s">
        <v>10</v>
      </c>
      <c r="E31" s="9">
        <v>151000</v>
      </c>
      <c r="F31" s="7">
        <f t="shared" si="0"/>
        <v>28690</v>
      </c>
      <c r="G31" s="8">
        <f t="shared" si="1"/>
        <v>179690</v>
      </c>
    </row>
    <row r="32" spans="1:7" ht="23" x14ac:dyDescent="0.3">
      <c r="A32" s="26">
        <v>20</v>
      </c>
      <c r="B32" s="23" t="s">
        <v>29</v>
      </c>
      <c r="C32" s="24" t="s">
        <v>11</v>
      </c>
      <c r="D32" s="25" t="s">
        <v>10</v>
      </c>
      <c r="E32" s="9">
        <v>151000</v>
      </c>
      <c r="F32" s="7">
        <f t="shared" si="0"/>
        <v>28690</v>
      </c>
      <c r="G32" s="8">
        <f t="shared" si="1"/>
        <v>179690</v>
      </c>
    </row>
    <row r="33" spans="1:7" x14ac:dyDescent="0.3">
      <c r="A33" s="26">
        <v>21</v>
      </c>
      <c r="B33" s="24" t="s">
        <v>30</v>
      </c>
      <c r="C33" s="24" t="s">
        <v>11</v>
      </c>
      <c r="D33" s="25" t="s">
        <v>10</v>
      </c>
      <c r="E33" s="9">
        <v>302000</v>
      </c>
      <c r="F33" s="7">
        <f t="shared" si="0"/>
        <v>57380</v>
      </c>
      <c r="G33" s="8">
        <f t="shared" si="1"/>
        <v>359380</v>
      </c>
    </row>
    <row r="34" spans="1:7" x14ac:dyDescent="0.3">
      <c r="A34" s="22">
        <v>22</v>
      </c>
      <c r="B34" s="29" t="s">
        <v>115</v>
      </c>
      <c r="C34" s="24" t="s">
        <v>11</v>
      </c>
      <c r="D34" s="27" t="s">
        <v>10</v>
      </c>
      <c r="E34" s="6">
        <v>302000</v>
      </c>
      <c r="F34" s="7">
        <f t="shared" si="0"/>
        <v>57380</v>
      </c>
      <c r="G34" s="8">
        <f t="shared" si="1"/>
        <v>359380</v>
      </c>
    </row>
    <row r="35" spans="1:7" x14ac:dyDescent="0.3">
      <c r="A35" s="26">
        <v>23</v>
      </c>
      <c r="B35" s="29" t="s">
        <v>116</v>
      </c>
      <c r="C35" s="24" t="s">
        <v>11</v>
      </c>
      <c r="D35" s="27" t="s">
        <v>10</v>
      </c>
      <c r="E35" s="6">
        <v>302580</v>
      </c>
      <c r="F35" s="7">
        <f t="shared" si="0"/>
        <v>57490.200000000012</v>
      </c>
      <c r="G35" s="8">
        <f t="shared" si="1"/>
        <v>360070.2</v>
      </c>
    </row>
    <row r="36" spans="1:7" x14ac:dyDescent="0.3">
      <c r="A36" s="26">
        <v>24</v>
      </c>
      <c r="B36" s="30" t="s">
        <v>198</v>
      </c>
      <c r="C36" s="24" t="s">
        <v>114</v>
      </c>
      <c r="D36" s="25" t="s">
        <v>10</v>
      </c>
      <c r="E36" s="9">
        <v>302759</v>
      </c>
      <c r="F36" s="7">
        <f t="shared" si="0"/>
        <v>57524.210000000021</v>
      </c>
      <c r="G36" s="8">
        <f t="shared" si="1"/>
        <v>360283.21</v>
      </c>
    </row>
    <row r="37" spans="1:7" x14ac:dyDescent="0.3">
      <c r="A37" s="26">
        <v>25</v>
      </c>
      <c r="B37" s="30" t="s">
        <v>199</v>
      </c>
      <c r="C37" s="24" t="s">
        <v>114</v>
      </c>
      <c r="D37" s="25" t="s">
        <v>10</v>
      </c>
      <c r="E37" s="9">
        <v>302580</v>
      </c>
      <c r="F37" s="7">
        <f t="shared" si="0"/>
        <v>57490.200000000012</v>
      </c>
      <c r="G37" s="8">
        <f t="shared" si="1"/>
        <v>360070.2</v>
      </c>
    </row>
    <row r="38" spans="1:7" ht="23" x14ac:dyDescent="0.3">
      <c r="A38" s="22">
        <v>26</v>
      </c>
      <c r="B38" s="30" t="s">
        <v>200</v>
      </c>
      <c r="C38" s="24" t="s">
        <v>114</v>
      </c>
      <c r="D38" s="25" t="s">
        <v>10</v>
      </c>
      <c r="E38" s="9">
        <v>302320</v>
      </c>
      <c r="F38" s="7">
        <f t="shared" si="0"/>
        <v>57440.799999999988</v>
      </c>
      <c r="G38" s="8">
        <f t="shared" si="1"/>
        <v>359760.8</v>
      </c>
    </row>
    <row r="39" spans="1:7" ht="23" x14ac:dyDescent="0.3">
      <c r="A39" s="26">
        <v>27</v>
      </c>
      <c r="B39" s="30" t="s">
        <v>201</v>
      </c>
      <c r="C39" s="24" t="s">
        <v>114</v>
      </c>
      <c r="D39" s="25" t="s">
        <v>10</v>
      </c>
      <c r="E39" s="9">
        <v>302490</v>
      </c>
      <c r="F39" s="7">
        <f t="shared" si="0"/>
        <v>57473.099999999977</v>
      </c>
      <c r="G39" s="8">
        <f t="shared" si="1"/>
        <v>359963.1</v>
      </c>
    </row>
    <row r="40" spans="1:7" x14ac:dyDescent="0.3">
      <c r="A40" s="26">
        <v>28</v>
      </c>
      <c r="B40" s="24" t="s">
        <v>97</v>
      </c>
      <c r="C40" s="24" t="s">
        <v>11</v>
      </c>
      <c r="D40" s="25" t="s">
        <v>10</v>
      </c>
      <c r="E40" s="9">
        <v>650700</v>
      </c>
      <c r="F40" s="7">
        <f t="shared" si="0"/>
        <v>123633</v>
      </c>
      <c r="G40" s="8">
        <f t="shared" si="1"/>
        <v>774333</v>
      </c>
    </row>
    <row r="41" spans="1:7" x14ac:dyDescent="0.3">
      <c r="A41" s="26">
        <v>29</v>
      </c>
      <c r="B41" s="24" t="s">
        <v>98</v>
      </c>
      <c r="C41" s="24" t="s">
        <v>11</v>
      </c>
      <c r="D41" s="25" t="s">
        <v>10</v>
      </c>
      <c r="E41" s="9">
        <v>800000</v>
      </c>
      <c r="F41" s="7">
        <f t="shared" si="0"/>
        <v>152000</v>
      </c>
      <c r="G41" s="8">
        <f t="shared" si="1"/>
        <v>952000</v>
      </c>
    </row>
    <row r="42" spans="1:7" x14ac:dyDescent="0.3">
      <c r="A42" s="22">
        <v>30</v>
      </c>
      <c r="B42" s="30" t="s">
        <v>145</v>
      </c>
      <c r="C42" s="31" t="s">
        <v>11</v>
      </c>
      <c r="D42" s="27" t="s">
        <v>10</v>
      </c>
      <c r="E42" s="6">
        <v>354290</v>
      </c>
      <c r="F42" s="7">
        <f t="shared" si="0"/>
        <v>67315.099999999977</v>
      </c>
      <c r="G42" s="8">
        <f t="shared" si="1"/>
        <v>421605.1</v>
      </c>
    </row>
    <row r="43" spans="1:7" x14ac:dyDescent="0.3">
      <c r="A43" s="26">
        <v>31</v>
      </c>
      <c r="B43" s="30" t="s">
        <v>146</v>
      </c>
      <c r="C43" s="31" t="s">
        <v>11</v>
      </c>
      <c r="D43" s="27" t="s">
        <v>10</v>
      </c>
      <c r="E43" s="6">
        <v>454470</v>
      </c>
      <c r="F43" s="7">
        <f t="shared" si="0"/>
        <v>86349.300000000047</v>
      </c>
      <c r="G43" s="8">
        <f t="shared" si="1"/>
        <v>540819.30000000005</v>
      </c>
    </row>
    <row r="44" spans="1:7" x14ac:dyDescent="0.3">
      <c r="A44" s="26">
        <v>32</v>
      </c>
      <c r="B44" s="23" t="s">
        <v>123</v>
      </c>
      <c r="C44" s="23" t="s">
        <v>111</v>
      </c>
      <c r="D44" s="27" t="s">
        <v>10</v>
      </c>
      <c r="E44" s="6">
        <v>59999</v>
      </c>
      <c r="F44" s="7">
        <f t="shared" si="0"/>
        <v>11399.809999999998</v>
      </c>
      <c r="G44" s="8">
        <f t="shared" si="1"/>
        <v>71398.81</v>
      </c>
    </row>
    <row r="45" spans="1:7" x14ac:dyDescent="0.3">
      <c r="A45" s="26">
        <v>33</v>
      </c>
      <c r="B45" s="23" t="s">
        <v>18</v>
      </c>
      <c r="C45" s="23" t="s">
        <v>110</v>
      </c>
      <c r="D45" s="27" t="s">
        <v>10</v>
      </c>
      <c r="E45" s="6">
        <v>8000</v>
      </c>
      <c r="F45" s="7">
        <f t="shared" si="0"/>
        <v>1520</v>
      </c>
      <c r="G45" s="8">
        <f t="shared" si="1"/>
        <v>9520</v>
      </c>
    </row>
    <row r="46" spans="1:7" x14ac:dyDescent="0.3">
      <c r="A46" s="22">
        <v>34</v>
      </c>
      <c r="B46" s="23" t="s">
        <v>19</v>
      </c>
      <c r="C46" s="23" t="s">
        <v>110</v>
      </c>
      <c r="D46" s="27" t="s">
        <v>10</v>
      </c>
      <c r="E46" s="6">
        <v>277777</v>
      </c>
      <c r="F46" s="7">
        <f t="shared" si="0"/>
        <v>52777.630000000005</v>
      </c>
      <c r="G46" s="8">
        <f t="shared" si="1"/>
        <v>330554.63</v>
      </c>
    </row>
    <row r="47" spans="1:7" x14ac:dyDescent="0.3">
      <c r="A47" s="26">
        <v>35</v>
      </c>
      <c r="B47" s="23" t="s">
        <v>20</v>
      </c>
      <c r="C47" s="23" t="s">
        <v>110</v>
      </c>
      <c r="D47" s="27" t="s">
        <v>10</v>
      </c>
      <c r="E47" s="6">
        <v>9615</v>
      </c>
      <c r="F47" s="7">
        <f t="shared" si="0"/>
        <v>1826.8500000000004</v>
      </c>
      <c r="G47" s="8">
        <f t="shared" si="1"/>
        <v>11441.85</v>
      </c>
    </row>
    <row r="48" spans="1:7" x14ac:dyDescent="0.3">
      <c r="A48" s="26">
        <v>36</v>
      </c>
      <c r="B48" s="23" t="s">
        <v>21</v>
      </c>
      <c r="C48" s="23" t="s">
        <v>110</v>
      </c>
      <c r="D48" s="27" t="s">
        <v>10</v>
      </c>
      <c r="E48" s="6">
        <v>17700</v>
      </c>
      <c r="F48" s="7">
        <f t="shared" si="0"/>
        <v>3363</v>
      </c>
      <c r="G48" s="8">
        <f t="shared" si="1"/>
        <v>21063</v>
      </c>
    </row>
    <row r="49" spans="1:7" x14ac:dyDescent="0.3">
      <c r="A49" s="26">
        <v>37</v>
      </c>
      <c r="B49" s="23" t="s">
        <v>22</v>
      </c>
      <c r="C49" s="23" t="s">
        <v>32</v>
      </c>
      <c r="D49" s="27" t="s">
        <v>10</v>
      </c>
      <c r="E49" s="6">
        <v>26546</v>
      </c>
      <c r="F49" s="7">
        <f t="shared" si="0"/>
        <v>5043.739999999998</v>
      </c>
      <c r="G49" s="8">
        <f t="shared" si="1"/>
        <v>31589.739999999998</v>
      </c>
    </row>
    <row r="50" spans="1:7" x14ac:dyDescent="0.3">
      <c r="A50" s="22">
        <v>38</v>
      </c>
      <c r="B50" s="23" t="s">
        <v>23</v>
      </c>
      <c r="C50" s="23" t="s">
        <v>110</v>
      </c>
      <c r="D50" s="27" t="s">
        <v>10</v>
      </c>
      <c r="E50" s="6">
        <v>35000</v>
      </c>
      <c r="F50" s="7">
        <f t="shared" si="0"/>
        <v>6650</v>
      </c>
      <c r="G50" s="8">
        <f t="shared" si="1"/>
        <v>41650</v>
      </c>
    </row>
    <row r="51" spans="1:7" x14ac:dyDescent="0.3">
      <c r="A51" s="26">
        <v>39</v>
      </c>
      <c r="B51" s="23" t="s">
        <v>24</v>
      </c>
      <c r="C51" s="23" t="s">
        <v>110</v>
      </c>
      <c r="D51" s="27" t="s">
        <v>10</v>
      </c>
      <c r="E51" s="6">
        <v>49999</v>
      </c>
      <c r="F51" s="7">
        <f t="shared" si="0"/>
        <v>9499.8099999999977</v>
      </c>
      <c r="G51" s="8">
        <f t="shared" si="1"/>
        <v>59498.81</v>
      </c>
    </row>
    <row r="52" spans="1:7" x14ac:dyDescent="0.3">
      <c r="A52" s="26">
        <v>40</v>
      </c>
      <c r="B52" s="23" t="s">
        <v>31</v>
      </c>
      <c r="C52" s="23" t="s">
        <v>32</v>
      </c>
      <c r="D52" s="27" t="s">
        <v>10</v>
      </c>
      <c r="E52" s="6">
        <v>125000</v>
      </c>
      <c r="F52" s="7">
        <f t="shared" si="0"/>
        <v>23750</v>
      </c>
      <c r="G52" s="8">
        <f t="shared" si="1"/>
        <v>148750</v>
      </c>
    </row>
    <row r="53" spans="1:7" x14ac:dyDescent="0.3">
      <c r="A53" s="26">
        <v>41</v>
      </c>
      <c r="B53" s="23" t="s">
        <v>33</v>
      </c>
      <c r="C53" s="23" t="s">
        <v>32</v>
      </c>
      <c r="D53" s="27" t="s">
        <v>10</v>
      </c>
      <c r="E53" s="6">
        <v>90000</v>
      </c>
      <c r="F53" s="7">
        <f t="shared" si="0"/>
        <v>17100</v>
      </c>
      <c r="G53" s="8">
        <f t="shared" si="1"/>
        <v>107100</v>
      </c>
    </row>
    <row r="54" spans="1:7" x14ac:dyDescent="0.3">
      <c r="A54" s="22">
        <v>42</v>
      </c>
      <c r="B54" s="23" t="s">
        <v>34</v>
      </c>
      <c r="C54" s="23" t="s">
        <v>32</v>
      </c>
      <c r="D54" s="27" t="s">
        <v>10</v>
      </c>
      <c r="E54" s="6">
        <v>110000</v>
      </c>
      <c r="F54" s="7">
        <f t="shared" si="0"/>
        <v>20900</v>
      </c>
      <c r="G54" s="8">
        <f t="shared" si="1"/>
        <v>130900</v>
      </c>
    </row>
    <row r="55" spans="1:7" x14ac:dyDescent="0.3">
      <c r="A55" s="26">
        <v>43</v>
      </c>
      <c r="B55" s="23" t="s">
        <v>35</v>
      </c>
      <c r="C55" s="23" t="s">
        <v>32</v>
      </c>
      <c r="D55" s="27" t="s">
        <v>10</v>
      </c>
      <c r="E55" s="6">
        <v>110000</v>
      </c>
      <c r="F55" s="7">
        <f t="shared" si="0"/>
        <v>20900</v>
      </c>
      <c r="G55" s="8">
        <f t="shared" si="1"/>
        <v>130900</v>
      </c>
    </row>
    <row r="56" spans="1:7" x14ac:dyDescent="0.3">
      <c r="A56" s="26">
        <v>44</v>
      </c>
      <c r="B56" s="23" t="s">
        <v>36</v>
      </c>
      <c r="C56" s="23" t="s">
        <v>32</v>
      </c>
      <c r="D56" s="27" t="s">
        <v>10</v>
      </c>
      <c r="E56" s="6">
        <v>750000</v>
      </c>
      <c r="F56" s="7">
        <f t="shared" si="0"/>
        <v>142500</v>
      </c>
      <c r="G56" s="8">
        <f t="shared" si="1"/>
        <v>892500</v>
      </c>
    </row>
    <row r="57" spans="1:7" x14ac:dyDescent="0.3">
      <c r="A57" s="26">
        <v>45</v>
      </c>
      <c r="B57" s="30" t="s">
        <v>202</v>
      </c>
      <c r="C57" s="23" t="s">
        <v>32</v>
      </c>
      <c r="D57" s="27" t="s">
        <v>10</v>
      </c>
      <c r="E57" s="6">
        <v>40000</v>
      </c>
      <c r="F57" s="7">
        <f t="shared" si="0"/>
        <v>7600</v>
      </c>
      <c r="G57" s="8">
        <f t="shared" si="1"/>
        <v>47600</v>
      </c>
    </row>
    <row r="58" spans="1:7" x14ac:dyDescent="0.3">
      <c r="A58" s="22">
        <v>46</v>
      </c>
      <c r="B58" s="30" t="s">
        <v>203</v>
      </c>
      <c r="C58" s="23" t="s">
        <v>32</v>
      </c>
      <c r="D58" s="27" t="s">
        <v>10</v>
      </c>
      <c r="E58" s="6">
        <v>50000</v>
      </c>
      <c r="F58" s="7">
        <f t="shared" si="0"/>
        <v>9500</v>
      </c>
      <c r="G58" s="8">
        <f t="shared" si="1"/>
        <v>59500</v>
      </c>
    </row>
    <row r="59" spans="1:7" x14ac:dyDescent="0.3">
      <c r="A59" s="26">
        <v>47</v>
      </c>
      <c r="B59" s="30" t="s">
        <v>204</v>
      </c>
      <c r="C59" s="23" t="s">
        <v>32</v>
      </c>
      <c r="D59" s="27" t="s">
        <v>10</v>
      </c>
      <c r="E59" s="6">
        <v>120000</v>
      </c>
      <c r="F59" s="7">
        <f t="shared" si="0"/>
        <v>22800</v>
      </c>
      <c r="G59" s="8">
        <f t="shared" si="1"/>
        <v>142800</v>
      </c>
    </row>
    <row r="60" spans="1:7" x14ac:dyDescent="0.3">
      <c r="A60" s="26">
        <v>48</v>
      </c>
      <c r="B60" s="30" t="s">
        <v>205</v>
      </c>
      <c r="C60" s="23" t="s">
        <v>32</v>
      </c>
      <c r="D60" s="27" t="s">
        <v>10</v>
      </c>
      <c r="E60" s="6">
        <v>45000</v>
      </c>
      <c r="F60" s="7">
        <f t="shared" si="0"/>
        <v>8550</v>
      </c>
      <c r="G60" s="8">
        <f t="shared" si="1"/>
        <v>53550</v>
      </c>
    </row>
    <row r="61" spans="1:7" x14ac:dyDescent="0.3">
      <c r="A61" s="26">
        <v>49</v>
      </c>
      <c r="B61" s="23" t="s">
        <v>37</v>
      </c>
      <c r="C61" s="23" t="s">
        <v>32</v>
      </c>
      <c r="D61" s="27" t="s">
        <v>10</v>
      </c>
      <c r="E61" s="6">
        <v>350000</v>
      </c>
      <c r="F61" s="7">
        <f t="shared" si="0"/>
        <v>66500</v>
      </c>
      <c r="G61" s="8">
        <f t="shared" si="1"/>
        <v>416500</v>
      </c>
    </row>
    <row r="62" spans="1:7" x14ac:dyDescent="0.3">
      <c r="A62" s="22">
        <v>50</v>
      </c>
      <c r="B62" s="23" t="s">
        <v>38</v>
      </c>
      <c r="C62" s="23" t="s">
        <v>32</v>
      </c>
      <c r="D62" s="27" t="s">
        <v>10</v>
      </c>
      <c r="E62" s="6">
        <v>65000</v>
      </c>
      <c r="F62" s="7">
        <f t="shared" si="0"/>
        <v>12350</v>
      </c>
      <c r="G62" s="8">
        <f t="shared" si="1"/>
        <v>77350</v>
      </c>
    </row>
    <row r="63" spans="1:7" x14ac:dyDescent="0.3">
      <c r="A63" s="26">
        <v>51</v>
      </c>
      <c r="B63" s="23" t="s">
        <v>39</v>
      </c>
      <c r="C63" s="23" t="s">
        <v>32</v>
      </c>
      <c r="D63" s="27" t="s">
        <v>10</v>
      </c>
      <c r="E63" s="6">
        <v>195000</v>
      </c>
      <c r="F63" s="7">
        <f t="shared" si="0"/>
        <v>37050</v>
      </c>
      <c r="G63" s="8">
        <f t="shared" si="1"/>
        <v>232050</v>
      </c>
    </row>
    <row r="64" spans="1:7" x14ac:dyDescent="0.3">
      <c r="A64" s="26">
        <v>52</v>
      </c>
      <c r="B64" s="23" t="s">
        <v>40</v>
      </c>
      <c r="C64" s="23" t="s">
        <v>32</v>
      </c>
      <c r="D64" s="27" t="s">
        <v>10</v>
      </c>
      <c r="E64" s="6">
        <v>350100</v>
      </c>
      <c r="F64" s="7">
        <f t="shared" si="0"/>
        <v>66519</v>
      </c>
      <c r="G64" s="8">
        <f t="shared" si="1"/>
        <v>416619</v>
      </c>
    </row>
    <row r="65" spans="1:7" x14ac:dyDescent="0.3">
      <c r="A65" s="26">
        <v>53</v>
      </c>
      <c r="B65" s="23" t="s">
        <v>41</v>
      </c>
      <c r="C65" s="23" t="s">
        <v>32</v>
      </c>
      <c r="D65" s="27" t="s">
        <v>10</v>
      </c>
      <c r="E65" s="6">
        <v>149600</v>
      </c>
      <c r="F65" s="7">
        <f t="shared" si="0"/>
        <v>28424</v>
      </c>
      <c r="G65" s="8">
        <f t="shared" si="1"/>
        <v>178024</v>
      </c>
    </row>
    <row r="66" spans="1:7" x14ac:dyDescent="0.3">
      <c r="A66" s="22">
        <v>54</v>
      </c>
      <c r="B66" s="23" t="s">
        <v>42</v>
      </c>
      <c r="C66" s="23" t="s">
        <v>32</v>
      </c>
      <c r="D66" s="27" t="s">
        <v>10</v>
      </c>
      <c r="E66" s="6">
        <v>550000</v>
      </c>
      <c r="F66" s="7">
        <f t="shared" si="0"/>
        <v>104500</v>
      </c>
      <c r="G66" s="8">
        <f t="shared" si="1"/>
        <v>654500</v>
      </c>
    </row>
    <row r="67" spans="1:7" x14ac:dyDescent="0.3">
      <c r="A67" s="28">
        <v>55</v>
      </c>
      <c r="B67" s="23" t="s">
        <v>206</v>
      </c>
      <c r="C67" s="23" t="s">
        <v>32</v>
      </c>
      <c r="D67" s="27" t="s">
        <v>207</v>
      </c>
      <c r="E67" s="6">
        <v>573000</v>
      </c>
      <c r="F67" s="7">
        <f t="shared" si="0"/>
        <v>108870</v>
      </c>
      <c r="G67" s="8">
        <f t="shared" si="1"/>
        <v>681870</v>
      </c>
    </row>
    <row r="68" spans="1:7" x14ac:dyDescent="0.3">
      <c r="A68" s="26">
        <v>56</v>
      </c>
      <c r="B68" s="30" t="s">
        <v>208</v>
      </c>
      <c r="C68" s="23" t="s">
        <v>32</v>
      </c>
      <c r="D68" s="27" t="s">
        <v>10</v>
      </c>
      <c r="E68" s="6">
        <v>225940</v>
      </c>
      <c r="F68" s="7">
        <f t="shared" si="0"/>
        <v>42928.599999999977</v>
      </c>
      <c r="G68" s="8">
        <f t="shared" si="1"/>
        <v>268868.59999999998</v>
      </c>
    </row>
    <row r="69" spans="1:7" x14ac:dyDescent="0.3">
      <c r="A69" s="26">
        <v>57</v>
      </c>
      <c r="B69" s="30" t="s">
        <v>209</v>
      </c>
      <c r="C69" s="23" t="s">
        <v>32</v>
      </c>
      <c r="D69" s="27" t="s">
        <v>10</v>
      </c>
      <c r="E69" s="6">
        <v>654000</v>
      </c>
      <c r="F69" s="7">
        <f t="shared" si="0"/>
        <v>124260</v>
      </c>
      <c r="G69" s="8">
        <f t="shared" si="1"/>
        <v>778260</v>
      </c>
    </row>
    <row r="70" spans="1:7" x14ac:dyDescent="0.3">
      <c r="A70" s="22">
        <v>58</v>
      </c>
      <c r="B70" s="30" t="s">
        <v>210</v>
      </c>
      <c r="C70" s="23" t="s">
        <v>32</v>
      </c>
      <c r="D70" s="27" t="s">
        <v>10</v>
      </c>
      <c r="E70" s="6">
        <v>237900</v>
      </c>
      <c r="F70" s="7">
        <f t="shared" si="0"/>
        <v>45201</v>
      </c>
      <c r="G70" s="8">
        <f t="shared" si="1"/>
        <v>283101</v>
      </c>
    </row>
    <row r="71" spans="1:7" x14ac:dyDescent="0.3">
      <c r="A71" s="26">
        <v>59</v>
      </c>
      <c r="B71" s="30" t="s">
        <v>211</v>
      </c>
      <c r="C71" s="23" t="s">
        <v>32</v>
      </c>
      <c r="D71" s="27" t="s">
        <v>10</v>
      </c>
      <c r="E71" s="6">
        <v>316200</v>
      </c>
      <c r="F71" s="7">
        <f t="shared" si="0"/>
        <v>60078</v>
      </c>
      <c r="G71" s="8">
        <f t="shared" si="1"/>
        <v>376278</v>
      </c>
    </row>
    <row r="72" spans="1:7" x14ac:dyDescent="0.3">
      <c r="A72" s="26">
        <v>60</v>
      </c>
      <c r="B72" s="30" t="s">
        <v>151</v>
      </c>
      <c r="C72" s="23" t="s">
        <v>32</v>
      </c>
      <c r="D72" s="27" t="s">
        <v>10</v>
      </c>
      <c r="E72" s="6">
        <v>600000</v>
      </c>
      <c r="F72" s="7">
        <f t="shared" si="0"/>
        <v>114000</v>
      </c>
      <c r="G72" s="8">
        <f t="shared" si="1"/>
        <v>714000</v>
      </c>
    </row>
    <row r="73" spans="1:7" x14ac:dyDescent="0.3">
      <c r="A73" s="26">
        <v>61</v>
      </c>
      <c r="B73" s="30" t="s">
        <v>43</v>
      </c>
      <c r="C73" s="23" t="s">
        <v>32</v>
      </c>
      <c r="D73" s="27" t="s">
        <v>10</v>
      </c>
      <c r="E73" s="6">
        <v>65000</v>
      </c>
      <c r="F73" s="7">
        <f t="shared" si="0"/>
        <v>12350</v>
      </c>
      <c r="G73" s="8">
        <f t="shared" si="1"/>
        <v>77350</v>
      </c>
    </row>
    <row r="74" spans="1:7" x14ac:dyDescent="0.3">
      <c r="A74" s="22">
        <v>62</v>
      </c>
      <c r="B74" s="30" t="s">
        <v>44</v>
      </c>
      <c r="C74" s="23" t="s">
        <v>32</v>
      </c>
      <c r="D74" s="27" t="s">
        <v>10</v>
      </c>
      <c r="E74" s="6">
        <v>60000</v>
      </c>
      <c r="F74" s="7">
        <f t="shared" si="0"/>
        <v>11400</v>
      </c>
      <c r="G74" s="8">
        <f t="shared" si="1"/>
        <v>71400</v>
      </c>
    </row>
    <row r="75" spans="1:7" x14ac:dyDescent="0.3">
      <c r="A75" s="26">
        <v>63</v>
      </c>
      <c r="B75" s="30" t="s">
        <v>45</v>
      </c>
      <c r="C75" s="23" t="s">
        <v>32</v>
      </c>
      <c r="D75" s="27" t="s">
        <v>10</v>
      </c>
      <c r="E75" s="6">
        <v>90000</v>
      </c>
      <c r="F75" s="7">
        <f t="shared" si="0"/>
        <v>17100</v>
      </c>
      <c r="G75" s="8">
        <f t="shared" si="1"/>
        <v>107100</v>
      </c>
    </row>
    <row r="76" spans="1:7" x14ac:dyDescent="0.3">
      <c r="A76" s="26">
        <v>64</v>
      </c>
      <c r="B76" s="30" t="s">
        <v>112</v>
      </c>
      <c r="C76" s="23" t="s">
        <v>32</v>
      </c>
      <c r="D76" s="27" t="s">
        <v>10</v>
      </c>
      <c r="E76" s="6">
        <v>250000</v>
      </c>
      <c r="F76" s="7">
        <f t="shared" si="0"/>
        <v>47500</v>
      </c>
      <c r="G76" s="8">
        <f t="shared" si="1"/>
        <v>297500</v>
      </c>
    </row>
    <row r="77" spans="1:7" x14ac:dyDescent="0.3">
      <c r="A77" s="26">
        <v>65</v>
      </c>
      <c r="B77" s="30" t="s">
        <v>46</v>
      </c>
      <c r="C77" s="23" t="s">
        <v>32</v>
      </c>
      <c r="D77" s="27" t="s">
        <v>10</v>
      </c>
      <c r="E77" s="6">
        <v>101000</v>
      </c>
      <c r="F77" s="7">
        <f t="shared" si="0"/>
        <v>19190</v>
      </c>
      <c r="G77" s="8">
        <f t="shared" si="1"/>
        <v>120190</v>
      </c>
    </row>
    <row r="78" spans="1:7" x14ac:dyDescent="0.3">
      <c r="A78" s="22">
        <v>66</v>
      </c>
      <c r="B78" s="30" t="s">
        <v>212</v>
      </c>
      <c r="C78" s="23" t="s">
        <v>32</v>
      </c>
      <c r="D78" s="27" t="s">
        <v>10</v>
      </c>
      <c r="E78" s="6">
        <v>175500</v>
      </c>
      <c r="F78" s="7">
        <f t="shared" ref="F78:F141" si="2">SUM(G78-E78)</f>
        <v>33345</v>
      </c>
      <c r="G78" s="8">
        <f t="shared" ref="G78:G141" si="3">E78+(E78*19%)</f>
        <v>208845</v>
      </c>
    </row>
    <row r="79" spans="1:7" x14ac:dyDescent="0.3">
      <c r="A79" s="26">
        <v>67</v>
      </c>
      <c r="B79" s="30" t="s">
        <v>213</v>
      </c>
      <c r="C79" s="23" t="s">
        <v>32</v>
      </c>
      <c r="D79" s="27" t="s">
        <v>10</v>
      </c>
      <c r="E79" s="6">
        <v>125000</v>
      </c>
      <c r="F79" s="7">
        <f t="shared" si="2"/>
        <v>23750</v>
      </c>
      <c r="G79" s="8">
        <f t="shared" si="3"/>
        <v>148750</v>
      </c>
    </row>
    <row r="80" spans="1:7" x14ac:dyDescent="0.3">
      <c r="A80" s="26">
        <v>68</v>
      </c>
      <c r="B80" s="23" t="s">
        <v>47</v>
      </c>
      <c r="C80" s="23" t="s">
        <v>32</v>
      </c>
      <c r="D80" s="27" t="s">
        <v>10</v>
      </c>
      <c r="E80" s="6">
        <v>140000</v>
      </c>
      <c r="F80" s="7">
        <f t="shared" si="2"/>
        <v>26600</v>
      </c>
      <c r="G80" s="8">
        <f t="shared" si="3"/>
        <v>166600</v>
      </c>
    </row>
    <row r="81" spans="1:7" x14ac:dyDescent="0.3">
      <c r="A81" s="26">
        <v>69</v>
      </c>
      <c r="B81" s="23" t="s">
        <v>214</v>
      </c>
      <c r="C81" s="23" t="s">
        <v>32</v>
      </c>
      <c r="D81" s="27" t="s">
        <v>10</v>
      </c>
      <c r="E81" s="6">
        <v>160490</v>
      </c>
      <c r="F81" s="7">
        <f t="shared" si="2"/>
        <v>30493.100000000006</v>
      </c>
      <c r="G81" s="8">
        <f t="shared" si="3"/>
        <v>190983.1</v>
      </c>
    </row>
    <row r="82" spans="1:7" x14ac:dyDescent="0.3">
      <c r="A82" s="22">
        <v>70</v>
      </c>
      <c r="B82" s="23" t="s">
        <v>48</v>
      </c>
      <c r="C82" s="23" t="s">
        <v>32</v>
      </c>
      <c r="D82" s="27" t="s">
        <v>10</v>
      </c>
      <c r="E82" s="6">
        <v>818638</v>
      </c>
      <c r="F82" s="7">
        <f t="shared" si="2"/>
        <v>155541.21999999997</v>
      </c>
      <c r="G82" s="8">
        <f t="shared" si="3"/>
        <v>974179.22</v>
      </c>
    </row>
    <row r="83" spans="1:7" x14ac:dyDescent="0.3">
      <c r="A83" s="26">
        <v>71</v>
      </c>
      <c r="B83" s="30" t="s">
        <v>215</v>
      </c>
      <c r="C83" s="23" t="s">
        <v>32</v>
      </c>
      <c r="D83" s="27" t="s">
        <v>10</v>
      </c>
      <c r="E83" s="6">
        <v>15000</v>
      </c>
      <c r="F83" s="7">
        <f t="shared" si="2"/>
        <v>2850</v>
      </c>
      <c r="G83" s="8">
        <f t="shared" si="3"/>
        <v>17850</v>
      </c>
    </row>
    <row r="84" spans="1:7" x14ac:dyDescent="0.3">
      <c r="A84" s="26">
        <v>72</v>
      </c>
      <c r="B84" s="23" t="s">
        <v>49</v>
      </c>
      <c r="C84" s="23" t="s">
        <v>32</v>
      </c>
      <c r="D84" s="27" t="s">
        <v>10</v>
      </c>
      <c r="E84" s="6">
        <v>32491</v>
      </c>
      <c r="F84" s="7">
        <f t="shared" si="2"/>
        <v>6173.2900000000009</v>
      </c>
      <c r="G84" s="8">
        <f t="shared" si="3"/>
        <v>38664.29</v>
      </c>
    </row>
    <row r="85" spans="1:7" x14ac:dyDescent="0.3">
      <c r="A85" s="26">
        <v>73</v>
      </c>
      <c r="B85" s="23" t="s">
        <v>50</v>
      </c>
      <c r="C85" s="23" t="s">
        <v>32</v>
      </c>
      <c r="D85" s="27" t="s">
        <v>10</v>
      </c>
      <c r="E85" s="6">
        <v>56851</v>
      </c>
      <c r="F85" s="7">
        <f t="shared" si="2"/>
        <v>10801.690000000002</v>
      </c>
      <c r="G85" s="8">
        <f t="shared" si="3"/>
        <v>67652.69</v>
      </c>
    </row>
    <row r="86" spans="1:7" x14ac:dyDescent="0.3">
      <c r="A86" s="22">
        <v>74</v>
      </c>
      <c r="B86" s="23" t="s">
        <v>51</v>
      </c>
      <c r="C86" s="23" t="s">
        <v>32</v>
      </c>
      <c r="D86" s="27" t="s">
        <v>10</v>
      </c>
      <c r="E86" s="6">
        <v>25000</v>
      </c>
      <c r="F86" s="7">
        <f t="shared" si="2"/>
        <v>4750</v>
      </c>
      <c r="G86" s="8">
        <f t="shared" si="3"/>
        <v>29750</v>
      </c>
    </row>
    <row r="87" spans="1:7" x14ac:dyDescent="0.3">
      <c r="A87" s="26">
        <v>75</v>
      </c>
      <c r="B87" s="23" t="s">
        <v>52</v>
      </c>
      <c r="C87" s="23" t="s">
        <v>32</v>
      </c>
      <c r="D87" s="27" t="s">
        <v>10</v>
      </c>
      <c r="E87" s="6">
        <v>250590</v>
      </c>
      <c r="F87" s="7">
        <f t="shared" si="2"/>
        <v>47612.099999999977</v>
      </c>
      <c r="G87" s="8">
        <f t="shared" si="3"/>
        <v>298202.09999999998</v>
      </c>
    </row>
    <row r="88" spans="1:7" x14ac:dyDescent="0.3">
      <c r="A88" s="26">
        <v>76</v>
      </c>
      <c r="B88" s="23" t="s">
        <v>53</v>
      </c>
      <c r="C88" s="23" t="s">
        <v>32</v>
      </c>
      <c r="D88" s="27" t="s">
        <v>10</v>
      </c>
      <c r="E88" s="6">
        <v>450370</v>
      </c>
      <c r="F88" s="7">
        <f t="shared" si="2"/>
        <v>85570.300000000047</v>
      </c>
      <c r="G88" s="8">
        <f t="shared" si="3"/>
        <v>535940.30000000005</v>
      </c>
    </row>
    <row r="89" spans="1:7" x14ac:dyDescent="0.3">
      <c r="A89" s="26">
        <v>77</v>
      </c>
      <c r="B89" s="23" t="s">
        <v>54</v>
      </c>
      <c r="C89" s="23" t="s">
        <v>32</v>
      </c>
      <c r="D89" s="27" t="s">
        <v>10</v>
      </c>
      <c r="E89" s="6">
        <v>150650</v>
      </c>
      <c r="F89" s="7">
        <f t="shared" si="2"/>
        <v>28623.5</v>
      </c>
      <c r="G89" s="8">
        <f t="shared" si="3"/>
        <v>179273.5</v>
      </c>
    </row>
    <row r="90" spans="1:7" x14ac:dyDescent="0.3">
      <c r="A90" s="22">
        <v>78</v>
      </c>
      <c r="B90" s="23" t="s">
        <v>55</v>
      </c>
      <c r="C90" s="23" t="s">
        <v>32</v>
      </c>
      <c r="D90" s="27" t="s">
        <v>10</v>
      </c>
      <c r="E90" s="6">
        <v>120470</v>
      </c>
      <c r="F90" s="7">
        <f t="shared" si="2"/>
        <v>22889.299999999988</v>
      </c>
      <c r="G90" s="8">
        <f t="shared" si="3"/>
        <v>143359.29999999999</v>
      </c>
    </row>
    <row r="91" spans="1:7" x14ac:dyDescent="0.3">
      <c r="A91" s="26">
        <v>79</v>
      </c>
      <c r="B91" s="23" t="s">
        <v>216</v>
      </c>
      <c r="C91" s="23" t="s">
        <v>32</v>
      </c>
      <c r="D91" s="27" t="s">
        <v>10</v>
      </c>
      <c r="E91" s="6">
        <v>170350</v>
      </c>
      <c r="F91" s="7">
        <f t="shared" si="2"/>
        <v>32366.5</v>
      </c>
      <c r="G91" s="8">
        <f t="shared" si="3"/>
        <v>202716.5</v>
      </c>
    </row>
    <row r="92" spans="1:7" x14ac:dyDescent="0.3">
      <c r="A92" s="26">
        <v>80</v>
      </c>
      <c r="B92" s="23" t="s">
        <v>56</v>
      </c>
      <c r="C92" s="23" t="s">
        <v>32</v>
      </c>
      <c r="D92" s="27" t="s">
        <v>10</v>
      </c>
      <c r="E92" s="6">
        <v>250370</v>
      </c>
      <c r="F92" s="7">
        <f t="shared" si="2"/>
        <v>47570.299999999988</v>
      </c>
      <c r="G92" s="8">
        <f t="shared" si="3"/>
        <v>297940.3</v>
      </c>
    </row>
    <row r="93" spans="1:7" x14ac:dyDescent="0.3">
      <c r="A93" s="26">
        <v>81</v>
      </c>
      <c r="B93" s="23" t="s">
        <v>57</v>
      </c>
      <c r="C93" s="23" t="s">
        <v>32</v>
      </c>
      <c r="D93" s="27" t="s">
        <v>10</v>
      </c>
      <c r="E93" s="6">
        <v>789950</v>
      </c>
      <c r="F93" s="7">
        <f t="shared" si="2"/>
        <v>150090.5</v>
      </c>
      <c r="G93" s="8">
        <f t="shared" si="3"/>
        <v>940040.5</v>
      </c>
    </row>
    <row r="94" spans="1:7" x14ac:dyDescent="0.3">
      <c r="A94" s="22">
        <v>82</v>
      </c>
      <c r="B94" s="23" t="s">
        <v>58</v>
      </c>
      <c r="C94" s="23" t="s">
        <v>32</v>
      </c>
      <c r="D94" s="27" t="s">
        <v>10</v>
      </c>
      <c r="E94" s="6">
        <v>396850</v>
      </c>
      <c r="F94" s="7">
        <f t="shared" si="2"/>
        <v>75401.5</v>
      </c>
      <c r="G94" s="8">
        <f t="shared" si="3"/>
        <v>472251.5</v>
      </c>
    </row>
    <row r="95" spans="1:7" x14ac:dyDescent="0.3">
      <c r="A95" s="28">
        <v>83</v>
      </c>
      <c r="B95" s="23" t="s">
        <v>217</v>
      </c>
      <c r="C95" s="23" t="s">
        <v>32</v>
      </c>
      <c r="D95" s="27" t="s">
        <v>207</v>
      </c>
      <c r="E95" s="6">
        <v>143413</v>
      </c>
      <c r="F95" s="7">
        <f t="shared" si="2"/>
        <v>27248.47</v>
      </c>
      <c r="G95" s="8">
        <f t="shared" si="3"/>
        <v>170661.47</v>
      </c>
    </row>
    <row r="96" spans="1:7" x14ac:dyDescent="0.3">
      <c r="A96" s="28">
        <v>84</v>
      </c>
      <c r="B96" s="23" t="s">
        <v>218</v>
      </c>
      <c r="C96" s="23" t="s">
        <v>32</v>
      </c>
      <c r="D96" s="27" t="s">
        <v>207</v>
      </c>
      <c r="E96" s="6">
        <v>176839</v>
      </c>
      <c r="F96" s="7">
        <f t="shared" si="2"/>
        <v>33599.410000000003</v>
      </c>
      <c r="G96" s="8">
        <f t="shared" si="3"/>
        <v>210438.41</v>
      </c>
    </row>
    <row r="97" spans="1:7" x14ac:dyDescent="0.3">
      <c r="A97" s="26">
        <v>85</v>
      </c>
      <c r="B97" s="23" t="s">
        <v>219</v>
      </c>
      <c r="C97" s="23" t="s">
        <v>32</v>
      </c>
      <c r="D97" s="27" t="s">
        <v>10</v>
      </c>
      <c r="E97" s="6">
        <v>60000</v>
      </c>
      <c r="F97" s="7">
        <f t="shared" si="2"/>
        <v>11400</v>
      </c>
      <c r="G97" s="8">
        <f t="shared" si="3"/>
        <v>71400</v>
      </c>
    </row>
    <row r="98" spans="1:7" x14ac:dyDescent="0.3">
      <c r="A98" s="32">
        <v>86</v>
      </c>
      <c r="B98" s="23" t="s">
        <v>220</v>
      </c>
      <c r="C98" s="23" t="s">
        <v>32</v>
      </c>
      <c r="D98" s="27" t="s">
        <v>10</v>
      </c>
      <c r="E98" s="6">
        <v>138560</v>
      </c>
      <c r="F98" s="7">
        <f t="shared" si="2"/>
        <v>26326.399999999994</v>
      </c>
      <c r="G98" s="8">
        <f t="shared" si="3"/>
        <v>164886.39999999999</v>
      </c>
    </row>
    <row r="99" spans="1:7" x14ac:dyDescent="0.3">
      <c r="A99" s="28">
        <v>87</v>
      </c>
      <c r="B99" s="23" t="s">
        <v>221</v>
      </c>
      <c r="C99" s="23" t="s">
        <v>32</v>
      </c>
      <c r="D99" s="27" t="s">
        <v>10</v>
      </c>
      <c r="E99" s="6">
        <v>37720</v>
      </c>
      <c r="F99" s="7">
        <f t="shared" si="2"/>
        <v>7166.8000000000029</v>
      </c>
      <c r="G99" s="8">
        <f t="shared" si="3"/>
        <v>44886.8</v>
      </c>
    </row>
    <row r="100" spans="1:7" x14ac:dyDescent="0.3">
      <c r="A100" s="28">
        <v>88</v>
      </c>
      <c r="B100" s="23" t="s">
        <v>222</v>
      </c>
      <c r="C100" s="23" t="s">
        <v>32</v>
      </c>
      <c r="D100" s="27" t="s">
        <v>207</v>
      </c>
      <c r="E100" s="6">
        <v>30440</v>
      </c>
      <c r="F100" s="7">
        <f t="shared" si="2"/>
        <v>5783.5999999999985</v>
      </c>
      <c r="G100" s="8">
        <f t="shared" si="3"/>
        <v>36223.599999999999</v>
      </c>
    </row>
    <row r="101" spans="1:7" x14ac:dyDescent="0.3">
      <c r="A101" s="26">
        <v>89</v>
      </c>
      <c r="B101" s="23" t="s">
        <v>223</v>
      </c>
      <c r="C101" s="23" t="s">
        <v>32</v>
      </c>
      <c r="D101" s="27" t="s">
        <v>207</v>
      </c>
      <c r="E101" s="6">
        <v>898602</v>
      </c>
      <c r="F101" s="7">
        <f t="shared" si="2"/>
        <v>170734.37999999989</v>
      </c>
      <c r="G101" s="8">
        <f t="shared" si="3"/>
        <v>1069336.3799999999</v>
      </c>
    </row>
    <row r="102" spans="1:7" x14ac:dyDescent="0.3">
      <c r="A102" s="22">
        <v>90</v>
      </c>
      <c r="B102" s="23" t="s">
        <v>59</v>
      </c>
      <c r="C102" s="23" t="s">
        <v>32</v>
      </c>
      <c r="D102" s="27" t="s">
        <v>10</v>
      </c>
      <c r="E102" s="6">
        <v>470600</v>
      </c>
      <c r="F102" s="7">
        <f t="shared" si="2"/>
        <v>89414</v>
      </c>
      <c r="G102" s="8">
        <f t="shared" si="3"/>
        <v>560014</v>
      </c>
    </row>
    <row r="103" spans="1:7" x14ac:dyDescent="0.3">
      <c r="A103" s="26">
        <v>91</v>
      </c>
      <c r="B103" s="23" t="s">
        <v>60</v>
      </c>
      <c r="C103" s="23" t="s">
        <v>32</v>
      </c>
      <c r="D103" s="27" t="s">
        <v>10</v>
      </c>
      <c r="E103" s="6">
        <v>527717</v>
      </c>
      <c r="F103" s="7">
        <f t="shared" si="2"/>
        <v>100266.22999999998</v>
      </c>
      <c r="G103" s="8">
        <f t="shared" si="3"/>
        <v>627983.23</v>
      </c>
    </row>
    <row r="104" spans="1:7" x14ac:dyDescent="0.3">
      <c r="A104" s="26">
        <v>92</v>
      </c>
      <c r="B104" s="23" t="s">
        <v>61</v>
      </c>
      <c r="C104" s="23" t="s">
        <v>32</v>
      </c>
      <c r="D104" s="27" t="s">
        <v>10</v>
      </c>
      <c r="E104" s="6">
        <v>159490</v>
      </c>
      <c r="F104" s="7">
        <f t="shared" si="2"/>
        <v>30303.100000000006</v>
      </c>
      <c r="G104" s="8">
        <f t="shared" si="3"/>
        <v>189793.1</v>
      </c>
    </row>
    <row r="105" spans="1:7" x14ac:dyDescent="0.3">
      <c r="A105" s="26">
        <v>93</v>
      </c>
      <c r="B105" s="23" t="s">
        <v>137</v>
      </c>
      <c r="C105" s="23" t="s">
        <v>32</v>
      </c>
      <c r="D105" s="27" t="s">
        <v>10</v>
      </c>
      <c r="E105" s="6">
        <v>7287600</v>
      </c>
      <c r="F105" s="7">
        <f t="shared" si="2"/>
        <v>1384644</v>
      </c>
      <c r="G105" s="8">
        <f t="shared" si="3"/>
        <v>8672244</v>
      </c>
    </row>
    <row r="106" spans="1:7" x14ac:dyDescent="0.3">
      <c r="A106" s="22">
        <v>94</v>
      </c>
      <c r="B106" s="23" t="s">
        <v>135</v>
      </c>
      <c r="C106" s="23" t="s">
        <v>32</v>
      </c>
      <c r="D106" s="27" t="s">
        <v>10</v>
      </c>
      <c r="E106" s="6">
        <v>167635</v>
      </c>
      <c r="F106" s="7">
        <f t="shared" si="2"/>
        <v>31850.649999999994</v>
      </c>
      <c r="G106" s="8">
        <f t="shared" si="3"/>
        <v>199485.65</v>
      </c>
    </row>
    <row r="107" spans="1:7" x14ac:dyDescent="0.3">
      <c r="A107" s="26">
        <v>95</v>
      </c>
      <c r="B107" s="23" t="s">
        <v>62</v>
      </c>
      <c r="C107" s="23" t="s">
        <v>32</v>
      </c>
      <c r="D107" s="27" t="s">
        <v>10</v>
      </c>
      <c r="E107" s="6">
        <v>150700</v>
      </c>
      <c r="F107" s="7">
        <f t="shared" si="2"/>
        <v>28633</v>
      </c>
      <c r="G107" s="8">
        <f t="shared" si="3"/>
        <v>179333</v>
      </c>
    </row>
    <row r="108" spans="1:7" x14ac:dyDescent="0.3">
      <c r="A108" s="26">
        <v>96</v>
      </c>
      <c r="B108" s="23" t="s">
        <v>63</v>
      </c>
      <c r="C108" s="23" t="s">
        <v>32</v>
      </c>
      <c r="D108" s="27" t="s">
        <v>10</v>
      </c>
      <c r="E108" s="6">
        <v>138900</v>
      </c>
      <c r="F108" s="7">
        <f t="shared" si="2"/>
        <v>26391</v>
      </c>
      <c r="G108" s="8">
        <f t="shared" si="3"/>
        <v>165291</v>
      </c>
    </row>
    <row r="109" spans="1:7" x14ac:dyDescent="0.3">
      <c r="A109" s="26">
        <v>97</v>
      </c>
      <c r="B109" s="23" t="s">
        <v>64</v>
      </c>
      <c r="C109" s="23" t="s">
        <v>32</v>
      </c>
      <c r="D109" s="27" t="s">
        <v>10</v>
      </c>
      <c r="E109" s="6">
        <v>75950</v>
      </c>
      <c r="F109" s="7">
        <f t="shared" si="2"/>
        <v>14430.5</v>
      </c>
      <c r="G109" s="8">
        <f t="shared" si="3"/>
        <v>90380.5</v>
      </c>
    </row>
    <row r="110" spans="1:7" x14ac:dyDescent="0.3">
      <c r="A110" s="22">
        <v>98</v>
      </c>
      <c r="B110" s="23" t="s">
        <v>65</v>
      </c>
      <c r="C110" s="23" t="s">
        <v>32</v>
      </c>
      <c r="D110" s="27" t="s">
        <v>10</v>
      </c>
      <c r="E110" s="6">
        <v>144876</v>
      </c>
      <c r="F110" s="7">
        <f t="shared" si="2"/>
        <v>27526.440000000002</v>
      </c>
      <c r="G110" s="8">
        <f t="shared" si="3"/>
        <v>172402.44</v>
      </c>
    </row>
    <row r="111" spans="1:7" x14ac:dyDescent="0.3">
      <c r="A111" s="26">
        <v>99</v>
      </c>
      <c r="B111" s="23" t="s">
        <v>224</v>
      </c>
      <c r="C111" s="23" t="s">
        <v>32</v>
      </c>
      <c r="D111" s="27" t="s">
        <v>10</v>
      </c>
      <c r="E111" s="6">
        <v>50376</v>
      </c>
      <c r="F111" s="7">
        <f t="shared" si="2"/>
        <v>9571.4400000000023</v>
      </c>
      <c r="G111" s="8">
        <f t="shared" si="3"/>
        <v>59947.44</v>
      </c>
    </row>
    <row r="112" spans="1:7" x14ac:dyDescent="0.3">
      <c r="A112" s="26">
        <v>100</v>
      </c>
      <c r="B112" s="23" t="s">
        <v>225</v>
      </c>
      <c r="C112" s="23" t="s">
        <v>32</v>
      </c>
      <c r="D112" s="27" t="s">
        <v>10</v>
      </c>
      <c r="E112" s="6">
        <v>124350</v>
      </c>
      <c r="F112" s="7">
        <f t="shared" si="2"/>
        <v>23626.5</v>
      </c>
      <c r="G112" s="8">
        <f t="shared" si="3"/>
        <v>147976.5</v>
      </c>
    </row>
    <row r="113" spans="1:7" x14ac:dyDescent="0.3">
      <c r="A113" s="26">
        <v>101</v>
      </c>
      <c r="B113" s="23" t="s">
        <v>226</v>
      </c>
      <c r="C113" s="23" t="s">
        <v>32</v>
      </c>
      <c r="D113" s="27" t="s">
        <v>10</v>
      </c>
      <c r="E113" s="6">
        <v>156483</v>
      </c>
      <c r="F113" s="7">
        <f t="shared" si="2"/>
        <v>29731.76999999999</v>
      </c>
      <c r="G113" s="8">
        <f t="shared" si="3"/>
        <v>186214.77</v>
      </c>
    </row>
    <row r="114" spans="1:7" x14ac:dyDescent="0.3">
      <c r="A114" s="22">
        <v>102</v>
      </c>
      <c r="B114" s="23" t="s">
        <v>159</v>
      </c>
      <c r="C114" s="23" t="s">
        <v>32</v>
      </c>
      <c r="D114" s="27" t="s">
        <v>10</v>
      </c>
      <c r="E114" s="6">
        <v>137999</v>
      </c>
      <c r="F114" s="7">
        <f t="shared" si="2"/>
        <v>26219.809999999998</v>
      </c>
      <c r="G114" s="8">
        <f t="shared" si="3"/>
        <v>164218.81</v>
      </c>
    </row>
    <row r="115" spans="1:7" x14ac:dyDescent="0.3">
      <c r="A115" s="26">
        <v>103</v>
      </c>
      <c r="B115" s="23" t="s">
        <v>227</v>
      </c>
      <c r="C115" s="23" t="s">
        <v>32</v>
      </c>
      <c r="D115" s="27" t="s">
        <v>10</v>
      </c>
      <c r="E115" s="6">
        <v>110000</v>
      </c>
      <c r="F115" s="7">
        <f t="shared" si="2"/>
        <v>20900</v>
      </c>
      <c r="G115" s="8">
        <f t="shared" si="3"/>
        <v>130900</v>
      </c>
    </row>
    <row r="116" spans="1:7" x14ac:dyDescent="0.3">
      <c r="A116" s="26">
        <v>104</v>
      </c>
      <c r="B116" s="23" t="s">
        <v>66</v>
      </c>
      <c r="C116" s="23" t="s">
        <v>32</v>
      </c>
      <c r="D116" s="27" t="s">
        <v>10</v>
      </c>
      <c r="E116" s="6">
        <v>142505</v>
      </c>
      <c r="F116" s="7">
        <f t="shared" si="2"/>
        <v>27075.950000000012</v>
      </c>
      <c r="G116" s="8">
        <f t="shared" si="3"/>
        <v>169580.95</v>
      </c>
    </row>
    <row r="117" spans="1:7" x14ac:dyDescent="0.3">
      <c r="A117" s="26">
        <v>105</v>
      </c>
      <c r="B117" s="23" t="s">
        <v>67</v>
      </c>
      <c r="C117" s="23" t="s">
        <v>32</v>
      </c>
      <c r="D117" s="27" t="s">
        <v>10</v>
      </c>
      <c r="E117" s="6">
        <v>195257</v>
      </c>
      <c r="F117" s="7">
        <f t="shared" si="2"/>
        <v>37098.830000000016</v>
      </c>
      <c r="G117" s="8">
        <f t="shared" si="3"/>
        <v>232355.83000000002</v>
      </c>
    </row>
    <row r="118" spans="1:7" x14ac:dyDescent="0.3">
      <c r="A118" s="22">
        <v>106</v>
      </c>
      <c r="B118" s="23" t="s">
        <v>228</v>
      </c>
      <c r="C118" s="23" t="s">
        <v>32</v>
      </c>
      <c r="D118" s="27" t="s">
        <v>10</v>
      </c>
      <c r="E118" s="6">
        <v>250900</v>
      </c>
      <c r="F118" s="7">
        <f t="shared" si="2"/>
        <v>47671</v>
      </c>
      <c r="G118" s="8">
        <f t="shared" si="3"/>
        <v>298571</v>
      </c>
    </row>
    <row r="119" spans="1:7" x14ac:dyDescent="0.3">
      <c r="A119" s="26">
        <v>107</v>
      </c>
      <c r="B119" s="23" t="s">
        <v>68</v>
      </c>
      <c r="C119" s="23" t="s">
        <v>32</v>
      </c>
      <c r="D119" s="27" t="s">
        <v>10</v>
      </c>
      <c r="E119" s="6">
        <v>92901</v>
      </c>
      <c r="F119" s="7">
        <f t="shared" si="2"/>
        <v>17651.190000000002</v>
      </c>
      <c r="G119" s="8">
        <f t="shared" si="3"/>
        <v>110552.19</v>
      </c>
    </row>
    <row r="120" spans="1:7" x14ac:dyDescent="0.3">
      <c r="A120" s="26">
        <v>108</v>
      </c>
      <c r="B120" s="23" t="s">
        <v>69</v>
      </c>
      <c r="C120" s="23" t="s">
        <v>32</v>
      </c>
      <c r="D120" s="27" t="s">
        <v>10</v>
      </c>
      <c r="E120" s="6">
        <v>82946</v>
      </c>
      <c r="F120" s="7">
        <f t="shared" si="2"/>
        <v>15759.740000000005</v>
      </c>
      <c r="G120" s="8">
        <f t="shared" si="3"/>
        <v>98705.74</v>
      </c>
    </row>
    <row r="121" spans="1:7" x14ac:dyDescent="0.3">
      <c r="A121" s="26">
        <v>109</v>
      </c>
      <c r="B121" s="23" t="s">
        <v>229</v>
      </c>
      <c r="C121" s="23" t="s">
        <v>32</v>
      </c>
      <c r="D121" s="27" t="s">
        <v>10</v>
      </c>
      <c r="E121" s="6">
        <v>220198</v>
      </c>
      <c r="F121" s="7">
        <f t="shared" si="2"/>
        <v>41837.619999999995</v>
      </c>
      <c r="G121" s="8">
        <f t="shared" si="3"/>
        <v>262035.62</v>
      </c>
    </row>
    <row r="122" spans="1:7" x14ac:dyDescent="0.3">
      <c r="A122" s="22">
        <v>110</v>
      </c>
      <c r="B122" s="23" t="s">
        <v>133</v>
      </c>
      <c r="C122" s="23" t="s">
        <v>32</v>
      </c>
      <c r="D122" s="27" t="s">
        <v>207</v>
      </c>
      <c r="E122" s="6">
        <v>35524</v>
      </c>
      <c r="F122" s="7">
        <f t="shared" si="2"/>
        <v>6749.5599999999977</v>
      </c>
      <c r="G122" s="8">
        <f t="shared" si="3"/>
        <v>42273.56</v>
      </c>
    </row>
    <row r="123" spans="1:7" x14ac:dyDescent="0.3">
      <c r="A123" s="26">
        <v>111</v>
      </c>
      <c r="B123" s="23" t="s">
        <v>70</v>
      </c>
      <c r="C123" s="23" t="s">
        <v>32</v>
      </c>
      <c r="D123" s="27" t="s">
        <v>207</v>
      </c>
      <c r="E123" s="6">
        <v>49901</v>
      </c>
      <c r="F123" s="7">
        <f t="shared" si="2"/>
        <v>9481.1900000000023</v>
      </c>
      <c r="G123" s="8">
        <f t="shared" si="3"/>
        <v>59382.19</v>
      </c>
    </row>
    <row r="124" spans="1:7" x14ac:dyDescent="0.3">
      <c r="A124" s="26">
        <v>112</v>
      </c>
      <c r="B124" s="23" t="s">
        <v>71</v>
      </c>
      <c r="C124" s="23" t="s">
        <v>32</v>
      </c>
      <c r="D124" s="27" t="s">
        <v>10</v>
      </c>
      <c r="E124" s="6">
        <v>40543</v>
      </c>
      <c r="F124" s="7">
        <f t="shared" si="2"/>
        <v>7703.1699999999983</v>
      </c>
      <c r="G124" s="8">
        <f t="shared" si="3"/>
        <v>48246.17</v>
      </c>
    </row>
    <row r="125" spans="1:7" x14ac:dyDescent="0.3">
      <c r="A125" s="26">
        <v>113</v>
      </c>
      <c r="B125" s="23" t="s">
        <v>72</v>
      </c>
      <c r="C125" s="23" t="s">
        <v>32</v>
      </c>
      <c r="D125" s="27" t="s">
        <v>10</v>
      </c>
      <c r="E125" s="6">
        <v>162970</v>
      </c>
      <c r="F125" s="7">
        <f t="shared" si="2"/>
        <v>30964.299999999988</v>
      </c>
      <c r="G125" s="8">
        <f t="shared" si="3"/>
        <v>193934.3</v>
      </c>
    </row>
    <row r="126" spans="1:7" x14ac:dyDescent="0.3">
      <c r="A126" s="22">
        <v>114</v>
      </c>
      <c r="B126" s="23" t="s">
        <v>73</v>
      </c>
      <c r="C126" s="23" t="s">
        <v>32</v>
      </c>
      <c r="D126" s="27" t="s">
        <v>10</v>
      </c>
      <c r="E126" s="6">
        <v>117369</v>
      </c>
      <c r="F126" s="7">
        <f t="shared" si="2"/>
        <v>22300.109999999986</v>
      </c>
      <c r="G126" s="8">
        <f t="shared" si="3"/>
        <v>139669.10999999999</v>
      </c>
    </row>
    <row r="127" spans="1:7" x14ac:dyDescent="0.3">
      <c r="A127" s="26">
        <v>115</v>
      </c>
      <c r="B127" s="23" t="s">
        <v>74</v>
      </c>
      <c r="C127" s="23" t="s">
        <v>32</v>
      </c>
      <c r="D127" s="27" t="s">
        <v>10</v>
      </c>
      <c r="E127" s="6">
        <v>137600</v>
      </c>
      <c r="F127" s="7">
        <f t="shared" si="2"/>
        <v>26144</v>
      </c>
      <c r="G127" s="8">
        <f t="shared" si="3"/>
        <v>163744</v>
      </c>
    </row>
    <row r="128" spans="1:7" x14ac:dyDescent="0.3">
      <c r="A128" s="26">
        <v>116</v>
      </c>
      <c r="B128" s="23" t="s">
        <v>75</v>
      </c>
      <c r="C128" s="23" t="s">
        <v>32</v>
      </c>
      <c r="D128" s="27" t="s">
        <v>10</v>
      </c>
      <c r="E128" s="6">
        <v>600978</v>
      </c>
      <c r="F128" s="7">
        <f t="shared" si="2"/>
        <v>114185.82000000007</v>
      </c>
      <c r="G128" s="8">
        <f t="shared" si="3"/>
        <v>715163.82000000007</v>
      </c>
    </row>
    <row r="129" spans="1:7" x14ac:dyDescent="0.3">
      <c r="A129" s="26">
        <v>117</v>
      </c>
      <c r="B129" s="23" t="s">
        <v>76</v>
      </c>
      <c r="C129" s="23" t="s">
        <v>32</v>
      </c>
      <c r="D129" s="27" t="s">
        <v>10</v>
      </c>
      <c r="E129" s="6">
        <v>257389</v>
      </c>
      <c r="F129" s="7">
        <f t="shared" si="2"/>
        <v>48903.910000000033</v>
      </c>
      <c r="G129" s="8">
        <f t="shared" si="3"/>
        <v>306292.91000000003</v>
      </c>
    </row>
    <row r="130" spans="1:7" x14ac:dyDescent="0.3">
      <c r="A130" s="22">
        <v>118</v>
      </c>
      <c r="B130" s="23" t="s">
        <v>77</v>
      </c>
      <c r="C130" s="23" t="s">
        <v>32</v>
      </c>
      <c r="D130" s="27" t="s">
        <v>10</v>
      </c>
      <c r="E130" s="6">
        <v>882320</v>
      </c>
      <c r="F130" s="7">
        <f t="shared" si="2"/>
        <v>167640.80000000005</v>
      </c>
      <c r="G130" s="8">
        <f t="shared" si="3"/>
        <v>1049960.8</v>
      </c>
    </row>
    <row r="131" spans="1:7" x14ac:dyDescent="0.3">
      <c r="A131" s="26">
        <v>119</v>
      </c>
      <c r="B131" s="23" t="s">
        <v>78</v>
      </c>
      <c r="C131" s="23" t="s">
        <v>32</v>
      </c>
      <c r="D131" s="27" t="s">
        <v>10</v>
      </c>
      <c r="E131" s="6">
        <v>532009</v>
      </c>
      <c r="F131" s="7">
        <f t="shared" si="2"/>
        <v>101081.70999999996</v>
      </c>
      <c r="G131" s="8">
        <f t="shared" si="3"/>
        <v>633090.71</v>
      </c>
    </row>
    <row r="132" spans="1:7" x14ac:dyDescent="0.3">
      <c r="A132" s="26">
        <v>120</v>
      </c>
      <c r="B132" s="23" t="s">
        <v>79</v>
      </c>
      <c r="C132" s="23" t="s">
        <v>32</v>
      </c>
      <c r="D132" s="27" t="s">
        <v>10</v>
      </c>
      <c r="E132" s="6">
        <v>4513</v>
      </c>
      <c r="F132" s="7">
        <f t="shared" si="2"/>
        <v>857.47000000000025</v>
      </c>
      <c r="G132" s="8">
        <f t="shared" si="3"/>
        <v>5370.47</v>
      </c>
    </row>
    <row r="133" spans="1:7" ht="23" x14ac:dyDescent="0.3">
      <c r="A133" s="26">
        <v>121</v>
      </c>
      <c r="B133" s="30" t="s">
        <v>230</v>
      </c>
      <c r="C133" s="23" t="s">
        <v>32</v>
      </c>
      <c r="D133" s="27" t="s">
        <v>10</v>
      </c>
      <c r="E133" s="6">
        <v>695978</v>
      </c>
      <c r="F133" s="7">
        <f t="shared" si="2"/>
        <v>132235.82000000007</v>
      </c>
      <c r="G133" s="8">
        <f t="shared" si="3"/>
        <v>828213.82000000007</v>
      </c>
    </row>
    <row r="134" spans="1:7" x14ac:dyDescent="0.3">
      <c r="A134" s="22">
        <v>122</v>
      </c>
      <c r="B134" s="30" t="s">
        <v>231</v>
      </c>
      <c r="C134" s="23" t="s">
        <v>32</v>
      </c>
      <c r="D134" s="27" t="s">
        <v>10</v>
      </c>
      <c r="E134" s="6">
        <v>207901</v>
      </c>
      <c r="F134" s="7">
        <f t="shared" si="2"/>
        <v>39501.19</v>
      </c>
      <c r="G134" s="8">
        <f t="shared" si="3"/>
        <v>247402.19</v>
      </c>
    </row>
    <row r="135" spans="1:7" x14ac:dyDescent="0.3">
      <c r="A135" s="26">
        <v>123</v>
      </c>
      <c r="B135" s="30" t="s">
        <v>232</v>
      </c>
      <c r="C135" s="23" t="s">
        <v>32</v>
      </c>
      <c r="D135" s="27" t="s">
        <v>10</v>
      </c>
      <c r="E135" s="6">
        <v>171090</v>
      </c>
      <c r="F135" s="7">
        <f t="shared" si="2"/>
        <v>32507.100000000006</v>
      </c>
      <c r="G135" s="8">
        <f t="shared" si="3"/>
        <v>203597.1</v>
      </c>
    </row>
    <row r="136" spans="1:7" x14ac:dyDescent="0.3">
      <c r="A136" s="26">
        <v>124</v>
      </c>
      <c r="B136" s="30" t="s">
        <v>233</v>
      </c>
      <c r="C136" s="23" t="s">
        <v>32</v>
      </c>
      <c r="D136" s="27" t="s">
        <v>10</v>
      </c>
      <c r="E136" s="6">
        <v>211320</v>
      </c>
      <c r="F136" s="7">
        <f t="shared" si="2"/>
        <v>40150.799999999988</v>
      </c>
      <c r="G136" s="8">
        <f t="shared" si="3"/>
        <v>251470.8</v>
      </c>
    </row>
    <row r="137" spans="1:7" x14ac:dyDescent="0.3">
      <c r="A137" s="26">
        <v>125</v>
      </c>
      <c r="B137" s="30" t="s">
        <v>234</v>
      </c>
      <c r="C137" s="23" t="s">
        <v>32</v>
      </c>
      <c r="D137" s="27" t="s">
        <v>10</v>
      </c>
      <c r="E137" s="6">
        <v>185000</v>
      </c>
      <c r="F137" s="7">
        <f t="shared" si="2"/>
        <v>35150</v>
      </c>
      <c r="G137" s="8">
        <f t="shared" si="3"/>
        <v>220150</v>
      </c>
    </row>
    <row r="138" spans="1:7" x14ac:dyDescent="0.3">
      <c r="A138" s="22">
        <v>126</v>
      </c>
      <c r="B138" s="23" t="s">
        <v>80</v>
      </c>
      <c r="C138" s="23" t="s">
        <v>32</v>
      </c>
      <c r="D138" s="27" t="s">
        <v>10</v>
      </c>
      <c r="E138" s="6">
        <v>61527</v>
      </c>
      <c r="F138" s="7">
        <f t="shared" si="2"/>
        <v>11690.130000000005</v>
      </c>
      <c r="G138" s="8">
        <f t="shared" si="3"/>
        <v>73217.13</v>
      </c>
    </row>
    <row r="139" spans="1:7" x14ac:dyDescent="0.3">
      <c r="A139" s="26">
        <v>127</v>
      </c>
      <c r="B139" s="23" t="s">
        <v>235</v>
      </c>
      <c r="C139" s="23" t="s">
        <v>32</v>
      </c>
      <c r="D139" s="27" t="s">
        <v>236</v>
      </c>
      <c r="E139" s="6">
        <v>35990</v>
      </c>
      <c r="F139" s="7">
        <f t="shared" si="2"/>
        <v>6838.0999999999985</v>
      </c>
      <c r="G139" s="8">
        <f t="shared" si="3"/>
        <v>42828.1</v>
      </c>
    </row>
    <row r="140" spans="1:7" x14ac:dyDescent="0.3">
      <c r="A140" s="26">
        <v>128</v>
      </c>
      <c r="B140" s="23" t="s">
        <v>81</v>
      </c>
      <c r="C140" s="23" t="s">
        <v>32</v>
      </c>
      <c r="D140" s="27" t="s">
        <v>10</v>
      </c>
      <c r="E140" s="6">
        <v>95310</v>
      </c>
      <c r="F140" s="7">
        <f t="shared" si="2"/>
        <v>18108.899999999994</v>
      </c>
      <c r="G140" s="8">
        <f t="shared" si="3"/>
        <v>113418.9</v>
      </c>
    </row>
    <row r="141" spans="1:7" x14ac:dyDescent="0.3">
      <c r="A141" s="26">
        <v>129</v>
      </c>
      <c r="B141" s="23" t="s">
        <v>82</v>
      </c>
      <c r="C141" s="23" t="s">
        <v>32</v>
      </c>
      <c r="D141" s="27" t="s">
        <v>10</v>
      </c>
      <c r="E141" s="6">
        <v>62546</v>
      </c>
      <c r="F141" s="7">
        <f t="shared" si="2"/>
        <v>11883.740000000005</v>
      </c>
      <c r="G141" s="8">
        <f t="shared" si="3"/>
        <v>74429.740000000005</v>
      </c>
    </row>
    <row r="142" spans="1:7" x14ac:dyDescent="0.3">
      <c r="A142" s="22">
        <v>130</v>
      </c>
      <c r="B142" s="23" t="s">
        <v>83</v>
      </c>
      <c r="C142" s="23" t="s">
        <v>32</v>
      </c>
      <c r="D142" s="27" t="s">
        <v>10</v>
      </c>
      <c r="E142" s="6">
        <v>218806</v>
      </c>
      <c r="F142" s="7">
        <f t="shared" ref="F142:F205" si="4">SUM(G142-E142)</f>
        <v>41573.140000000014</v>
      </c>
      <c r="G142" s="8">
        <f t="shared" ref="G142:G205" si="5">E142+(E142*19%)</f>
        <v>260379.14</v>
      </c>
    </row>
    <row r="143" spans="1:7" x14ac:dyDescent="0.3">
      <c r="A143" s="26">
        <v>131</v>
      </c>
      <c r="B143" s="23" t="s">
        <v>84</v>
      </c>
      <c r="C143" s="23" t="s">
        <v>32</v>
      </c>
      <c r="D143" s="27" t="s">
        <v>10</v>
      </c>
      <c r="E143" s="6">
        <v>160990</v>
      </c>
      <c r="F143" s="7">
        <f t="shared" si="4"/>
        <v>30588.100000000006</v>
      </c>
      <c r="G143" s="8">
        <f t="shared" si="5"/>
        <v>191578.1</v>
      </c>
    </row>
    <row r="144" spans="1:7" x14ac:dyDescent="0.3">
      <c r="A144" s="26">
        <v>132</v>
      </c>
      <c r="B144" s="23" t="s">
        <v>85</v>
      </c>
      <c r="C144" s="23" t="s">
        <v>32</v>
      </c>
      <c r="D144" s="27" t="s">
        <v>10</v>
      </c>
      <c r="E144" s="6">
        <v>57619</v>
      </c>
      <c r="F144" s="7">
        <f t="shared" si="4"/>
        <v>10947.61</v>
      </c>
      <c r="G144" s="8">
        <f t="shared" si="5"/>
        <v>68566.61</v>
      </c>
    </row>
    <row r="145" spans="1:7" x14ac:dyDescent="0.3">
      <c r="A145" s="26">
        <v>133</v>
      </c>
      <c r="B145" s="23" t="s">
        <v>86</v>
      </c>
      <c r="C145" s="23" t="s">
        <v>32</v>
      </c>
      <c r="D145" s="27" t="s">
        <v>10</v>
      </c>
      <c r="E145" s="6">
        <v>131939</v>
      </c>
      <c r="F145" s="7">
        <f t="shared" si="4"/>
        <v>25068.410000000003</v>
      </c>
      <c r="G145" s="8">
        <f t="shared" si="5"/>
        <v>157007.41</v>
      </c>
    </row>
    <row r="146" spans="1:7" x14ac:dyDescent="0.3">
      <c r="A146" s="22">
        <v>134</v>
      </c>
      <c r="B146" s="23" t="s">
        <v>87</v>
      </c>
      <c r="C146" s="23" t="s">
        <v>32</v>
      </c>
      <c r="D146" s="27" t="s">
        <v>10</v>
      </c>
      <c r="E146" s="6">
        <v>47500</v>
      </c>
      <c r="F146" s="7">
        <f t="shared" si="4"/>
        <v>9025</v>
      </c>
      <c r="G146" s="8">
        <f t="shared" si="5"/>
        <v>56525</v>
      </c>
    </row>
    <row r="147" spans="1:7" x14ac:dyDescent="0.3">
      <c r="A147" s="26">
        <v>135</v>
      </c>
      <c r="B147" s="23" t="s">
        <v>88</v>
      </c>
      <c r="C147" s="23" t="s">
        <v>32</v>
      </c>
      <c r="D147" s="27" t="s">
        <v>10</v>
      </c>
      <c r="E147" s="6">
        <v>213500</v>
      </c>
      <c r="F147" s="7">
        <f t="shared" si="4"/>
        <v>40565</v>
      </c>
      <c r="G147" s="8">
        <f t="shared" si="5"/>
        <v>254065</v>
      </c>
    </row>
    <row r="148" spans="1:7" x14ac:dyDescent="0.3">
      <c r="A148" s="26">
        <v>136</v>
      </c>
      <c r="B148" s="23" t="s">
        <v>89</v>
      </c>
      <c r="C148" s="23" t="s">
        <v>32</v>
      </c>
      <c r="D148" s="27" t="s">
        <v>10</v>
      </c>
      <c r="E148" s="6">
        <v>171000</v>
      </c>
      <c r="F148" s="7">
        <f t="shared" si="4"/>
        <v>32490</v>
      </c>
      <c r="G148" s="8">
        <f t="shared" si="5"/>
        <v>203490</v>
      </c>
    </row>
    <row r="149" spans="1:7" x14ac:dyDescent="0.3">
      <c r="A149" s="26">
        <v>137</v>
      </c>
      <c r="B149" s="23" t="s">
        <v>90</v>
      </c>
      <c r="C149" s="23" t="s">
        <v>32</v>
      </c>
      <c r="D149" s="27" t="s">
        <v>10</v>
      </c>
      <c r="E149" s="6">
        <v>96400</v>
      </c>
      <c r="F149" s="7">
        <f t="shared" si="4"/>
        <v>18316</v>
      </c>
      <c r="G149" s="8">
        <f t="shared" si="5"/>
        <v>114716</v>
      </c>
    </row>
    <row r="150" spans="1:7" x14ac:dyDescent="0.3">
      <c r="A150" s="22">
        <v>138</v>
      </c>
      <c r="B150" s="23" t="s">
        <v>91</v>
      </c>
      <c r="C150" s="23" t="s">
        <v>32</v>
      </c>
      <c r="D150" s="27" t="s">
        <v>10</v>
      </c>
      <c r="E150" s="6">
        <v>1200780</v>
      </c>
      <c r="F150" s="7">
        <f t="shared" si="4"/>
        <v>228148.19999999995</v>
      </c>
      <c r="G150" s="8">
        <f t="shared" si="5"/>
        <v>1428928.2</v>
      </c>
    </row>
    <row r="151" spans="1:7" x14ac:dyDescent="0.3">
      <c r="A151" s="26">
        <v>139</v>
      </c>
      <c r="B151" s="23" t="s">
        <v>237</v>
      </c>
      <c r="C151" s="23" t="s">
        <v>32</v>
      </c>
      <c r="D151" s="27" t="s">
        <v>10</v>
      </c>
      <c r="E151" s="6">
        <v>3654</v>
      </c>
      <c r="F151" s="7">
        <f t="shared" si="4"/>
        <v>694.26000000000022</v>
      </c>
      <c r="G151" s="8">
        <f t="shared" si="5"/>
        <v>4348.26</v>
      </c>
    </row>
    <row r="152" spans="1:7" x14ac:dyDescent="0.3">
      <c r="A152" s="26">
        <v>140</v>
      </c>
      <c r="B152" s="23" t="s">
        <v>92</v>
      </c>
      <c r="C152" s="23" t="s">
        <v>32</v>
      </c>
      <c r="D152" s="27" t="s">
        <v>10</v>
      </c>
      <c r="E152" s="6">
        <v>75320</v>
      </c>
      <c r="F152" s="7">
        <f t="shared" si="4"/>
        <v>14310.800000000003</v>
      </c>
      <c r="G152" s="8">
        <f t="shared" si="5"/>
        <v>89630.8</v>
      </c>
    </row>
    <row r="153" spans="1:7" x14ac:dyDescent="0.3">
      <c r="A153" s="26">
        <v>141</v>
      </c>
      <c r="B153" s="23" t="s">
        <v>140</v>
      </c>
      <c r="C153" s="23" t="s">
        <v>32</v>
      </c>
      <c r="D153" s="27" t="s">
        <v>10</v>
      </c>
      <c r="E153" s="6">
        <v>184362</v>
      </c>
      <c r="F153" s="7">
        <f t="shared" si="4"/>
        <v>35028.78</v>
      </c>
      <c r="G153" s="8">
        <f t="shared" si="5"/>
        <v>219390.78</v>
      </c>
    </row>
    <row r="154" spans="1:7" x14ac:dyDescent="0.3">
      <c r="A154" s="22">
        <v>142</v>
      </c>
      <c r="B154" s="30" t="s">
        <v>238</v>
      </c>
      <c r="C154" s="23" t="s">
        <v>32</v>
      </c>
      <c r="D154" s="27" t="s">
        <v>10</v>
      </c>
      <c r="E154" s="6">
        <v>524980</v>
      </c>
      <c r="F154" s="7">
        <f t="shared" si="4"/>
        <v>99746.199999999953</v>
      </c>
      <c r="G154" s="8">
        <f t="shared" si="5"/>
        <v>624726.19999999995</v>
      </c>
    </row>
    <row r="155" spans="1:7" x14ac:dyDescent="0.3">
      <c r="A155" s="22">
        <v>143</v>
      </c>
      <c r="B155" s="30" t="s">
        <v>239</v>
      </c>
      <c r="C155" s="23" t="s">
        <v>32</v>
      </c>
      <c r="D155" s="27" t="s">
        <v>10</v>
      </c>
      <c r="E155" s="6">
        <v>614564</v>
      </c>
      <c r="F155" s="7">
        <f t="shared" si="4"/>
        <v>116767.16000000003</v>
      </c>
      <c r="G155" s="8">
        <f t="shared" si="5"/>
        <v>731331.16</v>
      </c>
    </row>
    <row r="156" spans="1:7" x14ac:dyDescent="0.3">
      <c r="A156" s="26">
        <v>144</v>
      </c>
      <c r="B156" s="23" t="s">
        <v>240</v>
      </c>
      <c r="C156" s="23" t="s">
        <v>32</v>
      </c>
      <c r="D156" s="27" t="s">
        <v>10</v>
      </c>
      <c r="E156" s="6">
        <v>56699</v>
      </c>
      <c r="F156" s="7">
        <f t="shared" si="4"/>
        <v>10772.809999999998</v>
      </c>
      <c r="G156" s="8">
        <f t="shared" si="5"/>
        <v>67471.81</v>
      </c>
    </row>
    <row r="157" spans="1:7" x14ac:dyDescent="0.3">
      <c r="A157" s="26">
        <v>145</v>
      </c>
      <c r="B157" s="23" t="s">
        <v>93</v>
      </c>
      <c r="C157" s="23" t="s">
        <v>32</v>
      </c>
      <c r="D157" s="27" t="s">
        <v>10</v>
      </c>
      <c r="E157" s="6">
        <v>8101</v>
      </c>
      <c r="F157" s="7">
        <f t="shared" si="4"/>
        <v>1539.1900000000005</v>
      </c>
      <c r="G157" s="8">
        <f t="shared" si="5"/>
        <v>9640.19</v>
      </c>
    </row>
    <row r="158" spans="1:7" x14ac:dyDescent="0.3">
      <c r="A158" s="26">
        <v>146</v>
      </c>
      <c r="B158" s="23" t="s">
        <v>94</v>
      </c>
      <c r="C158" s="23" t="s">
        <v>32</v>
      </c>
      <c r="D158" s="27" t="s">
        <v>10</v>
      </c>
      <c r="E158" s="6">
        <v>143100</v>
      </c>
      <c r="F158" s="7">
        <f t="shared" si="4"/>
        <v>27189</v>
      </c>
      <c r="G158" s="8">
        <f t="shared" si="5"/>
        <v>170289</v>
      </c>
    </row>
    <row r="159" spans="1:7" x14ac:dyDescent="0.3">
      <c r="A159" s="32">
        <v>147</v>
      </c>
      <c r="B159" s="23" t="s">
        <v>241</v>
      </c>
      <c r="C159" s="23" t="s">
        <v>32</v>
      </c>
      <c r="D159" s="27" t="s">
        <v>207</v>
      </c>
      <c r="E159" s="9">
        <v>81134</v>
      </c>
      <c r="F159" s="7">
        <f t="shared" si="4"/>
        <v>15415.460000000006</v>
      </c>
      <c r="G159" s="8">
        <f t="shared" si="5"/>
        <v>96549.46</v>
      </c>
    </row>
    <row r="160" spans="1:7" x14ac:dyDescent="0.3">
      <c r="A160" s="26">
        <v>148</v>
      </c>
      <c r="B160" s="24" t="s">
        <v>95</v>
      </c>
      <c r="C160" s="24" t="s">
        <v>32</v>
      </c>
      <c r="D160" s="25" t="s">
        <v>10</v>
      </c>
      <c r="E160" s="9">
        <v>162476</v>
      </c>
      <c r="F160" s="7">
        <f t="shared" si="4"/>
        <v>30870.440000000002</v>
      </c>
      <c r="G160" s="8">
        <f t="shared" si="5"/>
        <v>193346.44</v>
      </c>
    </row>
    <row r="161" spans="1:7" x14ac:dyDescent="0.3">
      <c r="A161" s="26">
        <v>149</v>
      </c>
      <c r="B161" s="24" t="s">
        <v>156</v>
      </c>
      <c r="C161" s="24" t="s">
        <v>32</v>
      </c>
      <c r="D161" s="25" t="s">
        <v>10</v>
      </c>
      <c r="E161" s="9">
        <v>141800</v>
      </c>
      <c r="F161" s="7">
        <f t="shared" si="4"/>
        <v>26942</v>
      </c>
      <c r="G161" s="8">
        <f t="shared" si="5"/>
        <v>168742</v>
      </c>
    </row>
    <row r="162" spans="1:7" x14ac:dyDescent="0.3">
      <c r="A162" s="26">
        <v>150</v>
      </c>
      <c r="B162" s="24" t="s">
        <v>242</v>
      </c>
      <c r="C162" s="24" t="s">
        <v>32</v>
      </c>
      <c r="D162" s="25" t="s">
        <v>207</v>
      </c>
      <c r="E162" s="9">
        <v>141800</v>
      </c>
      <c r="F162" s="7">
        <f t="shared" si="4"/>
        <v>26942</v>
      </c>
      <c r="G162" s="8">
        <f t="shared" si="5"/>
        <v>168742</v>
      </c>
    </row>
    <row r="163" spans="1:7" x14ac:dyDescent="0.3">
      <c r="A163" s="22">
        <v>151</v>
      </c>
      <c r="B163" s="24" t="s">
        <v>243</v>
      </c>
      <c r="C163" s="24" t="s">
        <v>32</v>
      </c>
      <c r="D163" s="25" t="s">
        <v>10</v>
      </c>
      <c r="E163" s="9">
        <v>454400</v>
      </c>
      <c r="F163" s="7">
        <f t="shared" si="4"/>
        <v>86336</v>
      </c>
      <c r="G163" s="8">
        <f t="shared" si="5"/>
        <v>540736</v>
      </c>
    </row>
    <row r="164" spans="1:7" x14ac:dyDescent="0.3">
      <c r="A164" s="26">
        <v>152</v>
      </c>
      <c r="B164" s="24" t="s">
        <v>99</v>
      </c>
      <c r="C164" s="24" t="s">
        <v>32</v>
      </c>
      <c r="D164" s="25" t="s">
        <v>10</v>
      </c>
      <c r="E164" s="9">
        <v>1472140</v>
      </c>
      <c r="F164" s="7">
        <f t="shared" si="4"/>
        <v>279706.60000000009</v>
      </c>
      <c r="G164" s="8">
        <f t="shared" si="5"/>
        <v>1751846.6</v>
      </c>
    </row>
    <row r="165" spans="1:7" x14ac:dyDescent="0.3">
      <c r="A165" s="26">
        <v>153</v>
      </c>
      <c r="B165" s="24" t="s">
        <v>148</v>
      </c>
      <c r="C165" s="24" t="s">
        <v>32</v>
      </c>
      <c r="D165" s="25" t="s">
        <v>10</v>
      </c>
      <c r="E165" s="9">
        <v>114784</v>
      </c>
      <c r="F165" s="7">
        <f t="shared" si="4"/>
        <v>21808.959999999992</v>
      </c>
      <c r="G165" s="8">
        <f t="shared" si="5"/>
        <v>136592.95999999999</v>
      </c>
    </row>
    <row r="166" spans="1:7" x14ac:dyDescent="0.3">
      <c r="A166" s="26">
        <v>154</v>
      </c>
      <c r="B166" s="24" t="s">
        <v>244</v>
      </c>
      <c r="C166" s="24" t="s">
        <v>32</v>
      </c>
      <c r="D166" s="25" t="s">
        <v>10</v>
      </c>
      <c r="E166" s="9">
        <v>183800</v>
      </c>
      <c r="F166" s="7">
        <f t="shared" si="4"/>
        <v>34922</v>
      </c>
      <c r="G166" s="8">
        <f t="shared" si="5"/>
        <v>218722</v>
      </c>
    </row>
    <row r="167" spans="1:7" x14ac:dyDescent="0.3">
      <c r="A167" s="22">
        <v>155</v>
      </c>
      <c r="B167" s="24" t="s">
        <v>100</v>
      </c>
      <c r="C167" s="24" t="s">
        <v>32</v>
      </c>
      <c r="D167" s="25" t="s">
        <v>10</v>
      </c>
      <c r="E167" s="9">
        <v>166754</v>
      </c>
      <c r="F167" s="7">
        <f t="shared" si="4"/>
        <v>31683.260000000009</v>
      </c>
      <c r="G167" s="8">
        <f t="shared" si="5"/>
        <v>198437.26</v>
      </c>
    </row>
    <row r="168" spans="1:7" x14ac:dyDescent="0.3">
      <c r="A168" s="28">
        <v>156</v>
      </c>
      <c r="B168" s="24" t="s">
        <v>245</v>
      </c>
      <c r="C168" s="24" t="s">
        <v>32</v>
      </c>
      <c r="D168" s="25" t="s">
        <v>10</v>
      </c>
      <c r="E168" s="9">
        <v>170977</v>
      </c>
      <c r="F168" s="7">
        <f t="shared" si="4"/>
        <v>32485.630000000005</v>
      </c>
      <c r="G168" s="8">
        <f t="shared" si="5"/>
        <v>203462.63</v>
      </c>
    </row>
    <row r="169" spans="1:7" x14ac:dyDescent="0.3">
      <c r="A169" s="26">
        <v>157</v>
      </c>
      <c r="B169" s="24" t="s">
        <v>246</v>
      </c>
      <c r="C169" s="24" t="s">
        <v>32</v>
      </c>
      <c r="D169" s="25" t="s">
        <v>10</v>
      </c>
      <c r="E169" s="9">
        <v>193456</v>
      </c>
      <c r="F169" s="7">
        <f t="shared" si="4"/>
        <v>36756.640000000014</v>
      </c>
      <c r="G169" s="8">
        <f t="shared" si="5"/>
        <v>230212.64</v>
      </c>
    </row>
    <row r="170" spans="1:7" x14ac:dyDescent="0.3">
      <c r="A170" s="28">
        <v>158</v>
      </c>
      <c r="B170" s="24" t="s">
        <v>247</v>
      </c>
      <c r="C170" s="24" t="s">
        <v>32</v>
      </c>
      <c r="D170" s="27" t="s">
        <v>207</v>
      </c>
      <c r="E170" s="9">
        <v>279950</v>
      </c>
      <c r="F170" s="7">
        <f t="shared" si="4"/>
        <v>53190.5</v>
      </c>
      <c r="G170" s="8">
        <f t="shared" si="5"/>
        <v>333140.5</v>
      </c>
    </row>
    <row r="171" spans="1:7" x14ac:dyDescent="0.3">
      <c r="A171" s="32">
        <v>159</v>
      </c>
      <c r="B171" s="24" t="s">
        <v>248</v>
      </c>
      <c r="C171" s="24" t="s">
        <v>32</v>
      </c>
      <c r="D171" s="27" t="s">
        <v>207</v>
      </c>
      <c r="E171" s="9">
        <v>332336</v>
      </c>
      <c r="F171" s="7">
        <f t="shared" si="4"/>
        <v>63143.840000000026</v>
      </c>
      <c r="G171" s="8">
        <f t="shared" si="5"/>
        <v>395479.84</v>
      </c>
    </row>
    <row r="172" spans="1:7" x14ac:dyDescent="0.3">
      <c r="A172" s="28">
        <v>160</v>
      </c>
      <c r="B172" s="24" t="s">
        <v>249</v>
      </c>
      <c r="C172" s="24" t="s">
        <v>32</v>
      </c>
      <c r="D172" s="27" t="s">
        <v>207</v>
      </c>
      <c r="E172" s="9">
        <v>131840</v>
      </c>
      <c r="F172" s="7">
        <f t="shared" si="4"/>
        <v>25049.600000000006</v>
      </c>
      <c r="G172" s="8">
        <f t="shared" si="5"/>
        <v>156889.60000000001</v>
      </c>
    </row>
    <row r="173" spans="1:7" x14ac:dyDescent="0.3">
      <c r="A173" s="26">
        <v>161</v>
      </c>
      <c r="B173" s="24" t="s">
        <v>250</v>
      </c>
      <c r="C173" s="24" t="s">
        <v>32</v>
      </c>
      <c r="D173" s="25" t="s">
        <v>10</v>
      </c>
      <c r="E173" s="9">
        <v>27939</v>
      </c>
      <c r="F173" s="7">
        <f t="shared" si="4"/>
        <v>5308.4100000000035</v>
      </c>
      <c r="G173" s="8">
        <f t="shared" si="5"/>
        <v>33247.410000000003</v>
      </c>
    </row>
    <row r="174" spans="1:7" x14ac:dyDescent="0.3">
      <c r="A174" s="28">
        <v>162</v>
      </c>
      <c r="B174" s="24" t="s">
        <v>251</v>
      </c>
      <c r="C174" s="24" t="s">
        <v>32</v>
      </c>
      <c r="D174" s="27" t="s">
        <v>207</v>
      </c>
      <c r="E174" s="9">
        <v>33973</v>
      </c>
      <c r="F174" s="7">
        <f t="shared" si="4"/>
        <v>6454.8700000000026</v>
      </c>
      <c r="G174" s="8">
        <f t="shared" si="5"/>
        <v>40427.870000000003</v>
      </c>
    </row>
    <row r="175" spans="1:7" x14ac:dyDescent="0.3">
      <c r="A175" s="32">
        <v>163</v>
      </c>
      <c r="B175" s="24" t="s">
        <v>252</v>
      </c>
      <c r="C175" s="24" t="s">
        <v>32</v>
      </c>
      <c r="D175" s="27" t="s">
        <v>207</v>
      </c>
      <c r="E175" s="9">
        <v>240950</v>
      </c>
      <c r="F175" s="7">
        <f t="shared" si="4"/>
        <v>45780.5</v>
      </c>
      <c r="G175" s="8">
        <f t="shared" si="5"/>
        <v>286730.5</v>
      </c>
    </row>
    <row r="176" spans="1:7" x14ac:dyDescent="0.3">
      <c r="A176" s="26">
        <v>164</v>
      </c>
      <c r="B176" s="24" t="s">
        <v>102</v>
      </c>
      <c r="C176" s="24" t="s">
        <v>32</v>
      </c>
      <c r="D176" s="27" t="s">
        <v>207</v>
      </c>
      <c r="E176" s="9">
        <v>102025</v>
      </c>
      <c r="F176" s="7">
        <f t="shared" si="4"/>
        <v>19384.75</v>
      </c>
      <c r="G176" s="8">
        <f t="shared" si="5"/>
        <v>121409.75</v>
      </c>
    </row>
    <row r="177" spans="1:7" ht="12.75" customHeight="1" x14ac:dyDescent="0.3">
      <c r="A177" s="28">
        <v>165</v>
      </c>
      <c r="B177" s="24" t="s">
        <v>101</v>
      </c>
      <c r="C177" s="24" t="s">
        <v>11</v>
      </c>
      <c r="D177" s="25" t="s">
        <v>10</v>
      </c>
      <c r="E177" s="9">
        <v>329900</v>
      </c>
      <c r="F177" s="7">
        <f t="shared" si="4"/>
        <v>62681</v>
      </c>
      <c r="G177" s="8">
        <f t="shared" si="5"/>
        <v>392581</v>
      </c>
    </row>
    <row r="178" spans="1:7" ht="13.5" customHeight="1" x14ac:dyDescent="0.3">
      <c r="A178" s="26">
        <v>166</v>
      </c>
      <c r="B178" s="24" t="s">
        <v>103</v>
      </c>
      <c r="C178" s="24" t="s">
        <v>32</v>
      </c>
      <c r="D178" s="27" t="s">
        <v>207</v>
      </c>
      <c r="E178" s="9">
        <v>93580</v>
      </c>
      <c r="F178" s="7">
        <f t="shared" si="4"/>
        <v>17780.199999999997</v>
      </c>
      <c r="G178" s="8">
        <f t="shared" si="5"/>
        <v>111360.2</v>
      </c>
    </row>
    <row r="179" spans="1:7" x14ac:dyDescent="0.3">
      <c r="A179" s="22">
        <v>167</v>
      </c>
      <c r="B179" s="24" t="s">
        <v>104</v>
      </c>
      <c r="C179" s="24" t="s">
        <v>32</v>
      </c>
      <c r="D179" s="27" t="s">
        <v>207</v>
      </c>
      <c r="E179" s="9">
        <v>88692</v>
      </c>
      <c r="F179" s="7">
        <f t="shared" si="4"/>
        <v>16851.479999999996</v>
      </c>
      <c r="G179" s="8">
        <f t="shared" si="5"/>
        <v>105543.48</v>
      </c>
    </row>
    <row r="180" spans="1:7" x14ac:dyDescent="0.3">
      <c r="A180" s="26">
        <v>168</v>
      </c>
      <c r="B180" s="24" t="s">
        <v>106</v>
      </c>
      <c r="C180" s="24" t="s">
        <v>32</v>
      </c>
      <c r="D180" s="25" t="s">
        <v>10</v>
      </c>
      <c r="E180" s="9">
        <v>384905</v>
      </c>
      <c r="F180" s="7">
        <f t="shared" si="4"/>
        <v>73131.950000000012</v>
      </c>
      <c r="G180" s="8">
        <f t="shared" si="5"/>
        <v>458036.95</v>
      </c>
    </row>
    <row r="181" spans="1:7" x14ac:dyDescent="0.3">
      <c r="A181" s="26">
        <v>169</v>
      </c>
      <c r="B181" s="24" t="s">
        <v>107</v>
      </c>
      <c r="C181" s="24" t="s">
        <v>32</v>
      </c>
      <c r="D181" s="25" t="s">
        <v>10</v>
      </c>
      <c r="E181" s="9">
        <v>265000</v>
      </c>
      <c r="F181" s="7">
        <f t="shared" si="4"/>
        <v>50350</v>
      </c>
      <c r="G181" s="8">
        <f t="shared" si="5"/>
        <v>315350</v>
      </c>
    </row>
    <row r="182" spans="1:7" x14ac:dyDescent="0.3">
      <c r="A182" s="26">
        <v>170</v>
      </c>
      <c r="B182" s="24" t="s">
        <v>253</v>
      </c>
      <c r="C182" s="24" t="s">
        <v>32</v>
      </c>
      <c r="D182" s="25" t="s">
        <v>10</v>
      </c>
      <c r="E182" s="9">
        <v>127700</v>
      </c>
      <c r="F182" s="7">
        <f t="shared" si="4"/>
        <v>24263</v>
      </c>
      <c r="G182" s="8">
        <f t="shared" si="5"/>
        <v>151963</v>
      </c>
    </row>
    <row r="183" spans="1:7" x14ac:dyDescent="0.3">
      <c r="A183" s="22">
        <v>171</v>
      </c>
      <c r="B183" s="24" t="s">
        <v>108</v>
      </c>
      <c r="C183" s="24" t="s">
        <v>32</v>
      </c>
      <c r="D183" s="25" t="s">
        <v>10</v>
      </c>
      <c r="E183" s="9">
        <v>76500</v>
      </c>
      <c r="F183" s="7">
        <f t="shared" si="4"/>
        <v>14535</v>
      </c>
      <c r="G183" s="8">
        <f t="shared" si="5"/>
        <v>91035</v>
      </c>
    </row>
    <row r="184" spans="1:7" x14ac:dyDescent="0.3">
      <c r="A184" s="26">
        <v>172</v>
      </c>
      <c r="B184" s="24" t="s">
        <v>109</v>
      </c>
      <c r="C184" s="24" t="s">
        <v>32</v>
      </c>
      <c r="D184" s="25" t="s">
        <v>10</v>
      </c>
      <c r="E184" s="9">
        <v>206246</v>
      </c>
      <c r="F184" s="7">
        <f t="shared" si="4"/>
        <v>39186.739999999991</v>
      </c>
      <c r="G184" s="8">
        <f t="shared" si="5"/>
        <v>245432.74</v>
      </c>
    </row>
    <row r="185" spans="1:7" x14ac:dyDescent="0.3">
      <c r="A185" s="26">
        <v>173</v>
      </c>
      <c r="B185" s="24" t="s">
        <v>105</v>
      </c>
      <c r="C185" s="24" t="s">
        <v>32</v>
      </c>
      <c r="D185" s="27" t="s">
        <v>207</v>
      </c>
      <c r="E185" s="6">
        <v>192600</v>
      </c>
      <c r="F185" s="7">
        <f t="shared" si="4"/>
        <v>36594</v>
      </c>
      <c r="G185" s="8">
        <f t="shared" si="5"/>
        <v>229194</v>
      </c>
    </row>
    <row r="186" spans="1:7" x14ac:dyDescent="0.3">
      <c r="A186" s="26">
        <v>174</v>
      </c>
      <c r="B186" s="31" t="s">
        <v>143</v>
      </c>
      <c r="C186" s="31" t="s">
        <v>32</v>
      </c>
      <c r="D186" s="27" t="s">
        <v>10</v>
      </c>
      <c r="E186" s="6">
        <v>142627</v>
      </c>
      <c r="F186" s="7">
        <f t="shared" si="4"/>
        <v>27099.130000000005</v>
      </c>
      <c r="G186" s="8">
        <f t="shared" si="5"/>
        <v>169726.13</v>
      </c>
    </row>
    <row r="187" spans="1:7" x14ac:dyDescent="0.3">
      <c r="A187" s="22">
        <v>175</v>
      </c>
      <c r="B187" s="30" t="s">
        <v>149</v>
      </c>
      <c r="C187" s="31" t="s">
        <v>32</v>
      </c>
      <c r="D187" s="27" t="s">
        <v>10</v>
      </c>
      <c r="E187" s="6">
        <v>218297</v>
      </c>
      <c r="F187" s="7">
        <f t="shared" si="4"/>
        <v>41476.429999999993</v>
      </c>
      <c r="G187" s="8">
        <f t="shared" si="5"/>
        <v>259773.43</v>
      </c>
    </row>
    <row r="188" spans="1:7" x14ac:dyDescent="0.3">
      <c r="A188" s="26">
        <v>176</v>
      </c>
      <c r="B188" s="30" t="s">
        <v>254</v>
      </c>
      <c r="C188" s="31" t="s">
        <v>32</v>
      </c>
      <c r="D188" s="27" t="s">
        <v>10</v>
      </c>
      <c r="E188" s="6">
        <v>352035</v>
      </c>
      <c r="F188" s="7">
        <f t="shared" si="4"/>
        <v>66886.650000000023</v>
      </c>
      <c r="G188" s="8">
        <f t="shared" si="5"/>
        <v>418921.65</v>
      </c>
    </row>
    <row r="189" spans="1:7" x14ac:dyDescent="0.3">
      <c r="A189" s="26">
        <v>177</v>
      </c>
      <c r="B189" s="30" t="s">
        <v>255</v>
      </c>
      <c r="C189" s="31" t="s">
        <v>32</v>
      </c>
      <c r="D189" s="27" t="s">
        <v>10</v>
      </c>
      <c r="E189" s="6">
        <v>566278</v>
      </c>
      <c r="F189" s="7">
        <f t="shared" si="4"/>
        <v>107592.82000000007</v>
      </c>
      <c r="G189" s="8">
        <f t="shared" si="5"/>
        <v>673870.82000000007</v>
      </c>
    </row>
    <row r="190" spans="1:7" x14ac:dyDescent="0.3">
      <c r="A190" s="26">
        <v>178</v>
      </c>
      <c r="B190" s="30" t="s">
        <v>256</v>
      </c>
      <c r="C190" s="31" t="s">
        <v>32</v>
      </c>
      <c r="D190" s="27" t="s">
        <v>10</v>
      </c>
      <c r="E190" s="6">
        <v>352035</v>
      </c>
      <c r="F190" s="7">
        <f t="shared" si="4"/>
        <v>66886.650000000023</v>
      </c>
      <c r="G190" s="8">
        <f t="shared" si="5"/>
        <v>418921.65</v>
      </c>
    </row>
    <row r="191" spans="1:7" x14ac:dyDescent="0.3">
      <c r="A191" s="22">
        <v>179</v>
      </c>
      <c r="B191" s="30" t="s">
        <v>257</v>
      </c>
      <c r="C191" s="31" t="s">
        <v>32</v>
      </c>
      <c r="D191" s="27" t="s">
        <v>10</v>
      </c>
      <c r="E191" s="6">
        <v>466278</v>
      </c>
      <c r="F191" s="7">
        <f t="shared" si="4"/>
        <v>88592.820000000065</v>
      </c>
      <c r="G191" s="8">
        <f t="shared" si="5"/>
        <v>554870.82000000007</v>
      </c>
    </row>
    <row r="192" spans="1:7" x14ac:dyDescent="0.3">
      <c r="A192" s="26">
        <v>180</v>
      </c>
      <c r="B192" s="31" t="s">
        <v>147</v>
      </c>
      <c r="C192" s="31" t="s">
        <v>110</v>
      </c>
      <c r="D192" s="27" t="s">
        <v>10</v>
      </c>
      <c r="E192" s="9">
        <v>229427</v>
      </c>
      <c r="F192" s="7">
        <f t="shared" si="4"/>
        <v>43591.130000000005</v>
      </c>
      <c r="G192" s="8">
        <f t="shared" si="5"/>
        <v>273018.13</v>
      </c>
    </row>
    <row r="193" spans="1:7" ht="23" x14ac:dyDescent="0.3">
      <c r="A193" s="26">
        <v>181</v>
      </c>
      <c r="B193" s="23" t="s">
        <v>113</v>
      </c>
      <c r="C193" s="24" t="s">
        <v>114</v>
      </c>
      <c r="D193" s="25" t="s">
        <v>10</v>
      </c>
      <c r="E193" s="6">
        <v>1208000</v>
      </c>
      <c r="F193" s="7">
        <f t="shared" si="4"/>
        <v>229520</v>
      </c>
      <c r="G193" s="8">
        <f t="shared" si="5"/>
        <v>1437520</v>
      </c>
    </row>
    <row r="194" spans="1:7" x14ac:dyDescent="0.3">
      <c r="A194" s="26">
        <v>182</v>
      </c>
      <c r="B194" s="33" t="s">
        <v>258</v>
      </c>
      <c r="C194" s="31" t="s">
        <v>114</v>
      </c>
      <c r="D194" s="27" t="s">
        <v>10</v>
      </c>
      <c r="E194" s="6">
        <v>604000</v>
      </c>
      <c r="F194" s="7">
        <f t="shared" si="4"/>
        <v>114760</v>
      </c>
      <c r="G194" s="8">
        <f t="shared" si="5"/>
        <v>718760</v>
      </c>
    </row>
    <row r="195" spans="1:7" ht="22.5" customHeight="1" x14ac:dyDescent="0.3">
      <c r="A195" s="22">
        <v>183</v>
      </c>
      <c r="B195" s="33" t="s">
        <v>259</v>
      </c>
      <c r="C195" s="31" t="s">
        <v>114</v>
      </c>
      <c r="D195" s="27" t="s">
        <v>10</v>
      </c>
      <c r="E195" s="6">
        <v>906000</v>
      </c>
      <c r="F195" s="7">
        <f t="shared" si="4"/>
        <v>172140</v>
      </c>
      <c r="G195" s="8">
        <f t="shared" si="5"/>
        <v>1078140</v>
      </c>
    </row>
    <row r="196" spans="1:7" ht="23" x14ac:dyDescent="0.3">
      <c r="A196" s="26">
        <v>184</v>
      </c>
      <c r="B196" s="33" t="s">
        <v>260</v>
      </c>
      <c r="C196" s="31" t="s">
        <v>114</v>
      </c>
      <c r="D196" s="27" t="s">
        <v>10</v>
      </c>
      <c r="E196" s="6">
        <v>528000</v>
      </c>
      <c r="F196" s="7">
        <f t="shared" si="4"/>
        <v>100320</v>
      </c>
      <c r="G196" s="8">
        <f t="shared" si="5"/>
        <v>628320</v>
      </c>
    </row>
    <row r="197" spans="1:7" x14ac:dyDescent="0.3">
      <c r="A197" s="28">
        <v>185</v>
      </c>
      <c r="B197" s="34" t="s">
        <v>261</v>
      </c>
      <c r="C197" s="35" t="s">
        <v>114</v>
      </c>
      <c r="D197" s="27" t="s">
        <v>10</v>
      </c>
      <c r="E197" s="6">
        <v>1359000</v>
      </c>
      <c r="F197" s="7">
        <f t="shared" si="4"/>
        <v>258210</v>
      </c>
      <c r="G197" s="8">
        <f t="shared" si="5"/>
        <v>1617210</v>
      </c>
    </row>
    <row r="198" spans="1:7" x14ac:dyDescent="0.3">
      <c r="A198" s="28">
        <v>186</v>
      </c>
      <c r="B198" s="34" t="s">
        <v>262</v>
      </c>
      <c r="C198" s="35" t="s">
        <v>114</v>
      </c>
      <c r="D198" s="27" t="s">
        <v>10</v>
      </c>
      <c r="E198" s="6">
        <v>604000</v>
      </c>
      <c r="F198" s="7">
        <f t="shared" si="4"/>
        <v>114760</v>
      </c>
      <c r="G198" s="8">
        <f t="shared" si="5"/>
        <v>718760</v>
      </c>
    </row>
    <row r="199" spans="1:7" x14ac:dyDescent="0.3">
      <c r="A199" s="32">
        <v>187</v>
      </c>
      <c r="B199" s="34" t="s">
        <v>263</v>
      </c>
      <c r="C199" s="35" t="s">
        <v>114</v>
      </c>
      <c r="D199" s="27" t="s">
        <v>10</v>
      </c>
      <c r="E199" s="6">
        <v>755000</v>
      </c>
      <c r="F199" s="7">
        <f t="shared" si="4"/>
        <v>143450</v>
      </c>
      <c r="G199" s="8">
        <f t="shared" si="5"/>
        <v>898450</v>
      </c>
    </row>
    <row r="200" spans="1:7" x14ac:dyDescent="0.3">
      <c r="A200" s="28">
        <v>188</v>
      </c>
      <c r="B200" s="24" t="s">
        <v>264</v>
      </c>
      <c r="C200" s="35" t="s">
        <v>114</v>
      </c>
      <c r="D200" s="27" t="s">
        <v>10</v>
      </c>
      <c r="E200" s="6">
        <v>755000</v>
      </c>
      <c r="F200" s="7">
        <f t="shared" si="4"/>
        <v>143450</v>
      </c>
      <c r="G200" s="8">
        <f t="shared" si="5"/>
        <v>898450</v>
      </c>
    </row>
    <row r="201" spans="1:7" x14ac:dyDescent="0.3">
      <c r="A201" s="28">
        <v>189</v>
      </c>
      <c r="B201" s="34" t="s">
        <v>265</v>
      </c>
      <c r="C201" s="35" t="s">
        <v>114</v>
      </c>
      <c r="D201" s="27" t="s">
        <v>10</v>
      </c>
      <c r="E201" s="6">
        <v>755000</v>
      </c>
      <c r="F201" s="7">
        <f t="shared" si="4"/>
        <v>143450</v>
      </c>
      <c r="G201" s="8">
        <f t="shared" si="5"/>
        <v>898450</v>
      </c>
    </row>
    <row r="202" spans="1:7" x14ac:dyDescent="0.3">
      <c r="A202" s="28">
        <v>190</v>
      </c>
      <c r="B202" s="34" t="s">
        <v>266</v>
      </c>
      <c r="C202" s="35" t="s">
        <v>114</v>
      </c>
      <c r="D202" s="27" t="s">
        <v>10</v>
      </c>
      <c r="E202" s="6">
        <v>528000</v>
      </c>
      <c r="F202" s="7">
        <f t="shared" si="4"/>
        <v>100320</v>
      </c>
      <c r="G202" s="8">
        <f t="shared" si="5"/>
        <v>628320</v>
      </c>
    </row>
    <row r="203" spans="1:7" x14ac:dyDescent="0.3">
      <c r="A203" s="22">
        <v>191</v>
      </c>
      <c r="B203" s="29" t="s">
        <v>267</v>
      </c>
      <c r="C203" s="31" t="s">
        <v>114</v>
      </c>
      <c r="D203" s="27" t="s">
        <v>10</v>
      </c>
      <c r="E203" s="6">
        <v>906000</v>
      </c>
      <c r="F203" s="7">
        <f t="shared" si="4"/>
        <v>172140</v>
      </c>
      <c r="G203" s="8">
        <f t="shared" si="5"/>
        <v>1078140</v>
      </c>
    </row>
    <row r="204" spans="1:7" x14ac:dyDescent="0.3">
      <c r="A204" s="26">
        <v>192</v>
      </c>
      <c r="B204" s="29" t="s">
        <v>268</v>
      </c>
      <c r="C204" s="31" t="s">
        <v>114</v>
      </c>
      <c r="D204" s="27" t="s">
        <v>10</v>
      </c>
      <c r="E204" s="6">
        <v>1057000</v>
      </c>
      <c r="F204" s="7">
        <f t="shared" si="4"/>
        <v>200830</v>
      </c>
      <c r="G204" s="8">
        <f t="shared" si="5"/>
        <v>1257830</v>
      </c>
    </row>
    <row r="205" spans="1:7" x14ac:dyDescent="0.3">
      <c r="A205" s="26">
        <v>193</v>
      </c>
      <c r="B205" s="29" t="s">
        <v>269</v>
      </c>
      <c r="C205" s="31" t="s">
        <v>114</v>
      </c>
      <c r="D205" s="27" t="s">
        <v>10</v>
      </c>
      <c r="E205" s="6">
        <v>226000</v>
      </c>
      <c r="F205" s="7">
        <f t="shared" si="4"/>
        <v>42940</v>
      </c>
      <c r="G205" s="8">
        <f t="shared" si="5"/>
        <v>268940</v>
      </c>
    </row>
    <row r="206" spans="1:7" x14ac:dyDescent="0.3">
      <c r="A206" s="26">
        <v>194</v>
      </c>
      <c r="B206" s="29" t="s">
        <v>270</v>
      </c>
      <c r="C206" s="31" t="s">
        <v>114</v>
      </c>
      <c r="D206" s="27" t="s">
        <v>10</v>
      </c>
      <c r="E206" s="6">
        <v>75000</v>
      </c>
      <c r="F206" s="7">
        <f t="shared" ref="F206:F269" si="6">SUM(G206-E206)</f>
        <v>14250</v>
      </c>
      <c r="G206" s="8">
        <f t="shared" ref="G206:G269" si="7">E206+(E206*19%)</f>
        <v>89250</v>
      </c>
    </row>
    <row r="207" spans="1:7" ht="23.25" customHeight="1" x14ac:dyDescent="0.3">
      <c r="A207" s="32">
        <v>195</v>
      </c>
      <c r="B207" s="34" t="s">
        <v>271</v>
      </c>
      <c r="C207" s="35" t="s">
        <v>114</v>
      </c>
      <c r="D207" s="27" t="s">
        <v>10</v>
      </c>
      <c r="E207" s="6">
        <v>377000</v>
      </c>
      <c r="F207" s="7">
        <f t="shared" si="6"/>
        <v>71630</v>
      </c>
      <c r="G207" s="8">
        <f t="shared" si="7"/>
        <v>448630</v>
      </c>
    </row>
    <row r="208" spans="1:7" x14ac:dyDescent="0.3">
      <c r="A208" s="26">
        <v>196</v>
      </c>
      <c r="B208" s="30" t="s">
        <v>161</v>
      </c>
      <c r="C208" s="31" t="s">
        <v>114</v>
      </c>
      <c r="D208" s="27" t="s">
        <v>10</v>
      </c>
      <c r="E208" s="6">
        <v>400000</v>
      </c>
      <c r="F208" s="7">
        <f t="shared" si="6"/>
        <v>76000</v>
      </c>
      <c r="G208" s="8">
        <f t="shared" si="7"/>
        <v>476000</v>
      </c>
    </row>
    <row r="209" spans="1:7" x14ac:dyDescent="0.3">
      <c r="A209" s="26">
        <v>197</v>
      </c>
      <c r="B209" s="29" t="s">
        <v>117</v>
      </c>
      <c r="C209" s="31" t="s">
        <v>114</v>
      </c>
      <c r="D209" s="27" t="s">
        <v>10</v>
      </c>
      <c r="E209" s="6">
        <v>151000</v>
      </c>
      <c r="F209" s="7">
        <f t="shared" si="6"/>
        <v>28690</v>
      </c>
      <c r="G209" s="8">
        <f t="shared" si="7"/>
        <v>179690</v>
      </c>
    </row>
    <row r="210" spans="1:7" x14ac:dyDescent="0.3">
      <c r="A210" s="26">
        <v>198</v>
      </c>
      <c r="B210" s="29" t="s">
        <v>118</v>
      </c>
      <c r="C210" s="31" t="s">
        <v>114</v>
      </c>
      <c r="D210" s="27" t="s">
        <v>10</v>
      </c>
      <c r="E210" s="6">
        <v>1157000</v>
      </c>
      <c r="F210" s="7">
        <f t="shared" si="6"/>
        <v>219830</v>
      </c>
      <c r="G210" s="8">
        <f t="shared" si="7"/>
        <v>1376830</v>
      </c>
    </row>
    <row r="211" spans="1:7" x14ac:dyDescent="0.3">
      <c r="A211" s="22">
        <v>199</v>
      </c>
      <c r="B211" s="29" t="s">
        <v>119</v>
      </c>
      <c r="C211" s="31" t="s">
        <v>114</v>
      </c>
      <c r="D211" s="27" t="s">
        <v>10</v>
      </c>
      <c r="E211" s="6">
        <v>1157000</v>
      </c>
      <c r="F211" s="7">
        <f t="shared" si="6"/>
        <v>219830</v>
      </c>
      <c r="G211" s="8">
        <f t="shared" si="7"/>
        <v>1376830</v>
      </c>
    </row>
    <row r="212" spans="1:7" x14ac:dyDescent="0.3">
      <c r="A212" s="26">
        <v>200</v>
      </c>
      <c r="B212" s="33" t="s">
        <v>120</v>
      </c>
      <c r="C212" s="31" t="s">
        <v>114</v>
      </c>
      <c r="D212" s="27" t="s">
        <v>10</v>
      </c>
      <c r="E212" s="6">
        <v>906000</v>
      </c>
      <c r="F212" s="7">
        <f t="shared" si="6"/>
        <v>172140</v>
      </c>
      <c r="G212" s="8">
        <f t="shared" si="7"/>
        <v>1078140</v>
      </c>
    </row>
    <row r="213" spans="1:7" x14ac:dyDescent="0.3">
      <c r="A213" s="26">
        <v>201</v>
      </c>
      <c r="B213" s="29" t="s">
        <v>121</v>
      </c>
      <c r="C213" s="31" t="s">
        <v>114</v>
      </c>
      <c r="D213" s="27" t="s">
        <v>10</v>
      </c>
      <c r="E213" s="6">
        <v>1057000</v>
      </c>
      <c r="F213" s="7">
        <f t="shared" si="6"/>
        <v>200830</v>
      </c>
      <c r="G213" s="8">
        <f t="shared" si="7"/>
        <v>1257830</v>
      </c>
    </row>
    <row r="214" spans="1:7" x14ac:dyDescent="0.3">
      <c r="A214" s="28">
        <v>202</v>
      </c>
      <c r="B214" s="24" t="s">
        <v>272</v>
      </c>
      <c r="C214" s="35" t="s">
        <v>114</v>
      </c>
      <c r="D214" s="27" t="s">
        <v>10</v>
      </c>
      <c r="E214" s="6">
        <v>226000</v>
      </c>
      <c r="F214" s="7">
        <f t="shared" si="6"/>
        <v>42940</v>
      </c>
      <c r="G214" s="8">
        <f t="shared" si="7"/>
        <v>268940</v>
      </c>
    </row>
    <row r="215" spans="1:7" x14ac:dyDescent="0.3">
      <c r="A215" s="32">
        <v>203</v>
      </c>
      <c r="B215" s="24" t="s">
        <v>273</v>
      </c>
      <c r="C215" s="35" t="s">
        <v>114</v>
      </c>
      <c r="D215" s="27" t="s">
        <v>10</v>
      </c>
      <c r="E215" s="6">
        <v>1208000</v>
      </c>
      <c r="F215" s="7">
        <f t="shared" si="6"/>
        <v>229520</v>
      </c>
      <c r="G215" s="8">
        <f t="shared" si="7"/>
        <v>1437520</v>
      </c>
    </row>
    <row r="216" spans="1:7" x14ac:dyDescent="0.3">
      <c r="A216" s="28">
        <v>204</v>
      </c>
      <c r="B216" s="24" t="s">
        <v>274</v>
      </c>
      <c r="C216" s="35" t="s">
        <v>114</v>
      </c>
      <c r="D216" s="27" t="s">
        <v>10</v>
      </c>
      <c r="E216" s="6">
        <v>1132000</v>
      </c>
      <c r="F216" s="7">
        <f t="shared" si="6"/>
        <v>215080</v>
      </c>
      <c r="G216" s="8">
        <f t="shared" si="7"/>
        <v>1347080</v>
      </c>
    </row>
    <row r="217" spans="1:7" x14ac:dyDescent="0.3">
      <c r="A217" s="28">
        <v>205</v>
      </c>
      <c r="B217" s="34" t="s">
        <v>275</v>
      </c>
      <c r="C217" s="35" t="s">
        <v>114</v>
      </c>
      <c r="D217" s="27" t="s">
        <v>10</v>
      </c>
      <c r="E217" s="6">
        <v>1208000</v>
      </c>
      <c r="F217" s="7">
        <f t="shared" si="6"/>
        <v>229520</v>
      </c>
      <c r="G217" s="8">
        <f t="shared" si="7"/>
        <v>1437520</v>
      </c>
    </row>
    <row r="218" spans="1:7" x14ac:dyDescent="0.3">
      <c r="A218" s="28">
        <v>206</v>
      </c>
      <c r="B218" s="34" t="s">
        <v>276</v>
      </c>
      <c r="C218" s="35" t="s">
        <v>114</v>
      </c>
      <c r="D218" s="27" t="s">
        <v>10</v>
      </c>
      <c r="E218" s="6">
        <v>1812000</v>
      </c>
      <c r="F218" s="7">
        <f t="shared" si="6"/>
        <v>344280</v>
      </c>
      <c r="G218" s="8">
        <f t="shared" si="7"/>
        <v>2156280</v>
      </c>
    </row>
    <row r="219" spans="1:7" x14ac:dyDescent="0.3">
      <c r="A219" s="22">
        <v>207</v>
      </c>
      <c r="B219" s="29" t="s">
        <v>124</v>
      </c>
      <c r="C219" s="31" t="s">
        <v>114</v>
      </c>
      <c r="D219" s="27" t="s">
        <v>10</v>
      </c>
      <c r="E219" s="6">
        <v>453000</v>
      </c>
      <c r="F219" s="7">
        <f t="shared" si="6"/>
        <v>86070</v>
      </c>
      <c r="G219" s="8">
        <f t="shared" si="7"/>
        <v>539070</v>
      </c>
    </row>
    <row r="220" spans="1:7" x14ac:dyDescent="0.3">
      <c r="A220" s="26">
        <v>208</v>
      </c>
      <c r="B220" s="29" t="s">
        <v>125</v>
      </c>
      <c r="C220" s="31" t="s">
        <v>114</v>
      </c>
      <c r="D220" s="27" t="s">
        <v>10</v>
      </c>
      <c r="E220" s="6">
        <v>377000</v>
      </c>
      <c r="F220" s="7">
        <f t="shared" si="6"/>
        <v>71630</v>
      </c>
      <c r="G220" s="8">
        <f t="shared" si="7"/>
        <v>448630</v>
      </c>
    </row>
    <row r="221" spans="1:7" x14ac:dyDescent="0.3">
      <c r="A221" s="26">
        <v>209</v>
      </c>
      <c r="B221" s="29" t="s">
        <v>126</v>
      </c>
      <c r="C221" s="31" t="s">
        <v>114</v>
      </c>
      <c r="D221" s="27" t="s">
        <v>10</v>
      </c>
      <c r="E221" s="6">
        <v>151000</v>
      </c>
      <c r="F221" s="7">
        <f t="shared" si="6"/>
        <v>28690</v>
      </c>
      <c r="G221" s="8">
        <f t="shared" si="7"/>
        <v>179690</v>
      </c>
    </row>
    <row r="222" spans="1:7" x14ac:dyDescent="0.3">
      <c r="A222" s="28">
        <v>210</v>
      </c>
      <c r="B222" s="34" t="s">
        <v>277</v>
      </c>
      <c r="C222" s="35" t="s">
        <v>114</v>
      </c>
      <c r="D222" s="27" t="s">
        <v>10</v>
      </c>
      <c r="E222" s="6">
        <v>151000</v>
      </c>
      <c r="F222" s="7">
        <f t="shared" si="6"/>
        <v>28690</v>
      </c>
      <c r="G222" s="8">
        <f t="shared" si="7"/>
        <v>179690</v>
      </c>
    </row>
    <row r="223" spans="1:7" x14ac:dyDescent="0.3">
      <c r="A223" s="32">
        <v>211</v>
      </c>
      <c r="B223" s="34" t="s">
        <v>278</v>
      </c>
      <c r="C223" s="35" t="s">
        <v>114</v>
      </c>
      <c r="D223" s="27" t="s">
        <v>10</v>
      </c>
      <c r="E223" s="6">
        <v>604000</v>
      </c>
      <c r="F223" s="7">
        <f t="shared" si="6"/>
        <v>114760</v>
      </c>
      <c r="G223" s="8">
        <f t="shared" si="7"/>
        <v>718760</v>
      </c>
    </row>
    <row r="224" spans="1:7" x14ac:dyDescent="0.3">
      <c r="A224" s="28">
        <v>212</v>
      </c>
      <c r="B224" s="34" t="s">
        <v>279</v>
      </c>
      <c r="C224" s="35" t="s">
        <v>114</v>
      </c>
      <c r="D224" s="27" t="s">
        <v>10</v>
      </c>
      <c r="E224" s="6">
        <v>151000</v>
      </c>
      <c r="F224" s="7">
        <f t="shared" si="6"/>
        <v>28690</v>
      </c>
      <c r="G224" s="8">
        <f t="shared" si="7"/>
        <v>179690</v>
      </c>
    </row>
    <row r="225" spans="1:7" x14ac:dyDescent="0.3">
      <c r="A225" s="26">
        <v>213</v>
      </c>
      <c r="B225" s="29" t="s">
        <v>122</v>
      </c>
      <c r="C225" s="31" t="s">
        <v>114</v>
      </c>
      <c r="D225" s="27" t="s">
        <v>10</v>
      </c>
      <c r="E225" s="6">
        <v>226000</v>
      </c>
      <c r="F225" s="7">
        <f t="shared" si="6"/>
        <v>42940</v>
      </c>
      <c r="G225" s="8">
        <f t="shared" si="7"/>
        <v>268940</v>
      </c>
    </row>
    <row r="226" spans="1:7" x14ac:dyDescent="0.3">
      <c r="A226" s="26">
        <v>214</v>
      </c>
      <c r="B226" s="23" t="s">
        <v>131</v>
      </c>
      <c r="C226" s="23" t="s">
        <v>114</v>
      </c>
      <c r="D226" s="27" t="s">
        <v>128</v>
      </c>
      <c r="E226" s="6">
        <v>377000</v>
      </c>
      <c r="F226" s="7">
        <f t="shared" si="6"/>
        <v>71630</v>
      </c>
      <c r="G226" s="8">
        <f t="shared" si="7"/>
        <v>448630</v>
      </c>
    </row>
    <row r="227" spans="1:7" x14ac:dyDescent="0.3">
      <c r="A227" s="22">
        <v>215</v>
      </c>
      <c r="B227" s="23" t="s">
        <v>129</v>
      </c>
      <c r="C227" s="23" t="s">
        <v>127</v>
      </c>
      <c r="D227" s="27" t="s">
        <v>128</v>
      </c>
      <c r="E227" s="6">
        <v>528000</v>
      </c>
      <c r="F227" s="7">
        <f t="shared" si="6"/>
        <v>100320</v>
      </c>
      <c r="G227" s="8">
        <f t="shared" si="7"/>
        <v>628320</v>
      </c>
    </row>
    <row r="228" spans="1:7" x14ac:dyDescent="0.3">
      <c r="A228" s="26">
        <v>216</v>
      </c>
      <c r="B228" s="23" t="s">
        <v>130</v>
      </c>
      <c r="C228" s="23" t="s">
        <v>114</v>
      </c>
      <c r="D228" s="27" t="s">
        <v>10</v>
      </c>
      <c r="E228" s="6">
        <v>377000</v>
      </c>
      <c r="F228" s="7">
        <f t="shared" si="6"/>
        <v>71630</v>
      </c>
      <c r="G228" s="8">
        <f t="shared" si="7"/>
        <v>448630</v>
      </c>
    </row>
    <row r="229" spans="1:7" x14ac:dyDescent="0.3">
      <c r="A229" s="26">
        <v>217</v>
      </c>
      <c r="B229" s="31" t="s">
        <v>136</v>
      </c>
      <c r="C229" s="23" t="s">
        <v>114</v>
      </c>
      <c r="D229" s="27" t="s">
        <v>10</v>
      </c>
      <c r="E229" s="6">
        <v>906000</v>
      </c>
      <c r="F229" s="7">
        <f t="shared" si="6"/>
        <v>172140</v>
      </c>
      <c r="G229" s="8">
        <f t="shared" si="7"/>
        <v>1078140</v>
      </c>
    </row>
    <row r="230" spans="1:7" x14ac:dyDescent="0.3">
      <c r="A230" s="26">
        <v>218</v>
      </c>
      <c r="B230" s="31" t="s">
        <v>138</v>
      </c>
      <c r="C230" s="23" t="s">
        <v>114</v>
      </c>
      <c r="D230" s="27" t="s">
        <v>10</v>
      </c>
      <c r="E230" s="6">
        <v>528000</v>
      </c>
      <c r="F230" s="7">
        <f t="shared" si="6"/>
        <v>100320</v>
      </c>
      <c r="G230" s="8">
        <f t="shared" si="7"/>
        <v>628320</v>
      </c>
    </row>
    <row r="231" spans="1:7" x14ac:dyDescent="0.3">
      <c r="A231" s="22">
        <v>219</v>
      </c>
      <c r="B231" s="31" t="s">
        <v>139</v>
      </c>
      <c r="C231" s="23" t="s">
        <v>114</v>
      </c>
      <c r="D231" s="27" t="s">
        <v>10</v>
      </c>
      <c r="E231" s="6">
        <v>226000</v>
      </c>
      <c r="F231" s="7">
        <f t="shared" si="6"/>
        <v>42940</v>
      </c>
      <c r="G231" s="8">
        <f t="shared" si="7"/>
        <v>268940</v>
      </c>
    </row>
    <row r="232" spans="1:7" x14ac:dyDescent="0.3">
      <c r="A232" s="26">
        <v>220</v>
      </c>
      <c r="B232" s="23" t="s">
        <v>280</v>
      </c>
      <c r="C232" s="23" t="s">
        <v>114</v>
      </c>
      <c r="D232" s="27" t="s">
        <v>128</v>
      </c>
      <c r="E232" s="6">
        <v>151000</v>
      </c>
      <c r="F232" s="7">
        <f t="shared" si="6"/>
        <v>28690</v>
      </c>
      <c r="G232" s="8">
        <f t="shared" si="7"/>
        <v>179690</v>
      </c>
    </row>
    <row r="233" spans="1:7" x14ac:dyDescent="0.3">
      <c r="A233" s="26">
        <v>221</v>
      </c>
      <c r="B233" s="23" t="s">
        <v>134</v>
      </c>
      <c r="C233" s="23" t="s">
        <v>114</v>
      </c>
      <c r="D233" s="27" t="s">
        <v>10</v>
      </c>
      <c r="E233" s="6">
        <v>226000</v>
      </c>
      <c r="F233" s="7">
        <f t="shared" si="6"/>
        <v>42940</v>
      </c>
      <c r="G233" s="8">
        <f t="shared" si="7"/>
        <v>268940</v>
      </c>
    </row>
    <row r="234" spans="1:7" ht="23" x14ac:dyDescent="0.3">
      <c r="A234" s="26">
        <v>222</v>
      </c>
      <c r="B234" s="30" t="s">
        <v>281</v>
      </c>
      <c r="C234" s="31" t="s">
        <v>142</v>
      </c>
      <c r="D234" s="27" t="s">
        <v>10</v>
      </c>
      <c r="E234" s="7">
        <v>302000</v>
      </c>
      <c r="F234" s="7">
        <f t="shared" si="6"/>
        <v>57380</v>
      </c>
      <c r="G234" s="8">
        <f t="shared" si="7"/>
        <v>359380</v>
      </c>
    </row>
    <row r="235" spans="1:7" x14ac:dyDescent="0.3">
      <c r="A235" s="22">
        <v>223</v>
      </c>
      <c r="B235" s="31" t="s">
        <v>141</v>
      </c>
      <c r="C235" s="31" t="s">
        <v>11</v>
      </c>
      <c r="D235" s="27" t="s">
        <v>10</v>
      </c>
      <c r="E235" s="6">
        <v>151000</v>
      </c>
      <c r="F235" s="7">
        <f t="shared" si="6"/>
        <v>28690</v>
      </c>
      <c r="G235" s="8">
        <f t="shared" si="7"/>
        <v>179690</v>
      </c>
    </row>
    <row r="236" spans="1:7" x14ac:dyDescent="0.3">
      <c r="A236" s="28">
        <v>224</v>
      </c>
      <c r="B236" s="35" t="s">
        <v>282</v>
      </c>
      <c r="C236" s="35" t="s">
        <v>114</v>
      </c>
      <c r="D236" s="27" t="s">
        <v>10</v>
      </c>
      <c r="E236" s="6">
        <v>226000</v>
      </c>
      <c r="F236" s="7">
        <f t="shared" si="6"/>
        <v>42940</v>
      </c>
      <c r="G236" s="8">
        <f t="shared" si="7"/>
        <v>268940</v>
      </c>
    </row>
    <row r="237" spans="1:7" x14ac:dyDescent="0.3">
      <c r="A237" s="26">
        <v>225</v>
      </c>
      <c r="B237" s="31" t="s">
        <v>144</v>
      </c>
      <c r="C237" s="31" t="s">
        <v>114</v>
      </c>
      <c r="D237" s="27" t="s">
        <v>10</v>
      </c>
      <c r="E237" s="6">
        <v>302000</v>
      </c>
      <c r="F237" s="7">
        <f t="shared" si="6"/>
        <v>57380</v>
      </c>
      <c r="G237" s="8">
        <f t="shared" si="7"/>
        <v>359380</v>
      </c>
    </row>
    <row r="238" spans="1:7" ht="23" x14ac:dyDescent="0.3">
      <c r="A238" s="26">
        <v>226</v>
      </c>
      <c r="B238" s="30" t="s">
        <v>150</v>
      </c>
      <c r="C238" s="31" t="s">
        <v>114</v>
      </c>
      <c r="D238" s="27" t="s">
        <v>10</v>
      </c>
      <c r="E238" s="6">
        <v>906000</v>
      </c>
      <c r="F238" s="7">
        <f t="shared" si="6"/>
        <v>172140</v>
      </c>
      <c r="G238" s="8">
        <f t="shared" si="7"/>
        <v>1078140</v>
      </c>
    </row>
    <row r="239" spans="1:7" x14ac:dyDescent="0.3">
      <c r="A239" s="22">
        <v>227</v>
      </c>
      <c r="B239" s="31" t="s">
        <v>152</v>
      </c>
      <c r="C239" s="31" t="s">
        <v>114</v>
      </c>
      <c r="D239" s="27" t="s">
        <v>10</v>
      </c>
      <c r="E239" s="6">
        <v>604000</v>
      </c>
      <c r="F239" s="7">
        <f t="shared" si="6"/>
        <v>114760</v>
      </c>
      <c r="G239" s="8">
        <f t="shared" si="7"/>
        <v>718760</v>
      </c>
    </row>
    <row r="240" spans="1:7" ht="23" x14ac:dyDescent="0.3">
      <c r="A240" s="26">
        <v>228</v>
      </c>
      <c r="B240" s="30" t="s">
        <v>153</v>
      </c>
      <c r="C240" s="31" t="s">
        <v>114</v>
      </c>
      <c r="D240" s="27" t="s">
        <v>10</v>
      </c>
      <c r="E240" s="6">
        <v>528000</v>
      </c>
      <c r="F240" s="7">
        <f t="shared" si="6"/>
        <v>100320</v>
      </c>
      <c r="G240" s="8">
        <f t="shared" si="7"/>
        <v>628320</v>
      </c>
    </row>
    <row r="241" spans="1:7" ht="23" x14ac:dyDescent="0.3">
      <c r="A241" s="26">
        <v>229</v>
      </c>
      <c r="B241" s="30" t="s">
        <v>154</v>
      </c>
      <c r="C241" s="31" t="s">
        <v>114</v>
      </c>
      <c r="D241" s="27" t="s">
        <v>10</v>
      </c>
      <c r="E241" s="6">
        <v>377000</v>
      </c>
      <c r="F241" s="7">
        <f t="shared" si="6"/>
        <v>71630</v>
      </c>
      <c r="G241" s="8">
        <f t="shared" si="7"/>
        <v>448630</v>
      </c>
    </row>
    <row r="242" spans="1:7" x14ac:dyDescent="0.3">
      <c r="A242" s="28">
        <v>230</v>
      </c>
      <c r="B242" s="23" t="s">
        <v>283</v>
      </c>
      <c r="C242" s="35" t="s">
        <v>114</v>
      </c>
      <c r="D242" s="27" t="s">
        <v>10</v>
      </c>
      <c r="E242" s="6">
        <v>377000</v>
      </c>
      <c r="F242" s="7">
        <f t="shared" si="6"/>
        <v>71630</v>
      </c>
      <c r="G242" s="8">
        <f t="shared" si="7"/>
        <v>448630</v>
      </c>
    </row>
    <row r="243" spans="1:7" x14ac:dyDescent="0.3">
      <c r="A243" s="32">
        <v>231</v>
      </c>
      <c r="B243" s="23" t="s">
        <v>284</v>
      </c>
      <c r="C243" s="35" t="s">
        <v>114</v>
      </c>
      <c r="D243" s="27" t="s">
        <v>10</v>
      </c>
      <c r="E243" s="6">
        <v>151000</v>
      </c>
      <c r="F243" s="7">
        <f t="shared" si="6"/>
        <v>28690</v>
      </c>
      <c r="G243" s="8">
        <f t="shared" si="7"/>
        <v>179690</v>
      </c>
    </row>
    <row r="244" spans="1:7" x14ac:dyDescent="0.3">
      <c r="A244" s="28">
        <v>232</v>
      </c>
      <c r="B244" s="23" t="s">
        <v>285</v>
      </c>
      <c r="C244" s="35" t="s">
        <v>114</v>
      </c>
      <c r="D244" s="27" t="s">
        <v>10</v>
      </c>
      <c r="E244" s="6">
        <v>226000</v>
      </c>
      <c r="F244" s="7">
        <f t="shared" si="6"/>
        <v>42940</v>
      </c>
      <c r="G244" s="8">
        <f t="shared" si="7"/>
        <v>268940</v>
      </c>
    </row>
    <row r="245" spans="1:7" x14ac:dyDescent="0.3">
      <c r="A245" s="28">
        <v>233</v>
      </c>
      <c r="B245" s="23" t="s">
        <v>286</v>
      </c>
      <c r="C245" s="35" t="s">
        <v>114</v>
      </c>
      <c r="D245" s="27" t="s">
        <v>10</v>
      </c>
      <c r="E245" s="6">
        <v>226000</v>
      </c>
      <c r="F245" s="7">
        <f t="shared" si="6"/>
        <v>42940</v>
      </c>
      <c r="G245" s="8">
        <f t="shared" si="7"/>
        <v>268940</v>
      </c>
    </row>
    <row r="246" spans="1:7" x14ac:dyDescent="0.3">
      <c r="A246" s="28">
        <v>234</v>
      </c>
      <c r="B246" s="23" t="s">
        <v>287</v>
      </c>
      <c r="C246" s="35" t="s">
        <v>114</v>
      </c>
      <c r="D246" s="27" t="s">
        <v>10</v>
      </c>
      <c r="E246" s="6">
        <v>226000</v>
      </c>
      <c r="F246" s="7">
        <f t="shared" si="6"/>
        <v>42940</v>
      </c>
      <c r="G246" s="8">
        <f t="shared" si="7"/>
        <v>268940</v>
      </c>
    </row>
    <row r="247" spans="1:7" x14ac:dyDescent="0.3">
      <c r="A247" s="32">
        <v>235</v>
      </c>
      <c r="B247" s="24" t="s">
        <v>288</v>
      </c>
      <c r="C247" s="35" t="s">
        <v>114</v>
      </c>
      <c r="D247" s="27" t="s">
        <v>10</v>
      </c>
      <c r="E247" s="6">
        <v>151000</v>
      </c>
      <c r="F247" s="7">
        <f t="shared" si="6"/>
        <v>28690</v>
      </c>
      <c r="G247" s="8">
        <f t="shared" si="7"/>
        <v>179690</v>
      </c>
    </row>
    <row r="248" spans="1:7" x14ac:dyDescent="0.3">
      <c r="A248" s="28">
        <v>236</v>
      </c>
      <c r="B248" s="23" t="s">
        <v>289</v>
      </c>
      <c r="C248" s="35" t="s">
        <v>114</v>
      </c>
      <c r="D248" s="27" t="s">
        <v>10</v>
      </c>
      <c r="E248" s="6">
        <v>226000</v>
      </c>
      <c r="F248" s="7">
        <f t="shared" si="6"/>
        <v>42940</v>
      </c>
      <c r="G248" s="8">
        <f t="shared" si="7"/>
        <v>268940</v>
      </c>
    </row>
    <row r="249" spans="1:7" x14ac:dyDescent="0.3">
      <c r="A249" s="28">
        <v>237</v>
      </c>
      <c r="B249" s="23" t="s">
        <v>290</v>
      </c>
      <c r="C249" s="35" t="s">
        <v>114</v>
      </c>
      <c r="D249" s="27" t="s">
        <v>10</v>
      </c>
      <c r="E249" s="6">
        <v>488000</v>
      </c>
      <c r="F249" s="7">
        <f t="shared" si="6"/>
        <v>92720</v>
      </c>
      <c r="G249" s="8">
        <f t="shared" si="7"/>
        <v>580720</v>
      </c>
    </row>
    <row r="250" spans="1:7" x14ac:dyDescent="0.3">
      <c r="A250" s="28">
        <v>238</v>
      </c>
      <c r="B250" s="35" t="s">
        <v>291</v>
      </c>
      <c r="C250" s="35" t="s">
        <v>114</v>
      </c>
      <c r="D250" s="27" t="s">
        <v>10</v>
      </c>
      <c r="E250" s="6">
        <v>453000</v>
      </c>
      <c r="F250" s="7">
        <f t="shared" si="6"/>
        <v>86070</v>
      </c>
      <c r="G250" s="8">
        <f t="shared" si="7"/>
        <v>539070</v>
      </c>
    </row>
    <row r="251" spans="1:7" ht="17.5" customHeight="1" x14ac:dyDescent="0.3">
      <c r="A251" s="22">
        <v>239</v>
      </c>
      <c r="B251" s="29" t="s">
        <v>158</v>
      </c>
      <c r="C251" s="35" t="s">
        <v>114</v>
      </c>
      <c r="D251" s="27" t="s">
        <v>10</v>
      </c>
      <c r="E251" s="6">
        <v>755000</v>
      </c>
      <c r="F251" s="7">
        <f t="shared" si="6"/>
        <v>143450</v>
      </c>
      <c r="G251" s="8">
        <f t="shared" si="7"/>
        <v>898450</v>
      </c>
    </row>
    <row r="252" spans="1:7" ht="12.75" customHeight="1" x14ac:dyDescent="0.3">
      <c r="A252" s="28">
        <v>240</v>
      </c>
      <c r="B252" s="23" t="s">
        <v>155</v>
      </c>
      <c r="C252" s="35" t="s">
        <v>114</v>
      </c>
      <c r="D252" s="27" t="s">
        <v>10</v>
      </c>
      <c r="E252" s="10">
        <v>151000</v>
      </c>
      <c r="F252" s="11">
        <f t="shared" si="6"/>
        <v>28690</v>
      </c>
      <c r="G252" s="12">
        <f t="shared" si="7"/>
        <v>179690</v>
      </c>
    </row>
    <row r="253" spans="1:7" x14ac:dyDescent="0.3">
      <c r="A253" s="26">
        <v>241</v>
      </c>
      <c r="B253" s="30" t="s">
        <v>162</v>
      </c>
      <c r="C253" s="31" t="s">
        <v>114</v>
      </c>
      <c r="D253" s="27" t="s">
        <v>10</v>
      </c>
      <c r="E253" s="10">
        <v>75000</v>
      </c>
      <c r="F253" s="11">
        <f t="shared" si="6"/>
        <v>14250</v>
      </c>
      <c r="G253" s="12">
        <f t="shared" si="7"/>
        <v>89250</v>
      </c>
    </row>
    <row r="254" spans="1:7" x14ac:dyDescent="0.3">
      <c r="A254" s="26">
        <v>242</v>
      </c>
      <c r="B254" s="31" t="s">
        <v>160</v>
      </c>
      <c r="C254" s="31" t="s">
        <v>114</v>
      </c>
      <c r="D254" s="27" t="s">
        <v>10</v>
      </c>
      <c r="E254" s="10">
        <v>604000</v>
      </c>
      <c r="F254" s="11">
        <f t="shared" si="6"/>
        <v>114760</v>
      </c>
      <c r="G254" s="12">
        <f t="shared" si="7"/>
        <v>718760</v>
      </c>
    </row>
    <row r="255" spans="1:7" x14ac:dyDescent="0.3">
      <c r="A255" s="22">
        <v>243</v>
      </c>
      <c r="B255" s="31" t="s">
        <v>163</v>
      </c>
      <c r="C255" s="31" t="s">
        <v>114</v>
      </c>
      <c r="D255" s="27" t="s">
        <v>10</v>
      </c>
      <c r="E255" s="10">
        <v>377000</v>
      </c>
      <c r="F255" s="11">
        <f t="shared" si="6"/>
        <v>71630</v>
      </c>
      <c r="G255" s="12">
        <f t="shared" si="7"/>
        <v>448630</v>
      </c>
    </row>
    <row r="256" spans="1:7" x14ac:dyDescent="0.3">
      <c r="A256" s="26">
        <v>244</v>
      </c>
      <c r="B256" s="23" t="s">
        <v>164</v>
      </c>
      <c r="C256" s="31" t="s">
        <v>114</v>
      </c>
      <c r="D256" s="27" t="s">
        <v>10</v>
      </c>
      <c r="E256" s="10">
        <v>151000</v>
      </c>
      <c r="F256" s="11">
        <f t="shared" si="6"/>
        <v>28690</v>
      </c>
      <c r="G256" s="12">
        <f t="shared" si="7"/>
        <v>179690</v>
      </c>
    </row>
    <row r="257" spans="1:7" x14ac:dyDescent="0.3">
      <c r="A257" s="26">
        <v>245</v>
      </c>
      <c r="B257" s="23" t="s">
        <v>165</v>
      </c>
      <c r="C257" s="31" t="s">
        <v>114</v>
      </c>
      <c r="D257" s="27" t="s">
        <v>10</v>
      </c>
      <c r="E257" s="10">
        <v>226000</v>
      </c>
      <c r="F257" s="11">
        <f t="shared" si="6"/>
        <v>42940</v>
      </c>
      <c r="G257" s="12">
        <f t="shared" si="7"/>
        <v>268940</v>
      </c>
    </row>
    <row r="258" spans="1:7" x14ac:dyDescent="0.3">
      <c r="A258" s="26">
        <v>246</v>
      </c>
      <c r="B258" s="23" t="s">
        <v>167</v>
      </c>
      <c r="C258" s="31" t="s">
        <v>114</v>
      </c>
      <c r="D258" s="27" t="s">
        <v>10</v>
      </c>
      <c r="E258" s="10">
        <v>377000</v>
      </c>
      <c r="F258" s="11">
        <f t="shared" si="6"/>
        <v>71630</v>
      </c>
      <c r="G258" s="12">
        <f t="shared" si="7"/>
        <v>448630</v>
      </c>
    </row>
    <row r="259" spans="1:7" x14ac:dyDescent="0.3">
      <c r="A259" s="22">
        <v>247</v>
      </c>
      <c r="B259" s="23" t="s">
        <v>166</v>
      </c>
      <c r="C259" s="31" t="s">
        <v>114</v>
      </c>
      <c r="D259" s="27" t="s">
        <v>10</v>
      </c>
      <c r="E259" s="10">
        <v>226000</v>
      </c>
      <c r="F259" s="11">
        <f t="shared" si="6"/>
        <v>42940</v>
      </c>
      <c r="G259" s="12">
        <f t="shared" si="7"/>
        <v>268940</v>
      </c>
    </row>
    <row r="260" spans="1:7" x14ac:dyDescent="0.3">
      <c r="A260" s="26">
        <v>248</v>
      </c>
      <c r="B260" s="23" t="s">
        <v>168</v>
      </c>
      <c r="C260" s="31" t="s">
        <v>114</v>
      </c>
      <c r="D260" s="27" t="s">
        <v>10</v>
      </c>
      <c r="E260" s="10">
        <v>377000</v>
      </c>
      <c r="F260" s="11">
        <f t="shared" si="6"/>
        <v>71630</v>
      </c>
      <c r="G260" s="12">
        <f t="shared" si="7"/>
        <v>448630</v>
      </c>
    </row>
    <row r="261" spans="1:7" x14ac:dyDescent="0.3">
      <c r="A261" s="26">
        <v>249</v>
      </c>
      <c r="B261" s="23" t="s">
        <v>169</v>
      </c>
      <c r="C261" s="31" t="s">
        <v>114</v>
      </c>
      <c r="D261" s="27" t="s">
        <v>10</v>
      </c>
      <c r="E261" s="10">
        <v>377000</v>
      </c>
      <c r="F261" s="11">
        <f t="shared" si="6"/>
        <v>71630</v>
      </c>
      <c r="G261" s="12">
        <f t="shared" si="7"/>
        <v>448630</v>
      </c>
    </row>
    <row r="262" spans="1:7" x14ac:dyDescent="0.3">
      <c r="A262" s="28">
        <v>250</v>
      </c>
      <c r="B262" s="23" t="s">
        <v>292</v>
      </c>
      <c r="C262" s="35" t="s">
        <v>114</v>
      </c>
      <c r="D262" s="27" t="s">
        <v>10</v>
      </c>
      <c r="E262" s="10">
        <v>226000</v>
      </c>
      <c r="F262" s="11">
        <f t="shared" si="6"/>
        <v>42940</v>
      </c>
      <c r="G262" s="12">
        <f t="shared" si="7"/>
        <v>268940</v>
      </c>
    </row>
    <row r="263" spans="1:7" x14ac:dyDescent="0.3">
      <c r="A263" s="22">
        <v>251</v>
      </c>
      <c r="B263" s="23" t="s">
        <v>171</v>
      </c>
      <c r="C263" s="31" t="s">
        <v>114</v>
      </c>
      <c r="D263" s="27" t="s">
        <v>10</v>
      </c>
      <c r="E263" s="10">
        <v>302000</v>
      </c>
      <c r="F263" s="11">
        <f t="shared" si="6"/>
        <v>57380</v>
      </c>
      <c r="G263" s="12">
        <f t="shared" si="7"/>
        <v>359380</v>
      </c>
    </row>
    <row r="264" spans="1:7" x14ac:dyDescent="0.3">
      <c r="A264" s="28">
        <v>252</v>
      </c>
      <c r="B264" s="23" t="s">
        <v>293</v>
      </c>
      <c r="C264" s="35" t="s">
        <v>114</v>
      </c>
      <c r="D264" s="27" t="s">
        <v>10</v>
      </c>
      <c r="E264" s="10">
        <v>75000</v>
      </c>
      <c r="F264" s="11">
        <f t="shared" si="6"/>
        <v>14250</v>
      </c>
      <c r="G264" s="12">
        <f t="shared" si="7"/>
        <v>89250</v>
      </c>
    </row>
    <row r="265" spans="1:7" x14ac:dyDescent="0.3">
      <c r="A265" s="26">
        <v>253</v>
      </c>
      <c r="B265" s="23" t="s">
        <v>170</v>
      </c>
      <c r="C265" s="31" t="s">
        <v>114</v>
      </c>
      <c r="D265" s="27" t="s">
        <v>10</v>
      </c>
      <c r="E265" s="10">
        <v>75000</v>
      </c>
      <c r="F265" s="11">
        <f t="shared" si="6"/>
        <v>14250</v>
      </c>
      <c r="G265" s="12">
        <f t="shared" si="7"/>
        <v>89250</v>
      </c>
    </row>
    <row r="266" spans="1:7" x14ac:dyDescent="0.3">
      <c r="A266" s="26">
        <v>254</v>
      </c>
      <c r="B266" s="23" t="s">
        <v>172</v>
      </c>
      <c r="C266" s="31" t="s">
        <v>114</v>
      </c>
      <c r="D266" s="27" t="s">
        <v>10</v>
      </c>
      <c r="E266" s="10">
        <v>226000</v>
      </c>
      <c r="F266" s="11">
        <f t="shared" si="6"/>
        <v>42940</v>
      </c>
      <c r="G266" s="12">
        <f t="shared" si="7"/>
        <v>268940</v>
      </c>
    </row>
    <row r="267" spans="1:7" x14ac:dyDescent="0.3">
      <c r="A267" s="22">
        <v>255</v>
      </c>
      <c r="B267" s="23" t="s">
        <v>173</v>
      </c>
      <c r="C267" s="31" t="s">
        <v>114</v>
      </c>
      <c r="D267" s="27" t="s">
        <v>10</v>
      </c>
      <c r="E267" s="10">
        <v>226000</v>
      </c>
      <c r="F267" s="11">
        <f t="shared" si="6"/>
        <v>42940</v>
      </c>
      <c r="G267" s="12">
        <f t="shared" si="7"/>
        <v>268940</v>
      </c>
    </row>
    <row r="268" spans="1:7" x14ac:dyDescent="0.3">
      <c r="A268" s="26">
        <v>256</v>
      </c>
      <c r="B268" s="23" t="s">
        <v>174</v>
      </c>
      <c r="C268" s="31" t="s">
        <v>114</v>
      </c>
      <c r="D268" s="27" t="s">
        <v>10</v>
      </c>
      <c r="E268" s="10">
        <v>151000</v>
      </c>
      <c r="F268" s="11">
        <f t="shared" si="6"/>
        <v>28690</v>
      </c>
      <c r="G268" s="12">
        <f t="shared" si="7"/>
        <v>179690</v>
      </c>
    </row>
    <row r="269" spans="1:7" x14ac:dyDescent="0.3">
      <c r="A269" s="26">
        <v>257</v>
      </c>
      <c r="B269" s="23" t="s">
        <v>175</v>
      </c>
      <c r="C269" s="31" t="s">
        <v>114</v>
      </c>
      <c r="D269" s="27" t="s">
        <v>10</v>
      </c>
      <c r="E269" s="10">
        <v>151000</v>
      </c>
      <c r="F269" s="11">
        <f t="shared" si="6"/>
        <v>28690</v>
      </c>
      <c r="G269" s="12">
        <f t="shared" si="7"/>
        <v>179690</v>
      </c>
    </row>
    <row r="270" spans="1:7" x14ac:dyDescent="0.3">
      <c r="A270" s="26">
        <v>258</v>
      </c>
      <c r="B270" s="23" t="s">
        <v>176</v>
      </c>
      <c r="C270" s="31" t="s">
        <v>114</v>
      </c>
      <c r="D270" s="27" t="s">
        <v>10</v>
      </c>
      <c r="E270" s="10">
        <v>226000</v>
      </c>
      <c r="F270" s="11">
        <f t="shared" ref="F270:F273" si="8">SUM(G270-E270)</f>
        <v>42940</v>
      </c>
      <c r="G270" s="12">
        <f t="shared" ref="G270:G273" si="9">E270+(E270*19%)</f>
        <v>268940</v>
      </c>
    </row>
    <row r="271" spans="1:7" x14ac:dyDescent="0.3">
      <c r="A271" s="32">
        <v>259</v>
      </c>
      <c r="B271" s="23" t="s">
        <v>294</v>
      </c>
      <c r="C271" s="35" t="s">
        <v>114</v>
      </c>
      <c r="D271" s="27" t="s">
        <v>10</v>
      </c>
      <c r="E271" s="10">
        <v>226000</v>
      </c>
      <c r="F271" s="11">
        <f t="shared" si="8"/>
        <v>42940</v>
      </c>
      <c r="G271" s="12">
        <f t="shared" si="9"/>
        <v>268940</v>
      </c>
    </row>
    <row r="272" spans="1:7" x14ac:dyDescent="0.3">
      <c r="A272" s="26">
        <v>260</v>
      </c>
      <c r="B272" s="23" t="s">
        <v>177</v>
      </c>
      <c r="C272" s="31" t="s">
        <v>114</v>
      </c>
      <c r="D272" s="27" t="s">
        <v>10</v>
      </c>
      <c r="E272" s="10">
        <v>377000</v>
      </c>
      <c r="F272" s="11">
        <f t="shared" si="8"/>
        <v>71630</v>
      </c>
      <c r="G272" s="13">
        <f t="shared" si="9"/>
        <v>448630</v>
      </c>
    </row>
    <row r="273" spans="1:7" ht="13.5" thickBot="1" x14ac:dyDescent="0.35">
      <c r="A273" s="36">
        <v>261</v>
      </c>
      <c r="B273" s="37" t="s">
        <v>295</v>
      </c>
      <c r="C273" s="38" t="s">
        <v>114</v>
      </c>
      <c r="D273" s="39" t="s">
        <v>10</v>
      </c>
      <c r="E273" s="10">
        <v>377000</v>
      </c>
      <c r="F273" s="11">
        <f t="shared" si="8"/>
        <v>71630</v>
      </c>
      <c r="G273" s="13">
        <f t="shared" si="9"/>
        <v>448630</v>
      </c>
    </row>
    <row r="274" spans="1:7" ht="34.15" customHeight="1" x14ac:dyDescent="0.3">
      <c r="A274" s="49" t="s">
        <v>297</v>
      </c>
      <c r="B274" s="49"/>
      <c r="C274" s="49"/>
      <c r="D274" s="50"/>
      <c r="E274" s="10">
        <f>SUM(E13:E273)</f>
        <v>86591098</v>
      </c>
      <c r="F274" s="11">
        <f>SUM(F13:F273)</f>
        <v>16452308.620000003</v>
      </c>
      <c r="G274" s="13">
        <f>SUM(G13:G273)</f>
        <v>103043406.62</v>
      </c>
    </row>
    <row r="275" spans="1:7" ht="46.9" customHeight="1" x14ac:dyDescent="0.3">
      <c r="A275" s="81" t="s">
        <v>190</v>
      </c>
      <c r="B275" s="81"/>
      <c r="C275" s="81"/>
      <c r="D275" s="81"/>
      <c r="E275" s="81"/>
      <c r="F275" s="81"/>
      <c r="G275" s="81"/>
    </row>
    <row r="276" spans="1:7" ht="56.5" customHeight="1" x14ac:dyDescent="0.3">
      <c r="A276" s="51" t="s">
        <v>303</v>
      </c>
      <c r="B276" s="52"/>
      <c r="C276" s="52"/>
      <c r="D276" s="52"/>
      <c r="E276" s="52"/>
      <c r="F276" s="52"/>
      <c r="G276" s="53"/>
    </row>
    <row r="277" spans="1:7" ht="83.5" customHeight="1" x14ac:dyDescent="0.3">
      <c r="A277" s="51" t="s">
        <v>304</v>
      </c>
      <c r="B277" s="52"/>
      <c r="C277" s="52"/>
      <c r="D277" s="52"/>
      <c r="E277" s="52"/>
      <c r="F277" s="52"/>
      <c r="G277" s="53"/>
    </row>
    <row r="278" spans="1:7" ht="85.15" customHeight="1" x14ac:dyDescent="0.3">
      <c r="A278" s="51" t="s">
        <v>305</v>
      </c>
      <c r="B278" s="52"/>
      <c r="C278" s="52"/>
      <c r="D278" s="52"/>
      <c r="E278" s="52"/>
      <c r="F278" s="52"/>
      <c r="G278" s="53"/>
    </row>
    <row r="279" spans="1:7" ht="75.650000000000006" customHeight="1" x14ac:dyDescent="0.3">
      <c r="A279" s="51" t="s">
        <v>306</v>
      </c>
      <c r="B279" s="52"/>
      <c r="C279" s="52"/>
      <c r="D279" s="52"/>
      <c r="E279" s="52"/>
      <c r="F279" s="52"/>
      <c r="G279" s="53"/>
    </row>
    <row r="280" spans="1:7" ht="80.5" customHeight="1" x14ac:dyDescent="0.3">
      <c r="A280" s="51" t="s">
        <v>307</v>
      </c>
      <c r="B280" s="52"/>
      <c r="C280" s="52"/>
      <c r="D280" s="52"/>
      <c r="E280" s="52"/>
      <c r="F280" s="52"/>
      <c r="G280" s="53"/>
    </row>
    <row r="281" spans="1:7" ht="195" customHeight="1" x14ac:dyDescent="0.3">
      <c r="A281" s="51" t="s">
        <v>308</v>
      </c>
      <c r="B281" s="52"/>
      <c r="C281" s="52"/>
      <c r="D281" s="52"/>
      <c r="E281" s="52"/>
      <c r="F281" s="52"/>
      <c r="G281" s="53"/>
    </row>
    <row r="282" spans="1:7" ht="28.15" customHeight="1" thickBot="1" x14ac:dyDescent="0.35">
      <c r="A282" s="72" t="s">
        <v>186</v>
      </c>
      <c r="B282" s="73"/>
      <c r="C282" s="73"/>
      <c r="D282" s="73"/>
      <c r="E282" s="73"/>
      <c r="F282" s="73"/>
      <c r="G282" s="74"/>
    </row>
    <row r="283" spans="1:7" ht="64.900000000000006" customHeight="1" thickBot="1" x14ac:dyDescent="0.35">
      <c r="A283" s="41" t="s">
        <v>185</v>
      </c>
      <c r="B283" s="42"/>
      <c r="C283" s="42"/>
      <c r="D283" s="42"/>
      <c r="E283" s="42"/>
      <c r="F283" s="42"/>
      <c r="G283" s="43"/>
    </row>
    <row r="284" spans="1:7" ht="48.65" customHeight="1" thickBot="1" x14ac:dyDescent="0.35">
      <c r="A284" s="44" t="s">
        <v>187</v>
      </c>
      <c r="B284" s="45"/>
      <c r="C284" s="45"/>
      <c r="D284" s="45"/>
      <c r="E284" s="45"/>
      <c r="F284" s="45"/>
      <c r="G284" s="46"/>
    </row>
    <row r="285" spans="1:7" ht="47.5" customHeight="1" x14ac:dyDescent="0.3">
      <c r="A285" s="40" t="s">
        <v>188</v>
      </c>
      <c r="B285" s="40"/>
      <c r="C285" s="40"/>
      <c r="D285" s="40"/>
      <c r="E285" s="40"/>
      <c r="F285" s="40"/>
      <c r="G285" s="40"/>
    </row>
    <row r="286" spans="1:7" x14ac:dyDescent="0.3">
      <c r="A286" s="14"/>
      <c r="B286" s="15"/>
      <c r="C286" s="14"/>
      <c r="D286" s="14"/>
      <c r="E286" s="14"/>
      <c r="F286" s="14"/>
      <c r="G286" s="14"/>
    </row>
    <row r="287" spans="1:7" x14ac:dyDescent="0.3">
      <c r="B287" s="15"/>
    </row>
    <row r="288" spans="1:7" x14ac:dyDescent="0.3">
      <c r="B288" s="15"/>
    </row>
    <row r="289" spans="2:2" x14ac:dyDescent="0.3">
      <c r="B289" s="15"/>
    </row>
    <row r="290" spans="2:2" x14ac:dyDescent="0.3">
      <c r="B290" s="15"/>
    </row>
    <row r="291" spans="2:2" x14ac:dyDescent="0.3">
      <c r="B291" s="15"/>
    </row>
    <row r="292" spans="2:2" x14ac:dyDescent="0.3">
      <c r="B292" s="16"/>
    </row>
  </sheetData>
  <sheetProtection algorithmName="SHA-512" hashValue="5YM1cMEXzuwH5Wg/8ScpsqeiTcLyRng7E58ZvRRr5cRKg3FBTD6EjDuks4WgqhRx2mGJGtzd/fuBnakpnl1vYA==" saltValue="QIzVcDCxI0uqIlqYJwUX2A==" spinCount="100000" sheet="1" objects="1" scenarios="1"/>
  <autoFilter ref="A12:G285" xr:uid="{95A15AF4-0876-47B2-9CAF-3A232BEEBF53}"/>
  <mergeCells count="23">
    <mergeCell ref="B7:G7"/>
    <mergeCell ref="B8:G8"/>
    <mergeCell ref="A282:G282"/>
    <mergeCell ref="A9:G9"/>
    <mergeCell ref="A10:G10"/>
    <mergeCell ref="A275:G275"/>
    <mergeCell ref="A276:G276"/>
    <mergeCell ref="A280:G280"/>
    <mergeCell ref="A281:G281"/>
    <mergeCell ref="B6:G6"/>
    <mergeCell ref="A1:G1"/>
    <mergeCell ref="B2:G2"/>
    <mergeCell ref="B3:G3"/>
    <mergeCell ref="B4:G4"/>
    <mergeCell ref="B5:G5"/>
    <mergeCell ref="A285:G285"/>
    <mergeCell ref="A283:G283"/>
    <mergeCell ref="A284:G284"/>
    <mergeCell ref="A11:G11"/>
    <mergeCell ref="A274:D274"/>
    <mergeCell ref="A277:G277"/>
    <mergeCell ref="A278:G278"/>
    <mergeCell ref="A279:G279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Corrales Valencia</dc:creator>
  <cp:lastModifiedBy>Oscar Hernan Serrato Gonzalez</cp:lastModifiedBy>
  <dcterms:created xsi:type="dcterms:W3CDTF">2025-10-29T17:31:42Z</dcterms:created>
  <dcterms:modified xsi:type="dcterms:W3CDTF">2026-06-01T19:44:43Z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2025-03-07T00:00:00Z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2025-10-29T00:00:00Z</vt:filetime>
  </property>
  <property fmtid="{D5CDD505-2E9C-101B-9397-08002B2CF9AE}" pid="5" name="Producer">
    <vt:lpwstr>Microsoft® Excel® LTSC</vt:lpwstr>
  </property>
</Properties>
</file>