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mi1\Desktop\"/>
    </mc:Choice>
  </mc:AlternateContent>
  <xr:revisionPtr revIDLastSave="0" documentId="13_ncr:1_{29D900BD-CAFE-4C47-990C-C949804170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4" l="1"/>
  <c r="G25" i="4" s="1"/>
  <c r="F29" i="4"/>
  <c r="G29" i="4" s="1"/>
  <c r="F41" i="4"/>
  <c r="G41" i="4" s="1"/>
  <c r="F45" i="4"/>
  <c r="G45" i="4" s="1"/>
  <c r="F57" i="4"/>
  <c r="G57" i="4" s="1"/>
  <c r="F61" i="4"/>
  <c r="G61" i="4" s="1"/>
  <c r="F73" i="4"/>
  <c r="G73" i="4" s="1"/>
  <c r="F77" i="4"/>
  <c r="F89" i="4"/>
  <c r="G89" i="4" s="1"/>
  <c r="F93" i="4"/>
  <c r="G93" i="4" s="1"/>
  <c r="F94" i="4"/>
  <c r="F98" i="4"/>
  <c r="F105" i="4"/>
  <c r="G105" i="4" s="1"/>
  <c r="F106" i="4"/>
  <c r="F109" i="4"/>
  <c r="G109" i="4" s="1"/>
  <c r="F110" i="4"/>
  <c r="F114" i="4"/>
  <c r="F121" i="4"/>
  <c r="G121" i="4" s="1"/>
  <c r="F122" i="4"/>
  <c r="F125" i="4"/>
  <c r="G125" i="4" s="1"/>
  <c r="F126" i="4"/>
  <c r="F130" i="4"/>
  <c r="F137" i="4"/>
  <c r="G137" i="4" s="1"/>
  <c r="F138" i="4"/>
  <c r="F141" i="4"/>
  <c r="G141" i="4" s="1"/>
  <c r="F142" i="4"/>
  <c r="F146" i="4"/>
  <c r="F153" i="4"/>
  <c r="G153" i="4" s="1"/>
  <c r="F154" i="4"/>
  <c r="F157" i="4"/>
  <c r="G157" i="4" s="1"/>
  <c r="F158" i="4"/>
  <c r="F162" i="4"/>
  <c r="F169" i="4"/>
  <c r="G169" i="4" s="1"/>
  <c r="F170" i="4"/>
  <c r="F173" i="4"/>
  <c r="G173" i="4" s="1"/>
  <c r="F174" i="4"/>
  <c r="F178" i="4"/>
  <c r="F185" i="4"/>
  <c r="G185" i="4" s="1"/>
  <c r="F186" i="4"/>
  <c r="F189" i="4"/>
  <c r="G189" i="4" s="1"/>
  <c r="F190" i="4"/>
  <c r="F194" i="4"/>
  <c r="F201" i="4"/>
  <c r="G201" i="4" s="1"/>
  <c r="F202" i="4"/>
  <c r="F205" i="4"/>
  <c r="G205" i="4" s="1"/>
  <c r="F206" i="4"/>
  <c r="F210" i="4"/>
  <c r="F217" i="4"/>
  <c r="G217" i="4" s="1"/>
  <c r="F218" i="4"/>
  <c r="F221" i="4"/>
  <c r="G221" i="4" s="1"/>
  <c r="F222" i="4"/>
  <c r="F226" i="4"/>
  <c r="F233" i="4"/>
  <c r="G233" i="4" s="1"/>
  <c r="F234" i="4"/>
  <c r="F237" i="4"/>
  <c r="G237" i="4" s="1"/>
  <c r="F238" i="4"/>
  <c r="F242" i="4"/>
  <c r="F249" i="4"/>
  <c r="G249" i="4" s="1"/>
  <c r="F250" i="4"/>
  <c r="F253" i="4"/>
  <c r="G253" i="4" s="1"/>
  <c r="F254" i="4"/>
  <c r="F258" i="4"/>
  <c r="F265" i="4"/>
  <c r="G265" i="4" s="1"/>
  <c r="F266" i="4"/>
  <c r="F269" i="4"/>
  <c r="G269" i="4" s="1"/>
  <c r="F270" i="4"/>
  <c r="F274" i="4"/>
  <c r="F102" i="4"/>
  <c r="F118" i="4"/>
  <c r="F134" i="4"/>
  <c r="F150" i="4"/>
  <c r="F166" i="4"/>
  <c r="F182" i="4"/>
  <c r="F198" i="4"/>
  <c r="F214" i="4"/>
  <c r="F230" i="4"/>
  <c r="F246" i="4"/>
  <c r="F262" i="4"/>
  <c r="F15" i="4"/>
  <c r="F16" i="4"/>
  <c r="G16" i="4" s="1"/>
  <c r="F17" i="4"/>
  <c r="G17" i="4" s="1"/>
  <c r="F19" i="4"/>
  <c r="G19" i="4" s="1"/>
  <c r="F20" i="4"/>
  <c r="G20" i="4" s="1"/>
  <c r="F21" i="4"/>
  <c r="G21" i="4" s="1"/>
  <c r="F23" i="4"/>
  <c r="G23" i="4" s="1"/>
  <c r="F24" i="4"/>
  <c r="G24" i="4" s="1"/>
  <c r="F27" i="4"/>
  <c r="G27" i="4" s="1"/>
  <c r="F28" i="4"/>
  <c r="G28" i="4" s="1"/>
  <c r="F31" i="4"/>
  <c r="G31" i="4" s="1"/>
  <c r="F32" i="4"/>
  <c r="G32" i="4" s="1"/>
  <c r="F33" i="4"/>
  <c r="G33" i="4" s="1"/>
  <c r="F35" i="4"/>
  <c r="G35" i="4" s="1"/>
  <c r="F36" i="4"/>
  <c r="G36" i="4" s="1"/>
  <c r="F37" i="4"/>
  <c r="G37" i="4" s="1"/>
  <c r="F39" i="4"/>
  <c r="G39" i="4" s="1"/>
  <c r="F40" i="4"/>
  <c r="G40" i="4" s="1"/>
  <c r="F43" i="4"/>
  <c r="G43" i="4" s="1"/>
  <c r="F44" i="4"/>
  <c r="G44" i="4" s="1"/>
  <c r="F47" i="4"/>
  <c r="G47" i="4" s="1"/>
  <c r="F48" i="4"/>
  <c r="G48" i="4" s="1"/>
  <c r="F49" i="4"/>
  <c r="G49" i="4" s="1"/>
  <c r="F51" i="4"/>
  <c r="G51" i="4" s="1"/>
  <c r="F52" i="4"/>
  <c r="G52" i="4" s="1"/>
  <c r="F53" i="4"/>
  <c r="G53" i="4" s="1"/>
  <c r="F55" i="4"/>
  <c r="G55" i="4" s="1"/>
  <c r="F56" i="4"/>
  <c r="G56" i="4" s="1"/>
  <c r="F59" i="4"/>
  <c r="G59" i="4" s="1"/>
  <c r="F60" i="4"/>
  <c r="G60" i="4" s="1"/>
  <c r="F63" i="4"/>
  <c r="G63" i="4" s="1"/>
  <c r="F64" i="4"/>
  <c r="G64" i="4" s="1"/>
  <c r="F65" i="4"/>
  <c r="G65" i="4" s="1"/>
  <c r="F67" i="4"/>
  <c r="G67" i="4" s="1"/>
  <c r="F68" i="4"/>
  <c r="G68" i="4" s="1"/>
  <c r="F69" i="4"/>
  <c r="G69" i="4" s="1"/>
  <c r="F71" i="4"/>
  <c r="G71" i="4" s="1"/>
  <c r="F72" i="4"/>
  <c r="G72" i="4" s="1"/>
  <c r="F75" i="4"/>
  <c r="G75" i="4" s="1"/>
  <c r="F76" i="4"/>
  <c r="G76" i="4" s="1"/>
  <c r="F79" i="4"/>
  <c r="G79" i="4" s="1"/>
  <c r="F80" i="4"/>
  <c r="G80" i="4" s="1"/>
  <c r="F81" i="4"/>
  <c r="G81" i="4" s="1"/>
  <c r="F83" i="4"/>
  <c r="G83" i="4" s="1"/>
  <c r="F84" i="4"/>
  <c r="G84" i="4" s="1"/>
  <c r="F85" i="4"/>
  <c r="G85" i="4" s="1"/>
  <c r="F87" i="4"/>
  <c r="G87" i="4" s="1"/>
  <c r="F88" i="4"/>
  <c r="G88" i="4" s="1"/>
  <c r="F91" i="4"/>
  <c r="G91" i="4" s="1"/>
  <c r="F92" i="4"/>
  <c r="G92" i="4" s="1"/>
  <c r="F95" i="4"/>
  <c r="G95" i="4" s="1"/>
  <c r="F96" i="4"/>
  <c r="G96" i="4" s="1"/>
  <c r="F97" i="4"/>
  <c r="G97" i="4" s="1"/>
  <c r="F99" i="4"/>
  <c r="G99" i="4" s="1"/>
  <c r="F100" i="4"/>
  <c r="G100" i="4" s="1"/>
  <c r="F101" i="4"/>
  <c r="G101" i="4" s="1"/>
  <c r="F103" i="4"/>
  <c r="G103" i="4" s="1"/>
  <c r="F104" i="4"/>
  <c r="G104" i="4" s="1"/>
  <c r="F107" i="4"/>
  <c r="G107" i="4" s="1"/>
  <c r="F108" i="4"/>
  <c r="G108" i="4" s="1"/>
  <c r="F111" i="4"/>
  <c r="G111" i="4" s="1"/>
  <c r="F112" i="4"/>
  <c r="G112" i="4" s="1"/>
  <c r="F113" i="4"/>
  <c r="G113" i="4" s="1"/>
  <c r="F115" i="4"/>
  <c r="G115" i="4" s="1"/>
  <c r="F116" i="4"/>
  <c r="G116" i="4" s="1"/>
  <c r="F117" i="4"/>
  <c r="G117" i="4" s="1"/>
  <c r="F119" i="4"/>
  <c r="G119" i="4" s="1"/>
  <c r="F120" i="4"/>
  <c r="G120" i="4" s="1"/>
  <c r="F123" i="4"/>
  <c r="G123" i="4" s="1"/>
  <c r="F124" i="4"/>
  <c r="G124" i="4" s="1"/>
  <c r="F127" i="4"/>
  <c r="G127" i="4" s="1"/>
  <c r="F128" i="4"/>
  <c r="G128" i="4" s="1"/>
  <c r="F129" i="4"/>
  <c r="G129" i="4" s="1"/>
  <c r="F131" i="4"/>
  <c r="G131" i="4" s="1"/>
  <c r="F132" i="4"/>
  <c r="G132" i="4" s="1"/>
  <c r="F133" i="4"/>
  <c r="G133" i="4" s="1"/>
  <c r="F135" i="4"/>
  <c r="G135" i="4" s="1"/>
  <c r="F136" i="4"/>
  <c r="G136" i="4" s="1"/>
  <c r="F139" i="4"/>
  <c r="G139" i="4" s="1"/>
  <c r="F140" i="4"/>
  <c r="G140" i="4" s="1"/>
  <c r="F143" i="4"/>
  <c r="G143" i="4" s="1"/>
  <c r="F144" i="4"/>
  <c r="G144" i="4" s="1"/>
  <c r="F145" i="4"/>
  <c r="G145" i="4" s="1"/>
  <c r="F147" i="4"/>
  <c r="G147" i="4" s="1"/>
  <c r="F148" i="4"/>
  <c r="G148" i="4" s="1"/>
  <c r="F149" i="4"/>
  <c r="G149" i="4" s="1"/>
  <c r="F151" i="4"/>
  <c r="G151" i="4" s="1"/>
  <c r="F152" i="4"/>
  <c r="G152" i="4" s="1"/>
  <c r="F155" i="4"/>
  <c r="G155" i="4" s="1"/>
  <c r="F156" i="4"/>
  <c r="G156" i="4" s="1"/>
  <c r="F159" i="4"/>
  <c r="G159" i="4" s="1"/>
  <c r="F160" i="4"/>
  <c r="G160" i="4" s="1"/>
  <c r="F161" i="4"/>
  <c r="G161" i="4" s="1"/>
  <c r="F163" i="4"/>
  <c r="G163" i="4" s="1"/>
  <c r="F164" i="4"/>
  <c r="G164" i="4" s="1"/>
  <c r="F165" i="4"/>
  <c r="G165" i="4" s="1"/>
  <c r="F167" i="4"/>
  <c r="G167" i="4" s="1"/>
  <c r="F168" i="4"/>
  <c r="G168" i="4" s="1"/>
  <c r="F171" i="4"/>
  <c r="G171" i="4" s="1"/>
  <c r="F172" i="4"/>
  <c r="G172" i="4" s="1"/>
  <c r="F175" i="4"/>
  <c r="G175" i="4" s="1"/>
  <c r="F176" i="4"/>
  <c r="G176" i="4" s="1"/>
  <c r="F177" i="4"/>
  <c r="G177" i="4" s="1"/>
  <c r="F179" i="4"/>
  <c r="G179" i="4" s="1"/>
  <c r="F180" i="4"/>
  <c r="G180" i="4" s="1"/>
  <c r="F181" i="4"/>
  <c r="G181" i="4" s="1"/>
  <c r="F183" i="4"/>
  <c r="G183" i="4" s="1"/>
  <c r="F184" i="4"/>
  <c r="G184" i="4" s="1"/>
  <c r="F187" i="4"/>
  <c r="G187" i="4" s="1"/>
  <c r="F188" i="4"/>
  <c r="G188" i="4" s="1"/>
  <c r="F191" i="4"/>
  <c r="G191" i="4" s="1"/>
  <c r="F192" i="4"/>
  <c r="G192" i="4" s="1"/>
  <c r="F193" i="4"/>
  <c r="G193" i="4" s="1"/>
  <c r="F195" i="4"/>
  <c r="G195" i="4" s="1"/>
  <c r="F196" i="4"/>
  <c r="G196" i="4" s="1"/>
  <c r="F197" i="4"/>
  <c r="G197" i="4" s="1"/>
  <c r="F199" i="4"/>
  <c r="G199" i="4" s="1"/>
  <c r="F200" i="4"/>
  <c r="G200" i="4" s="1"/>
  <c r="F203" i="4"/>
  <c r="G203" i="4" s="1"/>
  <c r="F204" i="4"/>
  <c r="G204" i="4" s="1"/>
  <c r="F207" i="4"/>
  <c r="G207" i="4" s="1"/>
  <c r="F208" i="4"/>
  <c r="G208" i="4" s="1"/>
  <c r="F209" i="4"/>
  <c r="G209" i="4" s="1"/>
  <c r="F211" i="4"/>
  <c r="G211" i="4" s="1"/>
  <c r="F212" i="4"/>
  <c r="G212" i="4" s="1"/>
  <c r="F213" i="4"/>
  <c r="G213" i="4" s="1"/>
  <c r="F215" i="4"/>
  <c r="G215" i="4" s="1"/>
  <c r="F216" i="4"/>
  <c r="G216" i="4" s="1"/>
  <c r="F219" i="4"/>
  <c r="G219" i="4" s="1"/>
  <c r="F220" i="4"/>
  <c r="G220" i="4" s="1"/>
  <c r="F223" i="4"/>
  <c r="G223" i="4" s="1"/>
  <c r="F224" i="4"/>
  <c r="G224" i="4" s="1"/>
  <c r="F225" i="4"/>
  <c r="G225" i="4" s="1"/>
  <c r="F227" i="4"/>
  <c r="G227" i="4" s="1"/>
  <c r="F228" i="4"/>
  <c r="G228" i="4" s="1"/>
  <c r="F229" i="4"/>
  <c r="G229" i="4" s="1"/>
  <c r="F231" i="4"/>
  <c r="G231" i="4" s="1"/>
  <c r="F232" i="4"/>
  <c r="G232" i="4" s="1"/>
  <c r="F235" i="4"/>
  <c r="G235" i="4" s="1"/>
  <c r="F236" i="4"/>
  <c r="G236" i="4" s="1"/>
  <c r="F239" i="4"/>
  <c r="G239" i="4" s="1"/>
  <c r="F240" i="4"/>
  <c r="G240" i="4" s="1"/>
  <c r="F241" i="4"/>
  <c r="G241" i="4" s="1"/>
  <c r="F243" i="4"/>
  <c r="G243" i="4" s="1"/>
  <c r="F244" i="4"/>
  <c r="G244" i="4" s="1"/>
  <c r="F245" i="4"/>
  <c r="G245" i="4" s="1"/>
  <c r="F247" i="4"/>
  <c r="G247" i="4" s="1"/>
  <c r="F248" i="4"/>
  <c r="G248" i="4" s="1"/>
  <c r="F251" i="4"/>
  <c r="G251" i="4" s="1"/>
  <c r="F252" i="4"/>
  <c r="G252" i="4" s="1"/>
  <c r="F255" i="4"/>
  <c r="G255" i="4" s="1"/>
  <c r="F256" i="4"/>
  <c r="G256" i="4" s="1"/>
  <c r="F257" i="4"/>
  <c r="G257" i="4" s="1"/>
  <c r="F259" i="4"/>
  <c r="G259" i="4" s="1"/>
  <c r="F260" i="4"/>
  <c r="G260" i="4" s="1"/>
  <c r="F261" i="4"/>
  <c r="G261" i="4" s="1"/>
  <c r="F263" i="4"/>
  <c r="G263" i="4" s="1"/>
  <c r="F264" i="4"/>
  <c r="G264" i="4" s="1"/>
  <c r="F267" i="4"/>
  <c r="G267" i="4" s="1"/>
  <c r="F268" i="4"/>
  <c r="G268" i="4" s="1"/>
  <c r="F271" i="4"/>
  <c r="G271" i="4" s="1"/>
  <c r="F272" i="4"/>
  <c r="G272" i="4" s="1"/>
  <c r="F273" i="4"/>
  <c r="G273" i="4" s="1"/>
  <c r="F14" i="4"/>
  <c r="G14" i="4" s="1"/>
  <c r="G77" i="4" l="1"/>
  <c r="G274" i="4"/>
  <c r="G262" i="4"/>
  <c r="G250" i="4"/>
  <c r="G238" i="4"/>
  <c r="G230" i="4"/>
  <c r="G218" i="4"/>
  <c r="G206" i="4"/>
  <c r="G198" i="4"/>
  <c r="G186" i="4"/>
  <c r="G182" i="4"/>
  <c r="G174" i="4"/>
  <c r="G166" i="4"/>
  <c r="G158" i="4"/>
  <c r="G150" i="4"/>
  <c r="G142" i="4"/>
  <c r="G138" i="4"/>
  <c r="G130" i="4"/>
  <c r="G122" i="4"/>
  <c r="G110" i="4"/>
  <c r="G102" i="4"/>
  <c r="G98" i="4"/>
  <c r="F90" i="4"/>
  <c r="G90" i="4" s="1"/>
  <c r="F82" i="4"/>
  <c r="G82" i="4" s="1"/>
  <c r="F74" i="4"/>
  <c r="G74" i="4" s="1"/>
  <c r="F66" i="4"/>
  <c r="G66" i="4" s="1"/>
  <c r="F58" i="4"/>
  <c r="G58" i="4" s="1"/>
  <c r="F54" i="4"/>
  <c r="G54" i="4" s="1"/>
  <c r="F46" i="4"/>
  <c r="G46" i="4" s="1"/>
  <c r="F38" i="4"/>
  <c r="G38" i="4" s="1"/>
  <c r="F30" i="4"/>
  <c r="G30" i="4" s="1"/>
  <c r="F18" i="4"/>
  <c r="G18" i="4" s="1"/>
  <c r="G15" i="4"/>
  <c r="G270" i="4"/>
  <c r="G258" i="4"/>
  <c r="G254" i="4"/>
  <c r="G242" i="4"/>
  <c r="G226" i="4"/>
  <c r="G214" i="4"/>
  <c r="G202" i="4"/>
  <c r="G190" i="4"/>
  <c r="G178" i="4"/>
  <c r="G170" i="4"/>
  <c r="G162" i="4"/>
  <c r="G154" i="4"/>
  <c r="G146" i="4"/>
  <c r="G134" i="4"/>
  <c r="G126" i="4"/>
  <c r="G114" i="4"/>
  <c r="G106" i="4"/>
  <c r="G94" i="4"/>
  <c r="F86" i="4"/>
  <c r="G86" i="4" s="1"/>
  <c r="F78" i="4"/>
  <c r="G78" i="4" s="1"/>
  <c r="F70" i="4"/>
  <c r="G70" i="4" s="1"/>
  <c r="F62" i="4"/>
  <c r="G62" i="4" s="1"/>
  <c r="F50" i="4"/>
  <c r="G50" i="4" s="1"/>
  <c r="F42" i="4"/>
  <c r="G42" i="4" s="1"/>
  <c r="F34" i="4"/>
  <c r="G34" i="4" s="1"/>
  <c r="F26" i="4"/>
  <c r="G26" i="4" s="1"/>
  <c r="F22" i="4"/>
  <c r="G22" i="4" s="1"/>
  <c r="G266" i="4"/>
  <c r="G246" i="4"/>
  <c r="G234" i="4"/>
  <c r="G222" i="4"/>
  <c r="G210" i="4"/>
  <c r="G194" i="4"/>
  <c r="G118" i="4"/>
  <c r="F275" i="4" l="1"/>
  <c r="G275" i="4"/>
</calcChain>
</file>

<file path=xl/sharedStrings.xml><?xml version="1.0" encoding="utf-8"?>
<sst xmlns="http://schemas.openxmlformats.org/spreadsheetml/2006/main" count="818" uniqueCount="308">
  <si>
    <t>OBJETO:</t>
  </si>
  <si>
    <t>No. IDENTIFICACIÓN:</t>
  </si>
  <si>
    <t>DIRECCIÓN:</t>
  </si>
  <si>
    <t>TELÉFONO:</t>
  </si>
  <si>
    <t>PAGINA WEB:</t>
  </si>
  <si>
    <t>Número</t>
  </si>
  <si>
    <t>Bienes y/o servicios</t>
  </si>
  <si>
    <t>Tipo</t>
  </si>
  <si>
    <t>PLAN DE MANTENIMIENTO BASICO #1 RUTINARIO CADA 5.000 KILOMETROS SEGÚN ANEXO TÉCNICO.</t>
  </si>
  <si>
    <t>Mantenimiento Preventivo Programado</t>
  </si>
  <si>
    <t>Unidad</t>
  </si>
  <si>
    <t>Otros mantenimientos</t>
  </si>
  <si>
    <t>LAVADO GENERAL</t>
  </si>
  <si>
    <t>ALINEACION Y BALANCEO</t>
  </si>
  <si>
    <t>CAMBIO LIQUIDO DE FRENOS</t>
  </si>
  <si>
    <t>DESPINCHADA</t>
  </si>
  <si>
    <t>CAMBIO DE ACEITE</t>
  </si>
  <si>
    <t>CERTIFICADO DE REVISION TECNICO MECANICA</t>
  </si>
  <si>
    <t>AGUA BATERIA</t>
  </si>
  <si>
    <t>SILICONA PEGANTE</t>
  </si>
  <si>
    <t>PEGANTE EXTRARAPIDO</t>
  </si>
  <si>
    <t>GRASA DE LITIO LB.</t>
  </si>
  <si>
    <t>LIMPIADOR DE CARBURADORES</t>
  </si>
  <si>
    <t>LIMPIADOR DE INYECTORES</t>
  </si>
  <si>
    <t>LIQUIDO DE FRENOS</t>
  </si>
  <si>
    <t>RECTIFICACION RIN</t>
  </si>
  <si>
    <t>SERVICIO PRENSA HIDRAULICA</t>
  </si>
  <si>
    <t>SERVICIO DE SCANNER</t>
  </si>
  <si>
    <t>REVISIÓN SISTEMA ELÉCTRICO Y RAMAL DE CORRIENTE</t>
  </si>
  <si>
    <t>PURGAR SISTEMA DE REFRIGERACION Y CAMBIO DE REFRIGERANTE</t>
  </si>
  <si>
    <t>REVISIÓN SISTEMA BLOQUEO CENTRAL REPARACIÓN</t>
  </si>
  <si>
    <t>CORREA AIRE ACONDICIONADO</t>
  </si>
  <si>
    <t>Repuestos</t>
  </si>
  <si>
    <t>CORREA ALTERNADOR</t>
  </si>
  <si>
    <t>CORREA HIDRAULICO</t>
  </si>
  <si>
    <t>ESCOBILLA DISTRIBUIDOR/TAIMER</t>
  </si>
  <si>
    <t>FAN CLOUTSH O VENTILADOR</t>
  </si>
  <si>
    <t>FLOTADOR TANQUE COMBUSTIBLE</t>
  </si>
  <si>
    <t>GUAYA ACELERADOR</t>
  </si>
  <si>
    <t>INSTALACION DE ALTA</t>
  </si>
  <si>
    <t>MANGUERA INFERIOR RADIADOR</t>
  </si>
  <si>
    <t>MANGUERA SUPERIOR RADIADOR</t>
  </si>
  <si>
    <t>MOTOR ARRANQUE</t>
  </si>
  <si>
    <t>REFRIGERANTE GALON</t>
  </si>
  <si>
    <t>RETEN CIGÜEÑAL</t>
  </si>
  <si>
    <t>RETEN POLEA CIGÜEÑAL</t>
  </si>
  <si>
    <t>RETENEDOR BOCIN</t>
  </si>
  <si>
    <t>TERMOSTATO</t>
  </si>
  <si>
    <t>VACUM DISTRIBUIDOR</t>
  </si>
  <si>
    <t>ACEITE 20W50 PG X CUARTO</t>
  </si>
  <si>
    <t>ACEITE EP 80W-9 X CUARTO</t>
  </si>
  <si>
    <t>ADITIVO DRAGON X BOTELLA</t>
  </si>
  <si>
    <t>SENSOR DE OXIGENO</t>
  </si>
  <si>
    <t>SENSOR MAF</t>
  </si>
  <si>
    <t>SENSOR TPS</t>
  </si>
  <si>
    <t>SENSOR MAP</t>
  </si>
  <si>
    <t>INYECTOR COMBUSTIBLE</t>
  </si>
  <si>
    <t>AMORTIGUADOR DELANTERO L/R</t>
  </si>
  <si>
    <t>AMORTIGUADOR TRASERO L/R</t>
  </si>
  <si>
    <t>RODAMIENTO RUEDA DELANTERA</t>
  </si>
  <si>
    <t>RODAMIENTO RUEDA TRASERA</t>
  </si>
  <si>
    <t>TERMINAL DIRECCION</t>
  </si>
  <si>
    <t>TORNILLO CENTRAL</t>
  </si>
  <si>
    <t>COMPENSADOR DIRECCION</t>
  </si>
  <si>
    <t>MUÑECO ESTABILIZADOR</t>
  </si>
  <si>
    <t>TENSOR BARRA ESTABILIZADORA</t>
  </si>
  <si>
    <t>GUARDA POLVOS DIRECCION</t>
  </si>
  <si>
    <t>GUARDA POLVOS SUSPENSION</t>
  </si>
  <si>
    <t>CILINDRO FRENO TRASERO</t>
  </si>
  <si>
    <t>CILINDRO PISTON FRENO DELANTERO</t>
  </si>
  <si>
    <t>KIT ANTIRRUIDOS PASTILLAS</t>
  </si>
  <si>
    <t>LIMPIADOR DE FRENOS</t>
  </si>
  <si>
    <t>GUAYA FRENO DE MANO</t>
  </si>
  <si>
    <t>BALINERA EMBRAGUE</t>
  </si>
  <si>
    <t>BOMBA AUXILIAR EMBRAGUE</t>
  </si>
  <si>
    <t>BOMBA PRINCIPAL EMBRAGUE</t>
  </si>
  <si>
    <t>DISCO EMBRAGUE</t>
  </si>
  <si>
    <t>EMBRAGUE COMPLETO (DISCO,PRENSA,BALINERA)</t>
  </si>
  <si>
    <t>PRENSA EMBRAGUE</t>
  </si>
  <si>
    <t>HORQUILLA</t>
  </si>
  <si>
    <t>BOMBILLO DE TABLERO</t>
  </si>
  <si>
    <t>INTERRUPTOR PARQUEO</t>
  </si>
  <si>
    <t>PITO</t>
  </si>
  <si>
    <t>REGULADOR ALTERNADOR</t>
  </si>
  <si>
    <t>PORTADIODOS ALTERNADOR</t>
  </si>
  <si>
    <t>RELAY PITO</t>
  </si>
  <si>
    <t>FLASHER RELAY DIRECCIONALES</t>
  </si>
  <si>
    <t>CONECTOR RELAY PITO</t>
  </si>
  <si>
    <t>SWICH/BOTON ELEVAVIDRIO</t>
  </si>
  <si>
    <t>MODULO SWICH ELEVAVIDRIO</t>
  </si>
  <si>
    <t>MOTOR ELEVAVIDRIO</t>
  </si>
  <si>
    <t>ALTERNADOR</t>
  </si>
  <si>
    <t>PARCHE O TACO ADICIONAL</t>
  </si>
  <si>
    <t>VALVULA SELLOMATIC</t>
  </si>
  <si>
    <t>CREMALLERA VIDRIO PUERTA</t>
  </si>
  <si>
    <t>GUAYA CAMANDULA VIDRIOS ELECTRICOS</t>
  </si>
  <si>
    <r>
      <rPr>
        <b/>
        <sz val="9"/>
        <rFont val="Arial"/>
        <family val="2"/>
      </rPr>
      <t>NOMBRE PERSONA JURÍDICA Ó
NATURAL:</t>
    </r>
  </si>
  <si>
    <t xml:space="preserve">RECTIFICACION BLOQUE DE CULATA </t>
  </si>
  <si>
    <t xml:space="preserve">RECTIFICACION BLOQUE DE MOTOR </t>
  </si>
  <si>
    <t xml:space="preserve">CIGÜEÑAL </t>
  </si>
  <si>
    <t>EMPAQUE TAPA VÁLVULA</t>
  </si>
  <si>
    <t>SERVICIO RECTIFICADORA</t>
  </si>
  <si>
    <t>KIT EMPAQUETADURA DE REGULADOR</t>
  </si>
  <si>
    <t>KIT EMPAQUETADURA EXTERNA DE INYECTORES</t>
  </si>
  <si>
    <t>KIT EMPAQUETADURA INTERNA DE INYECTORES</t>
  </si>
  <si>
    <t>KIT PRESIÓN DE INYECTORES</t>
  </si>
  <si>
    <t>VALVULA DE RETORNO BOMBA DE INYECCION</t>
  </si>
  <si>
    <t xml:space="preserve">BOMBA DE AGUA </t>
  </si>
  <si>
    <t>BALINERA Y/O RETENEDOR</t>
  </si>
  <si>
    <t>SOPORTE MOTOR</t>
  </si>
  <si>
    <t xml:space="preserve">Repuestos </t>
  </si>
  <si>
    <t xml:space="preserve">Repuestos  </t>
  </si>
  <si>
    <t>RETENEDOR VOLANTE</t>
  </si>
  <si>
    <t xml:space="preserve">DESMONTE Y MONTAJE DE LA  CAJA DE VELOCIDADES O TRANSFER  PARA CAMBIO DE EMBRAGUE </t>
  </si>
  <si>
    <t xml:space="preserve">Servicio </t>
  </si>
  <si>
    <t>ALINEACION CARDAN</t>
  </si>
  <si>
    <t>BALANCEO CARDAN</t>
  </si>
  <si>
    <t>CAMBIO BALINERA CARDAN</t>
  </si>
  <si>
    <t>CAMBIO BALINERA VOLANTE</t>
  </si>
  <si>
    <t>CAMBIO BALINERA Y/O RETENEDOR</t>
  </si>
  <si>
    <t>CAMBIO CANASTA DE TRANSMISIÓN ANTIPATINAJE</t>
  </si>
  <si>
    <t>CAMBIO CORONA</t>
  </si>
  <si>
    <t>CAMBIO SOPORTE CARDAN CENTRAL</t>
  </si>
  <si>
    <t>VALVULINA  POR 1/4</t>
  </si>
  <si>
    <t>CAMBIO ALTERNADOR SISTEMA DE CARGA</t>
  </si>
  <si>
    <t>CAMBIO AUTOMATICO DEL ARRANQUE</t>
  </si>
  <si>
    <t>CAMBIO BOBINA</t>
  </si>
  <si>
    <t xml:space="preserve">Servicio  </t>
  </si>
  <si>
    <t xml:space="preserve">Unidad </t>
  </si>
  <si>
    <t xml:space="preserve">DESMONTE Y MONTAJE  DEL MOTOR DE ARRANQUE </t>
  </si>
  <si>
    <t xml:space="preserve">DESMONTE Y MONTAJE DEL ALTERNADOR </t>
  </si>
  <si>
    <t xml:space="preserve">DESMONTE Y MONTAJE  DEL TAIMER </t>
  </si>
  <si>
    <t>PURGAR SISTEMA DE FRENOS Y SISTEMA DEL CLUTCH</t>
  </si>
  <si>
    <t xml:space="preserve">KIT LIGAS MORDAZAS DELANTERAS </t>
  </si>
  <si>
    <t>SERVICIO DE REPARACION CILINDRO TRASERO</t>
  </si>
  <si>
    <t>BRAZO DE DIRECCION</t>
  </si>
  <si>
    <t>REPARACION BOTELLA DE DIRECCION</t>
  </si>
  <si>
    <t xml:space="preserve">CAJA DE DIRECCION </t>
  </si>
  <si>
    <t>DESMONTE Y MONTAJE  BOTELLA DE DIRECCION</t>
  </si>
  <si>
    <t>DESMONTE Y MONTAJE DEL CARDAN</t>
  </si>
  <si>
    <t>VALVULA LLANTA</t>
  </si>
  <si>
    <t>ENGRASE Y AJUSTE DE RODAMIENTOS</t>
  </si>
  <si>
    <t>Servicio</t>
  </si>
  <si>
    <t xml:space="preserve">RETENEDOR TRASERO CAJA </t>
  </si>
  <si>
    <t xml:space="preserve">DESMONTE Y MONTAJE DEL BRAZO DE DIRECCION </t>
  </si>
  <si>
    <t xml:space="preserve">MANTENIMIENTO LIMPIEZA SISTEMA DE ACELERACION </t>
  </si>
  <si>
    <t>MANTENIMIENTO Y LIMPIEZA AL SISTEMA DE ADMISION</t>
  </si>
  <si>
    <t>PATIN LOCO ACCESORIOS</t>
  </si>
  <si>
    <t xml:space="preserve">EMPAQUE DEL CARTER </t>
  </si>
  <si>
    <t xml:space="preserve">EMPAQUE DE CULATA </t>
  </si>
  <si>
    <t xml:space="preserve">DESMONTAJE Y MONTAJE DE CULATA PARA CAMBIO DE EMPAQUE </t>
  </si>
  <si>
    <t>RADIADOR</t>
  </si>
  <si>
    <t xml:space="preserve">DESMONTE Y MONTAJE DEL RADIADOR </t>
  </si>
  <si>
    <t xml:space="preserve">DESMONTAJE Y MONTAJE DE LA MANGUERA INFERIOR  DEL RADIADOR </t>
  </si>
  <si>
    <t xml:space="preserve">DESMONTAJE Y MONTAJE DE LA MANGUERA SUPERIOR  DEL RADIADOR </t>
  </si>
  <si>
    <t xml:space="preserve">REPARACION DEPOSITO SUPERIOR DE REFRIGERACION </t>
  </si>
  <si>
    <t>PISTON</t>
  </si>
  <si>
    <t>Unidad de
medida</t>
  </si>
  <si>
    <t xml:space="preserve">DESMONTE Y MONTAJE  DE BOMBA DE AGUA </t>
  </si>
  <si>
    <t xml:space="preserve">BALINERA CARDAN </t>
  </si>
  <si>
    <t xml:space="preserve">DESMONTE Y MONTE DE CAJA DE DIRECCION </t>
  </si>
  <si>
    <t>SERVICIO PUESTA A PUNTO SISTEMA DE REPARTICIÓN</t>
  </si>
  <si>
    <t xml:space="preserve">CAMBIO  DEL PITO </t>
  </si>
  <si>
    <t xml:space="preserve">CAMBIO TERMOSTATO </t>
  </si>
  <si>
    <t>CAMBIO SWICH/BOTON ELEVAVIDRIO</t>
  </si>
  <si>
    <t>CAMBIO MODULO SWICH ELEVAVIDRIO</t>
  </si>
  <si>
    <t>DESMONTE Y MONTEAJE MOTOR ELEVAVIDRIO</t>
  </si>
  <si>
    <t>CAMBIO CORREA AIRE ACONDICIONADO</t>
  </si>
  <si>
    <t>CAMBIO CORREA ALTERNADOR</t>
  </si>
  <si>
    <t>CAMBIO CORREA HIDRAULICO</t>
  </si>
  <si>
    <t xml:space="preserve">MANTENIMIENTO FRENO DE MANO </t>
  </si>
  <si>
    <t>CAMBIO CILINDRO PISTON FRENO DELANTERO</t>
  </si>
  <si>
    <t xml:space="preserve">CAMBIO AMORTIGUADOR TRASERO </t>
  </si>
  <si>
    <t xml:space="preserve">CAMBIO AMORTIGUADOR DELANTERO </t>
  </si>
  <si>
    <t>CAMBIO SENSOR MAF</t>
  </si>
  <si>
    <t>CAMBIO SENSOR TPS</t>
  </si>
  <si>
    <t>CAMBIO SENSOR MAP</t>
  </si>
  <si>
    <t>CAMBIO INYECTOR COMBUSTIBLE</t>
  </si>
  <si>
    <t>Prestar el servicio de mantenimiento preventivo y correctivo para los vehículos, que hacen parte del parque automotor de la Secretaría Distrital de la Mujer, incluido el suministro de repuestos originales, nuevos, lubricantes y mano de obra.</t>
  </si>
  <si>
    <t>Valor Unitario</t>
  </si>
  <si>
    <t>Valor IVA
 (Si aplica)</t>
  </si>
  <si>
    <t>Valor total  incluido IVA y demás impuestos a que haya lugar, si aplica.</t>
  </si>
  <si>
    <t>SECRETARIA DISTRITAL DE LA MUJER 
FORMATO SOLICITUD DE COTIZACIÓN</t>
  </si>
  <si>
    <t>CORREO ELECTRÓNICO:</t>
  </si>
  <si>
    <t>INSTRUCCIONES PARA EL DILIGENCIAMIENTO DEL FORMATO DE COTIZACIÓN</t>
  </si>
  <si>
    <t>NOTA 2: Los valores cotizados llevan inmersos, todos los costos directos, indirectos y demas aspectos que conforman el presupuesto, lo cual incluye el costo de la disposición permanente durante la ejecución del contrato de los equipos, insumos y lo requerido en la ficha técnica.  Así mismo la cotización incluye los costos y gastos directos e indirectos en que debe incurrir el contratista de acuerdo con las especificaciones del anexo técnico, las obligaciones tributarias de acuerdo con las normas aplicables para el tipo de servicio y contrato correspondiente.</t>
  </si>
  <si>
    <t xml:space="preserve">NOTA 1: Por favor diligenciar unicamente las celdas de fondo color  CREMA </t>
  </si>
  <si>
    <t>NOTA 3:LA empresa cotizante deberá presentar los valores por unidad, es decir, se cotizará una (1) unidad de cada ítem solicitado con sus respectivo precio.</t>
  </si>
  <si>
    <t>NOTA 4: La cotización  no debe presentar decimales, por tanto cuando la cifra decimal es igual o superior a 0,50, se redondea al número inmediato superior. Si es inferior a 0,50, es decir, hasta 0,49, se conserva el valor actual, es decir, la parte entera sin decimal.</t>
  </si>
  <si>
    <t>*Por favor diligenciar las celdas en color CREMA
*Revisar todos los requerimientos que se exponen en el "ANEXO TÉCNICO"y formular su cotización en concordancia a este.
*No modificar, agregar o quitar ningún ítem o servicio.</t>
  </si>
  <si>
    <t>Diligenciamiento Obligatorio del Cuestionario a las Siguientes Preguntas:</t>
  </si>
  <si>
    <t>PLAN DE MANTENIMIENTO BASICO #2 RUTINARIO CADA 10.000 KILOMETROS SEGÚN ANEXO TÉCNICO.</t>
  </si>
  <si>
    <t>CALIBRAR VALVULA</t>
  </si>
  <si>
    <t>LAVADO GENERAL CON GRAFITO Y DE MOTOR CON VAPOR</t>
  </si>
  <si>
    <t>CAMBIO PASTILLA DELANTERA</t>
  </si>
  <si>
    <t>RECTIFICAR DISCO DELANTERO</t>
  </si>
  <si>
    <t>RECTIFICAR CAMPANA</t>
  </si>
  <si>
    <t>GRADUACION SISTEMA DE FRENO</t>
  </si>
  <si>
    <t>MANTENIMIENTO CHAPA PUERTA TRASERA IZQUIERDA</t>
  </si>
  <si>
    <t>MANTENIMIENTO CHAPA PUERTA TRASERA DERECHA</t>
  </si>
  <si>
    <t>MANTENIMIENTO CHAPA PUERTA DELANTERA IZQUIERDA</t>
  </si>
  <si>
    <t>MANTENIMIENTO CHAPA PUERTA DELANTERA DERECHA</t>
  </si>
  <si>
    <t>FILTRO ACEITE INSTALADO</t>
  </si>
  <si>
    <t>FILTRO AIRE INSTALADO</t>
  </si>
  <si>
    <t>FILTRO COMBUSTIBLE INSTALADO</t>
  </si>
  <si>
    <t>FILTRO AIRE ACONDICIONADO A/C INSTALADO</t>
  </si>
  <si>
    <t>KIT PATIN TENSOR CORREA ALTERNADOR</t>
  </si>
  <si>
    <t>Kit</t>
  </si>
  <si>
    <t>PERA ACEITE INSTALADA</t>
  </si>
  <si>
    <t>PERA REVERSA INSTALADA</t>
  </si>
  <si>
    <t>PERA STOP INSTALADA</t>
  </si>
  <si>
    <t>PERA TEMPERATURA INSTALADA</t>
  </si>
  <si>
    <t>TAPA TAIMER INSTALADA</t>
  </si>
  <si>
    <t>TAPA RADIADOR INSTALADA</t>
  </si>
  <si>
    <t>BUJIA</t>
  </si>
  <si>
    <t>ARANDELA TAPON CARTER INSTALADA</t>
  </si>
  <si>
    <t>SENSOR ABS</t>
  </si>
  <si>
    <t>KIT BUJES BALANCINES TRASEROS</t>
  </si>
  <si>
    <t>KIT BUJES CAÑA Y RODAMIENTO</t>
  </si>
  <si>
    <t>BUJE CENTRAL BARRA ESTABILIZADORA</t>
  </si>
  <si>
    <t>BUJE TIJERA INFERIOR</t>
  </si>
  <si>
    <t>BUJE TIJERA SUPERIOR</t>
  </si>
  <si>
    <t>KIT CAUCHOS BARRA ESTABILIZADORA</t>
  </si>
  <si>
    <t>KIT DE ESPIRALES DE SUSPENSIÓN</t>
  </si>
  <si>
    <t>BUJE BARRA ESTABILIZADORA</t>
  </si>
  <si>
    <t>ROTULA SUPERIOR</t>
  </si>
  <si>
    <t>ROTULA INFERIOR</t>
  </si>
  <si>
    <t>BUJE PUÑO</t>
  </si>
  <si>
    <t>BANDA FRENO TRASERO</t>
  </si>
  <si>
    <t>PASTILLA FRENO DELANTERO</t>
  </si>
  <si>
    <t>BATERÍA 1.100 / CAJA 34/ POLARIDAD DERECHA INSTALADA</t>
  </si>
  <si>
    <t>BOMBILLO HALOGENO INSTALADO</t>
  </si>
  <si>
    <t>BOMBILLO COCUYO INSTALADO</t>
  </si>
  <si>
    <t>BOMBILLO H3 12 INSTALADO</t>
  </si>
  <si>
    <t>BOMBILLO H4 12V INSTALADO</t>
  </si>
  <si>
    <t>BORNES PARA BATERÍA</t>
  </si>
  <si>
    <t>Juego</t>
  </si>
  <si>
    <t>FUSIBLE</t>
  </si>
  <si>
    <t>LLANTA TIPO CAMIONETA RIN15 INSTALADA</t>
  </si>
  <si>
    <t>LLANTA TIPO CAMIONETA RIN16 INSTALADA</t>
  </si>
  <si>
    <t>PERNO RUEDA</t>
  </si>
  <si>
    <t>KIT PLUMILLAS LIMPABRISAS</t>
  </si>
  <si>
    <t>KIT ANILLOS DE PISTONES</t>
  </si>
  <si>
    <t>COJINETE</t>
  </si>
  <si>
    <t>BIELA</t>
  </si>
  <si>
    <t>CASQUETE BIELA</t>
  </si>
  <si>
    <t>INYECTOR</t>
  </si>
  <si>
    <t>KIT VALVULAS DE ESCAPE</t>
  </si>
  <si>
    <t>KIT GUÍAS VÁLVULAS</t>
  </si>
  <si>
    <t>KIT MEDIAS LUNAS</t>
  </si>
  <si>
    <t>BUJE BARRA TEMPLETE</t>
  </si>
  <si>
    <t>KIT TAPONES BLOQUE</t>
  </si>
  <si>
    <t>KIT VALVULAS ADMISION</t>
  </si>
  <si>
    <t>EMPAQUE SISTEMA DE REPARTICIÓN</t>
  </si>
  <si>
    <t>CHAPA PUERTA TRASERA DERECHA</t>
  </si>
  <si>
    <t xml:space="preserve">CHAPA PUERTA TRASERA IZQUIERDA </t>
  </si>
  <si>
    <t>CHAPA PUERTA DELANTERA  DERECHA</t>
  </si>
  <si>
    <t xml:space="preserve">CHAPA PUERTA DELANTERA IZQUIERDA </t>
  </si>
  <si>
    <t>CAMBIO EMPAQUETADURA MÚLTIPLE DE ADMISIÓN</t>
  </si>
  <si>
    <t>CAMBIO EMPAQUETADURA MÚLTIPLE DE ESCAPE</t>
  </si>
  <si>
    <t xml:space="preserve">CAMBIO KIT EMPAQUETADURA EXTERNA DE INYECTORES </t>
  </si>
  <si>
    <t>CAMBIO KIT ANILLOS PISTONES</t>
  </si>
  <si>
    <t>CAMBIO CASQUETE BIELA</t>
  </si>
  <si>
    <t>CAMBIO KIT CAUCHOS VÁLVULAS</t>
  </si>
  <si>
    <t>CAMBIO KIT VALVULAS DE ESCAPE</t>
  </si>
  <si>
    <t>CAMBIO KIT GUÍAS VÁLVULAS</t>
  </si>
  <si>
    <t>CAMBIO KIT MEDIAS LUNAS</t>
  </si>
  <si>
    <t>CAMBIO PISTON</t>
  </si>
  <si>
    <t>CAMBIO RETEN CIGÜEÑAL</t>
  </si>
  <si>
    <t>CAMBIO SOPORTE MOTOR</t>
  </si>
  <si>
    <t>CAMBIO TAPON CARTER</t>
  </si>
  <si>
    <t>CAMBIO KIT TENSOR CORREA ALTERNADOR</t>
  </si>
  <si>
    <t>CAMBIO CRUCETA DEL EJE DEL CARDAN</t>
  </si>
  <si>
    <t>CAMBIO KIT ARANDELAS DE TRANSMISION</t>
  </si>
  <si>
    <t>CAMBIO KIT EMPAQUETADURA DE TRASMISIÓN</t>
  </si>
  <si>
    <t>CAMBIO RODAMIENTO TRASMISIÓN</t>
  </si>
  <si>
    <t>CAMBIO SATELITE DE LA TRASMISION</t>
  </si>
  <si>
    <t>CAMBIO BUJE ARRANQUE</t>
  </si>
  <si>
    <t>CAMBIO BUJE DEL ALTERNADOR Y/O ESCOBILLAS</t>
  </si>
  <si>
    <t>CAMBIO BUJIA</t>
  </si>
  <si>
    <t>CAMBIO DE TERMINAL DE DIRECCION</t>
  </si>
  <si>
    <t>SERVICIO DE CORRECCION SOPORTE BALANCIN TRASERO</t>
  </si>
  <si>
    <t>DESMONTE DE MUELLE TRASERO</t>
  </si>
  <si>
    <t>CAMBIO BUJE BALANCIN TRASERO</t>
  </si>
  <si>
    <t>CAMBIO BUJE CENTRAL BARRA ESTABILIZADORA</t>
  </si>
  <si>
    <t xml:space="preserve">CAMBIO BUJE TIJERA INFERIOR </t>
  </si>
  <si>
    <t>CAMBIO KIT BUJES TIJERA SUPERIOR</t>
  </si>
  <si>
    <t>CAMBIO BUJE PUÑO</t>
  </si>
  <si>
    <t>CAMBIO BUJE BARRA TEMPLETE</t>
  </si>
  <si>
    <t>CAMBIO BUJE BARRA ESTABILIZADORA</t>
  </si>
  <si>
    <t xml:space="preserve">CAMBIO BUJE CAÑA Y RODAMIENTO </t>
  </si>
  <si>
    <t xml:space="preserve">REPARACION DEPOSITOS INFERIOR RADIADOR </t>
  </si>
  <si>
    <t xml:space="preserve">CAMBIO BANDA FRENO TRASERO </t>
  </si>
  <si>
    <t xml:space="preserve">CAMBIO PERNO RUEDA </t>
  </si>
  <si>
    <t>CAMBIO SENSOR ABS</t>
  </si>
  <si>
    <t>CAMBIO FLOTADOR TANQUE COMBUSTIBLE</t>
  </si>
  <si>
    <t xml:space="preserve">ÍTEMS CONTEMPLADOS POR LA SDMUJER </t>
  </si>
  <si>
    <t>TOTAL</t>
  </si>
  <si>
    <t>contratos.planetaazul@gmail.com</t>
  </si>
  <si>
    <t xml:space="preserve">a) ¿Cuántas mujeres tiene usted vinculadas en su empresa? (indique la cantidad en número de personas EJ: 12)
RTA: 4
 </t>
  </si>
  <si>
    <t xml:space="preserve">b) ¿Cuántos trabajadores y/o contratistas vinculados con la empresa dispondría para la ejecución del contrato a suscribir? (indique la cantidad en número de personas EJ: 12)
RTA: 5
 </t>
  </si>
  <si>
    <t xml:space="preserve">c) ¿Del total de mujeres que tiene vinculadas al proceso, con cuantas de ellas dispondría para la ejecución y cumplimiento del contrato a suscribir y en qué funciones? (indique el % de participación sobre su equipo de trabajo en número de personas EJ: 50%, 25 mujeres de 50 personas vinculadas)
RTA:23
              </t>
  </si>
  <si>
    <t xml:space="preserve">d) ¿Cuántas mujeres adicionales vincularía para la ejecución y cumplimiento del contrato? (indique el % de participación estimada sobre su equipo de trabajo en número de personas EJ: 50%, 25 mujeres de 50 personas vinculadas)
RTA: 50%
 </t>
  </si>
  <si>
    <t xml:space="preserve">e) ¿De conformidad con el Decreto 643 de 2025, dentro de la contratación del equipo de trabajo podría como contratista priorizar la contratación de mujeres? (Responder SI o No, en caso de No contemplar la contratación de mujeres, por favor, justifique su respuesta.
RTA: si
 </t>
  </si>
  <si>
    <t xml:space="preserve">De conformidad con Decreto 1860 de 2021, se solicita responde las siguientes preguntas: 
a)¿El interesado se encuentra enmarcado en la definición de emprendimiento y empresas de mujeres ? En los términos del Decreto 1860 de 2021 Artículo 2.2.1.2.4.2.14 (Responda SI o NO, según el caso)     
RTA: SI
b)¿En atención al objeto del proceso, el interesado persona natural o jurídica, podría proveer bienes o servicios por parte de población en pobreza extrema, desplazados por la violencia, personas en proceso de reintegración o reincorporación y sujetos de especial protección constitucional? En los términos del decreto 1860 de 2021 Artículo 2.2.1.2.4.2.16. (Responda SI o NO, según el caso)
RTA: NO
 </t>
  </si>
  <si>
    <t xml:space="preserve">MECANICA LUIS PESCADOR </t>
  </si>
  <si>
    <t xml:space="preserve"> 830075803-0</t>
  </si>
  <si>
    <t xml:space="preserve">Cl. 68 #65-50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</si>
</sst>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8" formatCode="_-&quot;$&quot;\ * #,##0_-;\-&quot;$&quot;\ * #,##0_-;_-&quot;$&quot;\ * &quot;-&quot;??_-;_-@_-"/>
  </numFmts>
  <fonts count="16">
    <font>
      <sz val="10"/>
      <color rgb="FF000000"/>
      <name val="Times New Roman"/>
      <charset val="204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4"/>
      <name val="Arial"/>
      <family val="2"/>
    </font>
    <font>
      <sz val="10"/>
      <color rgb="FF000000"/>
      <name val="Times New Roman"/>
      <family val="1"/>
    </font>
    <font>
      <b/>
      <sz val="18"/>
      <name val="Arial"/>
      <family val="2"/>
    </font>
    <font>
      <u/>
      <sz val="10"/>
      <color theme="10"/>
      <name val="Times New Roman"/>
      <charset val="204"/>
    </font>
    <font>
      <u/>
      <sz val="11"/>
      <color rgb="FF0000FF"/>
      <name val="Calibri"/>
      <scheme val="minor"/>
    </font>
    <font>
      <sz val="10"/>
      <color rgb="FF000000"/>
      <name val="Times New Roman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1" tint="0.499984740745262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164" fontId="15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</cellStyleXfs>
  <cellXfs count="81">
    <xf numFmtId="0" fontId="0" fillId="0" borderId="0" xfId="0" applyAlignment="1">
      <alignment horizontal="left" vertical="top"/>
    </xf>
    <xf numFmtId="0" fontId="0" fillId="0" borderId="0" xfId="0" applyAlignment="1" applyProtection="1">
      <alignment horizontal="left" vertical="top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164" fontId="6" fillId="4" borderId="29" xfId="1" applyFont="1" applyFill="1" applyBorder="1" applyAlignment="1" applyProtection="1">
      <alignment horizontal="left" vertical="top"/>
      <protection locked="0"/>
    </xf>
    <xf numFmtId="0" fontId="0" fillId="0" borderId="0" xfId="0" applyAlignment="1" applyProtection="1">
      <alignment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top"/>
    </xf>
    <xf numFmtId="0" fontId="4" fillId="6" borderId="5" xfId="0" applyFont="1" applyFill="1" applyBorder="1" applyAlignment="1">
      <alignment horizontal="left" vertical="top" wrapText="1"/>
    </xf>
    <xf numFmtId="0" fontId="4" fillId="6" borderId="28" xfId="0" applyFont="1" applyFill="1" applyBorder="1" applyAlignment="1">
      <alignment horizontal="center" vertical="top" wrapText="1"/>
    </xf>
    <xf numFmtId="0" fontId="3" fillId="6" borderId="6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top"/>
    </xf>
    <xf numFmtId="0" fontId="4" fillId="6" borderId="7" xfId="0" applyFont="1" applyFill="1" applyBorder="1" applyAlignment="1">
      <alignment horizontal="center" vertical="top" wrapText="1"/>
    </xf>
    <xf numFmtId="0" fontId="1" fillId="6" borderId="6" xfId="0" applyFont="1" applyFill="1" applyBorder="1" applyAlignment="1">
      <alignment horizontal="center" vertical="top"/>
    </xf>
    <xf numFmtId="0" fontId="2" fillId="6" borderId="3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left" vertical="top"/>
    </xf>
    <xf numFmtId="0" fontId="1" fillId="6" borderId="6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/>
    </xf>
    <xf numFmtId="0" fontId="4" fillId="6" borderId="3" xfId="0" applyFont="1" applyFill="1" applyBorder="1" applyAlignment="1">
      <alignment horizontal="left" vertical="top"/>
    </xf>
    <xf numFmtId="0" fontId="3" fillId="6" borderId="30" xfId="0" applyFont="1" applyFill="1" applyBorder="1" applyAlignment="1">
      <alignment horizontal="center" vertical="top"/>
    </xf>
    <xf numFmtId="0" fontId="4" fillId="6" borderId="31" xfId="0" applyFont="1" applyFill="1" applyBorder="1" applyAlignment="1">
      <alignment horizontal="left" vertical="top" wrapText="1"/>
    </xf>
    <xf numFmtId="0" fontId="2" fillId="6" borderId="31" xfId="0" applyFont="1" applyFill="1" applyBorder="1" applyAlignment="1">
      <alignment horizontal="left" vertical="top"/>
    </xf>
    <xf numFmtId="0" fontId="4" fillId="6" borderId="32" xfId="0" applyFont="1" applyFill="1" applyBorder="1" applyAlignment="1">
      <alignment horizontal="center" vertical="top" wrapText="1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4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2" fillId="4" borderId="2" xfId="0" applyFont="1" applyFill="1" applyBorder="1" applyAlignment="1" applyProtection="1">
      <alignment horizontal="left" vertical="center" wrapText="1"/>
      <protection locked="0"/>
    </xf>
    <xf numFmtId="0" fontId="2" fillId="4" borderId="12" xfId="0" applyFont="1" applyFill="1" applyBorder="1" applyAlignment="1" applyProtection="1">
      <alignment horizontal="left" vertical="center" wrapText="1"/>
      <protection locked="0"/>
    </xf>
    <xf numFmtId="0" fontId="7" fillId="0" borderId="21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7" fillId="0" borderId="23" xfId="0" applyFont="1" applyBorder="1" applyAlignment="1">
      <alignment horizontal="left" vertical="top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top" wrapText="1"/>
    </xf>
    <xf numFmtId="0" fontId="5" fillId="5" borderId="2" xfId="0" applyFont="1" applyFill="1" applyBorder="1" applyAlignment="1">
      <alignment horizontal="center" vertical="top" wrapText="1"/>
    </xf>
    <xf numFmtId="0" fontId="5" fillId="5" borderId="12" xfId="0" applyFont="1" applyFill="1" applyBorder="1" applyAlignment="1">
      <alignment horizontal="center" vertical="top" wrapText="1"/>
    </xf>
    <xf numFmtId="1" fontId="9" fillId="3" borderId="3" xfId="0" applyNumberFormat="1" applyFont="1" applyFill="1" applyBorder="1" applyAlignment="1">
      <alignment horizontal="center" vertical="center" shrinkToFit="1"/>
    </xf>
    <xf numFmtId="1" fontId="8" fillId="4" borderId="25" xfId="0" applyNumberFormat="1" applyFont="1" applyFill="1" applyBorder="1" applyAlignment="1" applyProtection="1">
      <alignment horizontal="center" vertical="center" wrapText="1" shrinkToFit="1"/>
      <protection locked="0"/>
    </xf>
    <xf numFmtId="1" fontId="8" fillId="4" borderId="26" xfId="0" applyNumberFormat="1" applyFont="1" applyFill="1" applyBorder="1" applyAlignment="1" applyProtection="1">
      <alignment horizontal="center" vertical="center" shrinkToFit="1"/>
      <protection locked="0"/>
    </xf>
    <xf numFmtId="1" fontId="8" fillId="4" borderId="27" xfId="0" applyNumberFormat="1" applyFont="1" applyFill="1" applyBorder="1" applyAlignment="1" applyProtection="1">
      <alignment horizontal="center" vertical="center" shrinkToFit="1"/>
      <protection locked="0"/>
    </xf>
    <xf numFmtId="1" fontId="3" fillId="4" borderId="1" xfId="0" applyNumberFormat="1" applyFont="1" applyFill="1" applyBorder="1" applyAlignment="1" applyProtection="1">
      <alignment horizontal="center" vertical="center" shrinkToFit="1"/>
      <protection locked="0"/>
    </xf>
    <xf numFmtId="1" fontId="3" fillId="4" borderId="2" xfId="0" applyNumberFormat="1" applyFont="1" applyFill="1" applyBorder="1" applyAlignment="1" applyProtection="1">
      <alignment horizontal="center" vertical="center" shrinkToFit="1"/>
      <protection locked="0"/>
    </xf>
    <xf numFmtId="1" fontId="3" fillId="4" borderId="12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8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2" xfId="0" applyFont="1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 vertical="center" wrapText="1"/>
      <protection locked="0"/>
    </xf>
    <xf numFmtId="0" fontId="7" fillId="0" borderId="24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12" fillId="7" borderId="33" xfId="0" applyFont="1" applyFill="1" applyBorder="1" applyAlignment="1">
      <alignment horizontal="center" vertical="center" wrapText="1"/>
    </xf>
    <xf numFmtId="0" fontId="12" fillId="7" borderId="34" xfId="0" applyFon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center" vertical="center" wrapText="1"/>
    </xf>
    <xf numFmtId="0" fontId="1" fillId="6" borderId="36" xfId="0" applyFont="1" applyFill="1" applyBorder="1" applyAlignment="1">
      <alignment horizontal="center" vertical="center" wrapText="1"/>
    </xf>
    <xf numFmtId="0" fontId="13" fillId="4" borderId="1" xfId="2" applyFill="1" applyBorder="1" applyAlignment="1" applyProtection="1">
      <alignment horizontal="center" vertical="center" wrapText="1"/>
      <protection locked="0"/>
    </xf>
    <xf numFmtId="168" fontId="0" fillId="0" borderId="0" xfId="0" applyNumberFormat="1" applyAlignment="1" applyProtection="1">
      <alignment horizontal="left" vertical="top"/>
      <protection locked="0"/>
    </xf>
    <xf numFmtId="168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168" fontId="4" fillId="4" borderId="3" xfId="1" applyNumberFormat="1" applyFont="1" applyFill="1" applyBorder="1" applyAlignment="1" applyProtection="1">
      <alignment horizontal="center" vertical="top" wrapText="1"/>
      <protection locked="0"/>
    </xf>
    <xf numFmtId="168" fontId="6" fillId="4" borderId="3" xfId="1" applyNumberFormat="1" applyFont="1" applyFill="1" applyBorder="1" applyAlignment="1" applyProtection="1">
      <alignment horizontal="left" vertical="top"/>
      <protection locked="0"/>
    </xf>
    <xf numFmtId="168" fontId="6" fillId="4" borderId="14" xfId="1" applyNumberFormat="1" applyFont="1" applyFill="1" applyBorder="1" applyAlignment="1" applyProtection="1">
      <alignment horizontal="left" vertical="top"/>
      <protection locked="0"/>
    </xf>
    <xf numFmtId="168" fontId="0" fillId="0" borderId="0" xfId="0" applyNumberFormat="1" applyAlignment="1" applyProtection="1">
      <alignment vertical="top"/>
      <protection locked="0"/>
    </xf>
    <xf numFmtId="168" fontId="6" fillId="4" borderId="7" xfId="1" applyNumberFormat="1" applyFont="1" applyFill="1" applyBorder="1" applyAlignment="1" applyProtection="1">
      <alignment horizontal="left" vertical="top"/>
      <protection locked="0"/>
    </xf>
  </cellXfs>
  <cellStyles count="5">
    <cellStyle name="Hipervínculo" xfId="2" builtinId="8"/>
    <cellStyle name="Hipervínculo 2" xfId="4" xr:uid="{A5756BA5-061A-4DB5-8687-DD48A6D01760}"/>
    <cellStyle name="Moneda" xfId="1" builtinId="4"/>
    <cellStyle name="Moneda 2" xfId="3" xr:uid="{6EBFDA76-B842-4EBB-AF44-51715081F1F3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175260</xdr:colOff>
      <xdr:row>1</xdr:row>
      <xdr:rowOff>76200</xdr:rowOff>
    </xdr:from>
    <xdr:ext cx="862239" cy="373380"/>
    <xdr:pic>
      <xdr:nvPicPr>
        <xdr:cNvPr id="2" name="Imagen 1" descr="Secretaría Distrital de la Mujer - Home | Facebook">
          <a:extLst>
            <a:ext uri="{FF2B5EF4-FFF2-40B4-BE49-F238E27FC236}">
              <a16:creationId xmlns:a16="http://schemas.microsoft.com/office/drawing/2014/main" id="{FBB3235D-D65C-4BFE-8E98-C1005C03B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3435" y="76200"/>
          <a:ext cx="862239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2609850</xdr:colOff>
      <xdr:row>0</xdr:row>
      <xdr:rowOff>0</xdr:rowOff>
    </xdr:from>
    <xdr:to>
      <xdr:col>3</xdr:col>
      <xdr:colOff>552450</xdr:colOff>
      <xdr:row>0</xdr:row>
      <xdr:rowOff>952543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E6BAD00-1ABE-F501-A831-9F96D9BF52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0578" t="15280" r="36607" b="67958"/>
        <a:stretch>
          <a:fillRect/>
        </a:stretch>
      </xdr:blipFill>
      <xdr:spPr>
        <a:xfrm>
          <a:off x="3800475" y="0"/>
          <a:ext cx="2305050" cy="9525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ontratos.planetaaz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A4F86-9687-4CFD-8AE3-F10C5D203C7D}">
  <dimension ref="A1:G293"/>
  <sheetViews>
    <sheetView tabSelected="1" workbookViewId="0">
      <selection activeCell="B8" sqref="B8:G8"/>
    </sheetView>
  </sheetViews>
  <sheetFormatPr baseColWidth="10" defaultColWidth="11.5" defaultRowHeight="12.75"/>
  <cols>
    <col min="1" max="1" width="20.83203125" style="1" customWidth="1"/>
    <col min="2" max="2" width="50.5" style="1" customWidth="1"/>
    <col min="3" max="3" width="25.83203125" style="1" customWidth="1"/>
    <col min="4" max="4" width="13.6640625" style="1" customWidth="1"/>
    <col min="5" max="5" width="16.83203125" style="74" customWidth="1"/>
    <col min="6" max="6" width="18.1640625" style="74" bestFit="1" customWidth="1"/>
    <col min="7" max="7" width="20.5" style="1" customWidth="1"/>
    <col min="8" max="16384" width="11.5" style="1"/>
  </cols>
  <sheetData>
    <row r="1" spans="1:7" ht="77.25" customHeight="1" thickBot="1"/>
    <row r="2" spans="1:7" ht="61.9" customHeight="1">
      <c r="A2" s="53" t="s">
        <v>182</v>
      </c>
      <c r="B2" s="54"/>
      <c r="C2" s="54"/>
      <c r="D2" s="54"/>
      <c r="E2" s="54"/>
      <c r="F2" s="54"/>
      <c r="G2" s="55"/>
    </row>
    <row r="3" spans="1:7" ht="40.5" customHeight="1">
      <c r="A3" s="2" t="s">
        <v>0</v>
      </c>
      <c r="B3" s="56" t="s">
        <v>178</v>
      </c>
      <c r="C3" s="57"/>
      <c r="D3" s="57"/>
      <c r="E3" s="57"/>
      <c r="F3" s="57"/>
      <c r="G3" s="58"/>
    </row>
    <row r="4" spans="1:7" ht="34.9" customHeight="1">
      <c r="A4" s="3" t="s">
        <v>96</v>
      </c>
      <c r="B4" s="59" t="s">
        <v>305</v>
      </c>
      <c r="C4" s="60"/>
      <c r="D4" s="60"/>
      <c r="E4" s="60"/>
      <c r="F4" s="60"/>
      <c r="G4" s="61"/>
    </row>
    <row r="5" spans="1:7" ht="24.75" customHeight="1">
      <c r="A5" s="2" t="s">
        <v>1</v>
      </c>
      <c r="B5" s="59" t="s">
        <v>306</v>
      </c>
      <c r="C5" s="60"/>
      <c r="D5" s="60"/>
      <c r="E5" s="60"/>
      <c r="F5" s="60"/>
      <c r="G5" s="61"/>
    </row>
    <row r="6" spans="1:7" ht="19.899999999999999" customHeight="1">
      <c r="A6" s="2" t="s">
        <v>2</v>
      </c>
      <c r="B6" s="59" t="s">
        <v>307</v>
      </c>
      <c r="C6" s="60"/>
      <c r="D6" s="60"/>
      <c r="E6" s="60"/>
      <c r="F6" s="60"/>
      <c r="G6" s="61"/>
    </row>
    <row r="7" spans="1:7" ht="19.899999999999999" customHeight="1">
      <c r="A7" s="2" t="s">
        <v>3</v>
      </c>
      <c r="B7" s="50">
        <v>3134498216</v>
      </c>
      <c r="C7" s="51"/>
      <c r="D7" s="51"/>
      <c r="E7" s="51"/>
      <c r="F7" s="51"/>
      <c r="G7" s="52"/>
    </row>
    <row r="8" spans="1:7" ht="31.9" customHeight="1">
      <c r="A8" s="2" t="s">
        <v>183</v>
      </c>
      <c r="B8" s="73" t="s">
        <v>298</v>
      </c>
      <c r="C8" s="32"/>
      <c r="D8" s="32"/>
      <c r="E8" s="32"/>
      <c r="F8" s="32"/>
      <c r="G8" s="33"/>
    </row>
    <row r="9" spans="1:7" ht="19.899999999999999" customHeight="1">
      <c r="A9" s="2" t="s">
        <v>4</v>
      </c>
      <c r="B9" s="34"/>
      <c r="C9" s="35"/>
      <c r="D9" s="35"/>
      <c r="E9" s="35"/>
      <c r="F9" s="35"/>
      <c r="G9" s="36"/>
    </row>
    <row r="10" spans="1:7" ht="36" customHeight="1">
      <c r="A10" s="40" t="s">
        <v>184</v>
      </c>
      <c r="B10" s="41"/>
      <c r="C10" s="41"/>
      <c r="D10" s="41"/>
      <c r="E10" s="41"/>
      <c r="F10" s="41"/>
      <c r="G10" s="42"/>
    </row>
    <row r="11" spans="1:7" ht="72.599999999999994" customHeight="1">
      <c r="A11" s="43" t="s">
        <v>189</v>
      </c>
      <c r="B11" s="44"/>
      <c r="C11" s="44"/>
      <c r="D11" s="44"/>
      <c r="E11" s="44"/>
      <c r="F11" s="44"/>
      <c r="G11" s="45"/>
    </row>
    <row r="12" spans="1:7" ht="72.599999999999994" customHeight="1" thickBot="1">
      <c r="A12" s="69" t="s">
        <v>296</v>
      </c>
      <c r="B12" s="70"/>
      <c r="C12" s="70"/>
      <c r="D12" s="70"/>
      <c r="E12" s="70"/>
      <c r="F12" s="70"/>
      <c r="G12" s="70"/>
    </row>
    <row r="13" spans="1:7" ht="63.6" customHeight="1" thickBot="1">
      <c r="A13" s="9" t="s">
        <v>5</v>
      </c>
      <c r="B13" s="10" t="s">
        <v>6</v>
      </c>
      <c r="C13" s="10" t="s">
        <v>7</v>
      </c>
      <c r="D13" s="10" t="s">
        <v>157</v>
      </c>
      <c r="E13" s="75" t="s">
        <v>179</v>
      </c>
      <c r="F13" s="75" t="s">
        <v>180</v>
      </c>
      <c r="G13" s="4" t="s">
        <v>181</v>
      </c>
    </row>
    <row r="14" spans="1:7" ht="30" customHeight="1">
      <c r="A14" s="11">
        <v>1</v>
      </c>
      <c r="B14" s="12" t="s">
        <v>8</v>
      </c>
      <c r="C14" s="12" t="s">
        <v>9</v>
      </c>
      <c r="D14" s="13" t="s">
        <v>10</v>
      </c>
      <c r="E14" s="76">
        <v>396720</v>
      </c>
      <c r="F14" s="77">
        <f>+E14*19%</f>
        <v>75376.800000000003</v>
      </c>
      <c r="G14" s="80">
        <f>+E14+F14</f>
        <v>472096.8</v>
      </c>
    </row>
    <row r="15" spans="1:7" ht="45.6" customHeight="1">
      <c r="A15" s="14">
        <v>2</v>
      </c>
      <c r="B15" s="15" t="s">
        <v>191</v>
      </c>
      <c r="C15" s="16" t="s">
        <v>9</v>
      </c>
      <c r="D15" s="17" t="s">
        <v>10</v>
      </c>
      <c r="E15" s="76">
        <v>495900</v>
      </c>
      <c r="F15" s="77">
        <f t="shared" ref="F15:F78" si="0">+E15*19%</f>
        <v>94221</v>
      </c>
      <c r="G15" s="80">
        <f t="shared" ref="G15:G78" si="1">+E15+F15</f>
        <v>590121</v>
      </c>
    </row>
    <row r="16" spans="1:7">
      <c r="A16" s="18">
        <v>3</v>
      </c>
      <c r="B16" s="15" t="s">
        <v>192</v>
      </c>
      <c r="C16" s="15" t="s">
        <v>11</v>
      </c>
      <c r="D16" s="19" t="s">
        <v>10</v>
      </c>
      <c r="E16" s="76">
        <v>141810</v>
      </c>
      <c r="F16" s="77">
        <f t="shared" si="0"/>
        <v>26943.9</v>
      </c>
      <c r="G16" s="80">
        <f t="shared" si="1"/>
        <v>168753.9</v>
      </c>
    </row>
    <row r="17" spans="1:7">
      <c r="A17" s="18">
        <v>4</v>
      </c>
      <c r="B17" s="15" t="s">
        <v>12</v>
      </c>
      <c r="C17" s="15" t="s">
        <v>11</v>
      </c>
      <c r="D17" s="19" t="s">
        <v>10</v>
      </c>
      <c r="E17" s="76">
        <v>56550</v>
      </c>
      <c r="F17" s="77">
        <f t="shared" si="0"/>
        <v>10744.5</v>
      </c>
      <c r="G17" s="80">
        <f t="shared" si="1"/>
        <v>67294.5</v>
      </c>
    </row>
    <row r="18" spans="1:7" ht="24">
      <c r="A18" s="18">
        <v>5</v>
      </c>
      <c r="B18" s="15" t="s">
        <v>193</v>
      </c>
      <c r="C18" s="15" t="s">
        <v>11</v>
      </c>
      <c r="D18" s="19" t="s">
        <v>10</v>
      </c>
      <c r="E18" s="76">
        <v>86130</v>
      </c>
      <c r="F18" s="77">
        <f t="shared" si="0"/>
        <v>16364.7</v>
      </c>
      <c r="G18" s="80">
        <f t="shared" si="1"/>
        <v>102494.7</v>
      </c>
    </row>
    <row r="19" spans="1:7">
      <c r="A19" s="14">
        <v>6</v>
      </c>
      <c r="B19" s="15" t="s">
        <v>13</v>
      </c>
      <c r="C19" s="15" t="s">
        <v>11</v>
      </c>
      <c r="D19" s="19" t="s">
        <v>10</v>
      </c>
      <c r="E19" s="76">
        <v>155730</v>
      </c>
      <c r="F19" s="77">
        <f t="shared" si="0"/>
        <v>29588.7</v>
      </c>
      <c r="G19" s="80">
        <f t="shared" si="1"/>
        <v>185318.7</v>
      </c>
    </row>
    <row r="20" spans="1:7">
      <c r="A20" s="20">
        <v>7</v>
      </c>
      <c r="B20" s="15" t="s">
        <v>194</v>
      </c>
      <c r="C20" s="15" t="s">
        <v>114</v>
      </c>
      <c r="D20" s="19" t="s">
        <v>10</v>
      </c>
      <c r="E20" s="76">
        <v>172260</v>
      </c>
      <c r="F20" s="77">
        <f t="shared" si="0"/>
        <v>32729.4</v>
      </c>
      <c r="G20" s="80">
        <f t="shared" si="1"/>
        <v>204989.4</v>
      </c>
    </row>
    <row r="21" spans="1:7" ht="17.25" customHeight="1">
      <c r="A21" s="18">
        <v>8</v>
      </c>
      <c r="B21" s="15" t="s">
        <v>14</v>
      </c>
      <c r="C21" s="15" t="s">
        <v>114</v>
      </c>
      <c r="D21" s="19" t="s">
        <v>10</v>
      </c>
      <c r="E21" s="76">
        <v>338430</v>
      </c>
      <c r="F21" s="77">
        <f t="shared" si="0"/>
        <v>64301.700000000004</v>
      </c>
      <c r="G21" s="80">
        <f t="shared" si="1"/>
        <v>402731.7</v>
      </c>
    </row>
    <row r="22" spans="1:7" ht="13.15" customHeight="1">
      <c r="A22" s="18">
        <v>9</v>
      </c>
      <c r="B22" s="16" t="s">
        <v>15</v>
      </c>
      <c r="C22" s="15" t="s">
        <v>11</v>
      </c>
      <c r="D22" s="19" t="s">
        <v>10</v>
      </c>
      <c r="E22" s="76">
        <v>56550</v>
      </c>
      <c r="F22" s="77">
        <f t="shared" si="0"/>
        <v>10744.5</v>
      </c>
      <c r="G22" s="80">
        <f t="shared" si="1"/>
        <v>67294.5</v>
      </c>
    </row>
    <row r="23" spans="1:7">
      <c r="A23" s="14">
        <v>10</v>
      </c>
      <c r="B23" s="15" t="s">
        <v>16</v>
      </c>
      <c r="C23" s="15" t="s">
        <v>114</v>
      </c>
      <c r="D23" s="19" t="s">
        <v>10</v>
      </c>
      <c r="E23" s="76">
        <v>67860</v>
      </c>
      <c r="F23" s="77">
        <f t="shared" si="0"/>
        <v>12893.4</v>
      </c>
      <c r="G23" s="80">
        <f t="shared" si="1"/>
        <v>80753.399999999994</v>
      </c>
    </row>
    <row r="24" spans="1:7">
      <c r="A24" s="18">
        <v>11</v>
      </c>
      <c r="B24" s="16" t="s">
        <v>17</v>
      </c>
      <c r="C24" s="16" t="s">
        <v>11</v>
      </c>
      <c r="D24" s="17" t="s">
        <v>10</v>
      </c>
      <c r="E24" s="76">
        <v>368010</v>
      </c>
      <c r="F24" s="77">
        <f t="shared" si="0"/>
        <v>69921.899999999994</v>
      </c>
      <c r="G24" s="80">
        <f t="shared" si="1"/>
        <v>437931.9</v>
      </c>
    </row>
    <row r="25" spans="1:7">
      <c r="A25" s="18">
        <v>12</v>
      </c>
      <c r="B25" s="15" t="s">
        <v>195</v>
      </c>
      <c r="C25" s="15" t="s">
        <v>11</v>
      </c>
      <c r="D25" s="19" t="s">
        <v>10</v>
      </c>
      <c r="E25" s="76">
        <v>187050</v>
      </c>
      <c r="F25" s="77">
        <f t="shared" si="0"/>
        <v>35539.5</v>
      </c>
      <c r="G25" s="80">
        <f t="shared" si="1"/>
        <v>222589.5</v>
      </c>
    </row>
    <row r="26" spans="1:7">
      <c r="A26" s="18">
        <v>13</v>
      </c>
      <c r="B26" s="15" t="s">
        <v>196</v>
      </c>
      <c r="C26" s="15" t="s">
        <v>11</v>
      </c>
      <c r="D26" s="19" t="s">
        <v>10</v>
      </c>
      <c r="E26" s="76">
        <v>187050</v>
      </c>
      <c r="F26" s="77">
        <f t="shared" si="0"/>
        <v>35539.5</v>
      </c>
      <c r="G26" s="80">
        <f t="shared" si="1"/>
        <v>222589.5</v>
      </c>
    </row>
    <row r="27" spans="1:7">
      <c r="A27" s="14">
        <v>14</v>
      </c>
      <c r="B27" s="15" t="s">
        <v>25</v>
      </c>
      <c r="C27" s="15" t="s">
        <v>11</v>
      </c>
      <c r="D27" s="19" t="s">
        <v>10</v>
      </c>
      <c r="E27" s="76">
        <v>205320</v>
      </c>
      <c r="F27" s="77">
        <f t="shared" si="0"/>
        <v>39010.800000000003</v>
      </c>
      <c r="G27" s="80">
        <f t="shared" si="1"/>
        <v>244330.8</v>
      </c>
    </row>
    <row r="28" spans="1:7">
      <c r="A28" s="18">
        <v>15</v>
      </c>
      <c r="B28" s="15" t="s">
        <v>197</v>
      </c>
      <c r="C28" s="15" t="s">
        <v>11</v>
      </c>
      <c r="D28" s="19" t="s">
        <v>10</v>
      </c>
      <c r="E28" s="76">
        <v>78300</v>
      </c>
      <c r="F28" s="77">
        <f t="shared" si="0"/>
        <v>14877</v>
      </c>
      <c r="G28" s="80">
        <f t="shared" si="1"/>
        <v>93177</v>
      </c>
    </row>
    <row r="29" spans="1:7">
      <c r="A29" s="20">
        <v>16</v>
      </c>
      <c r="B29" s="15" t="s">
        <v>26</v>
      </c>
      <c r="C29" s="15" t="s">
        <v>11</v>
      </c>
      <c r="D29" s="19" t="s">
        <v>10</v>
      </c>
      <c r="E29" s="76">
        <v>121800</v>
      </c>
      <c r="F29" s="77">
        <f t="shared" si="0"/>
        <v>23142</v>
      </c>
      <c r="G29" s="80">
        <f t="shared" si="1"/>
        <v>144942</v>
      </c>
    </row>
    <row r="30" spans="1:7">
      <c r="A30" s="20">
        <v>17</v>
      </c>
      <c r="B30" s="15" t="s">
        <v>27</v>
      </c>
      <c r="C30" s="15" t="s">
        <v>11</v>
      </c>
      <c r="D30" s="19" t="s">
        <v>10</v>
      </c>
      <c r="E30" s="76">
        <v>154860</v>
      </c>
      <c r="F30" s="77">
        <f t="shared" si="0"/>
        <v>29423.4</v>
      </c>
      <c r="G30" s="80">
        <f t="shared" si="1"/>
        <v>184283.4</v>
      </c>
    </row>
    <row r="31" spans="1:7" ht="24">
      <c r="A31" s="14">
        <v>18</v>
      </c>
      <c r="B31" s="16" t="s">
        <v>28</v>
      </c>
      <c r="C31" s="16" t="s">
        <v>11</v>
      </c>
      <c r="D31" s="17" t="s">
        <v>10</v>
      </c>
      <c r="E31" s="76">
        <v>291450</v>
      </c>
      <c r="F31" s="77">
        <f t="shared" si="0"/>
        <v>55375.5</v>
      </c>
      <c r="G31" s="80">
        <f t="shared" si="1"/>
        <v>346825.5</v>
      </c>
    </row>
    <row r="32" spans="1:7" ht="24">
      <c r="A32" s="18">
        <v>19</v>
      </c>
      <c r="B32" s="15" t="s">
        <v>132</v>
      </c>
      <c r="C32" s="16" t="s">
        <v>11</v>
      </c>
      <c r="D32" s="17" t="s">
        <v>10</v>
      </c>
      <c r="E32" s="76">
        <v>165300</v>
      </c>
      <c r="F32" s="77">
        <f t="shared" si="0"/>
        <v>31407</v>
      </c>
      <c r="G32" s="80">
        <f t="shared" si="1"/>
        <v>196707</v>
      </c>
    </row>
    <row r="33" spans="1:7" ht="24">
      <c r="A33" s="18">
        <v>20</v>
      </c>
      <c r="B33" s="15" t="s">
        <v>29</v>
      </c>
      <c r="C33" s="16" t="s">
        <v>11</v>
      </c>
      <c r="D33" s="17" t="s">
        <v>10</v>
      </c>
      <c r="E33" s="76">
        <v>165300</v>
      </c>
      <c r="F33" s="77">
        <f t="shared" si="0"/>
        <v>31407</v>
      </c>
      <c r="G33" s="80">
        <f t="shared" si="1"/>
        <v>196707</v>
      </c>
    </row>
    <row r="34" spans="1:7" ht="24">
      <c r="A34" s="18">
        <v>21</v>
      </c>
      <c r="B34" s="16" t="s">
        <v>30</v>
      </c>
      <c r="C34" s="16" t="s">
        <v>11</v>
      </c>
      <c r="D34" s="17" t="s">
        <v>10</v>
      </c>
      <c r="E34" s="76">
        <v>346260</v>
      </c>
      <c r="F34" s="77">
        <f t="shared" si="0"/>
        <v>65789.399999999994</v>
      </c>
      <c r="G34" s="80">
        <f t="shared" si="1"/>
        <v>412049.4</v>
      </c>
    </row>
    <row r="35" spans="1:7">
      <c r="A35" s="14">
        <v>22</v>
      </c>
      <c r="B35" s="21" t="s">
        <v>115</v>
      </c>
      <c r="C35" s="16" t="s">
        <v>11</v>
      </c>
      <c r="D35" s="19" t="s">
        <v>10</v>
      </c>
      <c r="E35" s="76">
        <v>369750</v>
      </c>
      <c r="F35" s="77">
        <f t="shared" si="0"/>
        <v>70252.5</v>
      </c>
      <c r="G35" s="80">
        <f t="shared" si="1"/>
        <v>440002.5</v>
      </c>
    </row>
    <row r="36" spans="1:7">
      <c r="A36" s="18">
        <v>23</v>
      </c>
      <c r="B36" s="21" t="s">
        <v>116</v>
      </c>
      <c r="C36" s="16" t="s">
        <v>11</v>
      </c>
      <c r="D36" s="19" t="s">
        <v>10</v>
      </c>
      <c r="E36" s="76">
        <v>283620</v>
      </c>
      <c r="F36" s="77">
        <f t="shared" si="0"/>
        <v>53887.8</v>
      </c>
      <c r="G36" s="80">
        <f t="shared" si="1"/>
        <v>337507.8</v>
      </c>
    </row>
    <row r="37" spans="1:7" ht="24">
      <c r="A37" s="18">
        <v>24</v>
      </c>
      <c r="B37" s="22" t="s">
        <v>198</v>
      </c>
      <c r="C37" s="16" t="s">
        <v>114</v>
      </c>
      <c r="D37" s="17" t="s">
        <v>10</v>
      </c>
      <c r="E37" s="76">
        <v>287100</v>
      </c>
      <c r="F37" s="77">
        <f t="shared" si="0"/>
        <v>54549</v>
      </c>
      <c r="G37" s="80">
        <f t="shared" si="1"/>
        <v>341649</v>
      </c>
    </row>
    <row r="38" spans="1:7" ht="24">
      <c r="A38" s="18">
        <v>25</v>
      </c>
      <c r="B38" s="22" t="s">
        <v>199</v>
      </c>
      <c r="C38" s="16" t="s">
        <v>114</v>
      </c>
      <c r="D38" s="17" t="s">
        <v>10</v>
      </c>
      <c r="E38" s="76">
        <v>287100</v>
      </c>
      <c r="F38" s="77">
        <f t="shared" si="0"/>
        <v>54549</v>
      </c>
      <c r="G38" s="80">
        <f t="shared" si="1"/>
        <v>341649</v>
      </c>
    </row>
    <row r="39" spans="1:7" ht="24">
      <c r="A39" s="14">
        <v>26</v>
      </c>
      <c r="B39" s="22" t="s">
        <v>200</v>
      </c>
      <c r="C39" s="16" t="s">
        <v>114</v>
      </c>
      <c r="D39" s="17" t="s">
        <v>10</v>
      </c>
      <c r="E39" s="76">
        <v>287100</v>
      </c>
      <c r="F39" s="77">
        <f t="shared" si="0"/>
        <v>54549</v>
      </c>
      <c r="G39" s="80">
        <f t="shared" si="1"/>
        <v>341649</v>
      </c>
    </row>
    <row r="40" spans="1:7" ht="24">
      <c r="A40" s="18">
        <v>27</v>
      </c>
      <c r="B40" s="22" t="s">
        <v>201</v>
      </c>
      <c r="C40" s="16" t="s">
        <v>114</v>
      </c>
      <c r="D40" s="17" t="s">
        <v>10</v>
      </c>
      <c r="E40" s="76">
        <v>287100</v>
      </c>
      <c r="F40" s="77">
        <f t="shared" si="0"/>
        <v>54549</v>
      </c>
      <c r="G40" s="80">
        <f t="shared" si="1"/>
        <v>341649</v>
      </c>
    </row>
    <row r="41" spans="1:7">
      <c r="A41" s="18">
        <v>28</v>
      </c>
      <c r="B41" s="16" t="s">
        <v>97</v>
      </c>
      <c r="C41" s="16" t="s">
        <v>11</v>
      </c>
      <c r="D41" s="17" t="s">
        <v>10</v>
      </c>
      <c r="E41" s="76">
        <v>1092720</v>
      </c>
      <c r="F41" s="77">
        <f t="shared" si="0"/>
        <v>207616.8</v>
      </c>
      <c r="G41" s="80">
        <f t="shared" si="1"/>
        <v>1300336.8</v>
      </c>
    </row>
    <row r="42" spans="1:7">
      <c r="A42" s="18">
        <v>29</v>
      </c>
      <c r="B42" s="16" t="s">
        <v>98</v>
      </c>
      <c r="C42" s="16" t="s">
        <v>11</v>
      </c>
      <c r="D42" s="17" t="s">
        <v>10</v>
      </c>
      <c r="E42" s="76">
        <v>1136220</v>
      </c>
      <c r="F42" s="77">
        <f t="shared" si="0"/>
        <v>215881.8</v>
      </c>
      <c r="G42" s="80">
        <f t="shared" si="1"/>
        <v>1352101.8</v>
      </c>
    </row>
    <row r="43" spans="1:7" ht="24">
      <c r="A43" s="14">
        <v>30</v>
      </c>
      <c r="B43" s="22" t="s">
        <v>145</v>
      </c>
      <c r="C43" s="23" t="s">
        <v>11</v>
      </c>
      <c r="D43" s="19" t="s">
        <v>10</v>
      </c>
      <c r="E43" s="76">
        <v>435000</v>
      </c>
      <c r="F43" s="77">
        <f t="shared" si="0"/>
        <v>82650</v>
      </c>
      <c r="G43" s="80">
        <f t="shared" si="1"/>
        <v>517650</v>
      </c>
    </row>
    <row r="44" spans="1:7" ht="24">
      <c r="A44" s="18">
        <v>31</v>
      </c>
      <c r="B44" s="22" t="s">
        <v>146</v>
      </c>
      <c r="C44" s="23" t="s">
        <v>11</v>
      </c>
      <c r="D44" s="19" t="s">
        <v>10</v>
      </c>
      <c r="E44" s="76">
        <v>330600</v>
      </c>
      <c r="F44" s="77">
        <f t="shared" si="0"/>
        <v>62814</v>
      </c>
      <c r="G44" s="80">
        <f t="shared" si="1"/>
        <v>393414</v>
      </c>
    </row>
    <row r="45" spans="1:7">
      <c r="A45" s="18">
        <v>32</v>
      </c>
      <c r="B45" s="15" t="s">
        <v>123</v>
      </c>
      <c r="C45" s="15" t="s">
        <v>111</v>
      </c>
      <c r="D45" s="19" t="s">
        <v>10</v>
      </c>
      <c r="E45" s="76">
        <v>47850</v>
      </c>
      <c r="F45" s="77">
        <f t="shared" si="0"/>
        <v>9091.5</v>
      </c>
      <c r="G45" s="80">
        <f t="shared" si="1"/>
        <v>56941.5</v>
      </c>
    </row>
    <row r="46" spans="1:7">
      <c r="A46" s="18">
        <v>33</v>
      </c>
      <c r="B46" s="15" t="s">
        <v>18</v>
      </c>
      <c r="C46" s="15" t="s">
        <v>110</v>
      </c>
      <c r="D46" s="19" t="s">
        <v>10</v>
      </c>
      <c r="E46" s="76">
        <v>7830</v>
      </c>
      <c r="F46" s="77">
        <f t="shared" si="0"/>
        <v>1487.7</v>
      </c>
      <c r="G46" s="80">
        <f t="shared" si="1"/>
        <v>9317.7000000000007</v>
      </c>
    </row>
    <row r="47" spans="1:7">
      <c r="A47" s="14">
        <v>34</v>
      </c>
      <c r="B47" s="15" t="s">
        <v>19</v>
      </c>
      <c r="C47" s="15" t="s">
        <v>110</v>
      </c>
      <c r="D47" s="19" t="s">
        <v>10</v>
      </c>
      <c r="E47" s="76">
        <v>156600</v>
      </c>
      <c r="F47" s="77">
        <f t="shared" si="0"/>
        <v>29754</v>
      </c>
      <c r="G47" s="80">
        <f t="shared" si="1"/>
        <v>186354</v>
      </c>
    </row>
    <row r="48" spans="1:7">
      <c r="A48" s="18">
        <v>35</v>
      </c>
      <c r="B48" s="15" t="s">
        <v>20</v>
      </c>
      <c r="C48" s="15" t="s">
        <v>110</v>
      </c>
      <c r="D48" s="19" t="s">
        <v>10</v>
      </c>
      <c r="E48" s="76">
        <v>13050</v>
      </c>
      <c r="F48" s="77">
        <f t="shared" si="0"/>
        <v>2479.5</v>
      </c>
      <c r="G48" s="80">
        <f t="shared" si="1"/>
        <v>15529.5</v>
      </c>
    </row>
    <row r="49" spans="1:7">
      <c r="A49" s="18">
        <v>36</v>
      </c>
      <c r="B49" s="15" t="s">
        <v>21</v>
      </c>
      <c r="C49" s="15" t="s">
        <v>110</v>
      </c>
      <c r="D49" s="19" t="s">
        <v>10</v>
      </c>
      <c r="E49" s="76">
        <v>21750</v>
      </c>
      <c r="F49" s="77">
        <f t="shared" si="0"/>
        <v>4132.5</v>
      </c>
      <c r="G49" s="80">
        <f t="shared" si="1"/>
        <v>25882.5</v>
      </c>
    </row>
    <row r="50" spans="1:7">
      <c r="A50" s="18">
        <v>37</v>
      </c>
      <c r="B50" s="15" t="s">
        <v>22</v>
      </c>
      <c r="C50" s="15" t="s">
        <v>32</v>
      </c>
      <c r="D50" s="19" t="s">
        <v>10</v>
      </c>
      <c r="E50" s="76">
        <v>30450</v>
      </c>
      <c r="F50" s="77">
        <f t="shared" si="0"/>
        <v>5785.5</v>
      </c>
      <c r="G50" s="80">
        <f t="shared" si="1"/>
        <v>36235.5</v>
      </c>
    </row>
    <row r="51" spans="1:7">
      <c r="A51" s="14">
        <v>38</v>
      </c>
      <c r="B51" s="15" t="s">
        <v>23</v>
      </c>
      <c r="C51" s="15" t="s">
        <v>110</v>
      </c>
      <c r="D51" s="19" t="s">
        <v>10</v>
      </c>
      <c r="E51" s="76">
        <v>39150</v>
      </c>
      <c r="F51" s="77">
        <f t="shared" si="0"/>
        <v>7438.5</v>
      </c>
      <c r="G51" s="80">
        <f t="shared" si="1"/>
        <v>46588.5</v>
      </c>
    </row>
    <row r="52" spans="1:7">
      <c r="A52" s="18">
        <v>39</v>
      </c>
      <c r="B52" s="15" t="s">
        <v>24</v>
      </c>
      <c r="C52" s="15" t="s">
        <v>110</v>
      </c>
      <c r="D52" s="19" t="s">
        <v>10</v>
      </c>
      <c r="E52" s="76">
        <v>45240</v>
      </c>
      <c r="F52" s="77">
        <f t="shared" si="0"/>
        <v>8595.6</v>
      </c>
      <c r="G52" s="80">
        <f t="shared" si="1"/>
        <v>53835.6</v>
      </c>
    </row>
    <row r="53" spans="1:7">
      <c r="A53" s="18">
        <v>40</v>
      </c>
      <c r="B53" s="15" t="s">
        <v>31</v>
      </c>
      <c r="C53" s="15" t="s">
        <v>32</v>
      </c>
      <c r="D53" s="19" t="s">
        <v>10</v>
      </c>
      <c r="E53" s="76">
        <v>126150</v>
      </c>
      <c r="F53" s="77">
        <f t="shared" si="0"/>
        <v>23968.5</v>
      </c>
      <c r="G53" s="80">
        <f t="shared" si="1"/>
        <v>150118.5</v>
      </c>
    </row>
    <row r="54" spans="1:7">
      <c r="A54" s="18">
        <v>41</v>
      </c>
      <c r="B54" s="15" t="s">
        <v>33</v>
      </c>
      <c r="C54" s="15" t="s">
        <v>32</v>
      </c>
      <c r="D54" s="19" t="s">
        <v>10</v>
      </c>
      <c r="E54" s="76">
        <v>88740</v>
      </c>
      <c r="F54" s="77">
        <f t="shared" si="0"/>
        <v>16860.599999999999</v>
      </c>
      <c r="G54" s="80">
        <f t="shared" si="1"/>
        <v>105600.6</v>
      </c>
    </row>
    <row r="55" spans="1:7">
      <c r="A55" s="14">
        <v>42</v>
      </c>
      <c r="B55" s="15" t="s">
        <v>34</v>
      </c>
      <c r="C55" s="15" t="s">
        <v>32</v>
      </c>
      <c r="D55" s="19" t="s">
        <v>10</v>
      </c>
      <c r="E55" s="76">
        <v>109620</v>
      </c>
      <c r="F55" s="77">
        <f t="shared" si="0"/>
        <v>20827.8</v>
      </c>
      <c r="G55" s="80">
        <f t="shared" si="1"/>
        <v>130447.8</v>
      </c>
    </row>
    <row r="56" spans="1:7">
      <c r="A56" s="18">
        <v>43</v>
      </c>
      <c r="B56" s="15" t="s">
        <v>35</v>
      </c>
      <c r="C56" s="15" t="s">
        <v>32</v>
      </c>
      <c r="D56" s="19" t="s">
        <v>10</v>
      </c>
      <c r="E56" s="76">
        <v>107880</v>
      </c>
      <c r="F56" s="77">
        <f t="shared" si="0"/>
        <v>20497.2</v>
      </c>
      <c r="G56" s="80">
        <f t="shared" si="1"/>
        <v>128377.2</v>
      </c>
    </row>
    <row r="57" spans="1:7">
      <c r="A57" s="18">
        <v>44</v>
      </c>
      <c r="B57" s="15" t="s">
        <v>36</v>
      </c>
      <c r="C57" s="15" t="s">
        <v>32</v>
      </c>
      <c r="D57" s="19" t="s">
        <v>10</v>
      </c>
      <c r="E57" s="76">
        <v>678600</v>
      </c>
      <c r="F57" s="77">
        <f t="shared" si="0"/>
        <v>128934</v>
      </c>
      <c r="G57" s="80">
        <f t="shared" si="1"/>
        <v>807534</v>
      </c>
    </row>
    <row r="58" spans="1:7">
      <c r="A58" s="18">
        <v>45</v>
      </c>
      <c r="B58" s="22" t="s">
        <v>202</v>
      </c>
      <c r="C58" s="15" t="s">
        <v>32</v>
      </c>
      <c r="D58" s="19" t="s">
        <v>10</v>
      </c>
      <c r="E58" s="76">
        <v>36540</v>
      </c>
      <c r="F58" s="77">
        <f t="shared" si="0"/>
        <v>6942.6</v>
      </c>
      <c r="G58" s="80">
        <f t="shared" si="1"/>
        <v>43482.6</v>
      </c>
    </row>
    <row r="59" spans="1:7">
      <c r="A59" s="14">
        <v>46</v>
      </c>
      <c r="B59" s="22" t="s">
        <v>203</v>
      </c>
      <c r="C59" s="15" t="s">
        <v>32</v>
      </c>
      <c r="D59" s="19" t="s">
        <v>10</v>
      </c>
      <c r="E59" s="76">
        <v>48024</v>
      </c>
      <c r="F59" s="77">
        <f t="shared" si="0"/>
        <v>9124.56</v>
      </c>
      <c r="G59" s="80">
        <f t="shared" si="1"/>
        <v>57148.56</v>
      </c>
    </row>
    <row r="60" spans="1:7">
      <c r="A60" s="18">
        <v>47</v>
      </c>
      <c r="B60" s="22" t="s">
        <v>204</v>
      </c>
      <c r="C60" s="15" t="s">
        <v>32</v>
      </c>
      <c r="D60" s="19" t="s">
        <v>10</v>
      </c>
      <c r="E60" s="76">
        <v>120930</v>
      </c>
      <c r="F60" s="77">
        <f t="shared" si="0"/>
        <v>22976.7</v>
      </c>
      <c r="G60" s="80">
        <f t="shared" si="1"/>
        <v>143906.70000000001</v>
      </c>
    </row>
    <row r="61" spans="1:7">
      <c r="A61" s="18">
        <v>48</v>
      </c>
      <c r="B61" s="22" t="s">
        <v>205</v>
      </c>
      <c r="C61" s="15" t="s">
        <v>32</v>
      </c>
      <c r="D61" s="19" t="s">
        <v>10</v>
      </c>
      <c r="E61" s="76">
        <v>50460</v>
      </c>
      <c r="F61" s="77">
        <f t="shared" si="0"/>
        <v>9587.4</v>
      </c>
      <c r="G61" s="80">
        <f t="shared" si="1"/>
        <v>60047.4</v>
      </c>
    </row>
    <row r="62" spans="1:7">
      <c r="A62" s="18">
        <v>49</v>
      </c>
      <c r="B62" s="15" t="s">
        <v>37</v>
      </c>
      <c r="C62" s="15" t="s">
        <v>32</v>
      </c>
      <c r="D62" s="19" t="s">
        <v>10</v>
      </c>
      <c r="E62" s="76">
        <v>391500</v>
      </c>
      <c r="F62" s="77">
        <f t="shared" si="0"/>
        <v>74385</v>
      </c>
      <c r="G62" s="80">
        <f t="shared" si="1"/>
        <v>465885</v>
      </c>
    </row>
    <row r="63" spans="1:7">
      <c r="A63" s="14">
        <v>50</v>
      </c>
      <c r="B63" s="15" t="s">
        <v>38</v>
      </c>
      <c r="C63" s="15" t="s">
        <v>32</v>
      </c>
      <c r="D63" s="19" t="s">
        <v>10</v>
      </c>
      <c r="E63" s="76">
        <v>73950</v>
      </c>
      <c r="F63" s="77">
        <f t="shared" si="0"/>
        <v>14050.5</v>
      </c>
      <c r="G63" s="80">
        <f t="shared" si="1"/>
        <v>88000.5</v>
      </c>
    </row>
    <row r="64" spans="1:7">
      <c r="A64" s="18">
        <v>51</v>
      </c>
      <c r="B64" s="15" t="s">
        <v>39</v>
      </c>
      <c r="C64" s="15" t="s">
        <v>32</v>
      </c>
      <c r="D64" s="19" t="s">
        <v>10</v>
      </c>
      <c r="E64" s="76">
        <v>196620</v>
      </c>
      <c r="F64" s="77">
        <f t="shared" si="0"/>
        <v>37357.800000000003</v>
      </c>
      <c r="G64" s="80">
        <f t="shared" si="1"/>
        <v>233977.8</v>
      </c>
    </row>
    <row r="65" spans="1:7">
      <c r="A65" s="18">
        <v>52</v>
      </c>
      <c r="B65" s="15" t="s">
        <v>40</v>
      </c>
      <c r="C65" s="15" t="s">
        <v>32</v>
      </c>
      <c r="D65" s="19" t="s">
        <v>10</v>
      </c>
      <c r="E65" s="76">
        <v>404550</v>
      </c>
      <c r="F65" s="77">
        <f t="shared" si="0"/>
        <v>76864.5</v>
      </c>
      <c r="G65" s="80">
        <f t="shared" si="1"/>
        <v>481414.5</v>
      </c>
    </row>
    <row r="66" spans="1:7">
      <c r="A66" s="18">
        <v>53</v>
      </c>
      <c r="B66" s="15" t="s">
        <v>41</v>
      </c>
      <c r="C66" s="15" t="s">
        <v>32</v>
      </c>
      <c r="D66" s="19" t="s">
        <v>10</v>
      </c>
      <c r="E66" s="76">
        <v>162690</v>
      </c>
      <c r="F66" s="77">
        <f t="shared" si="0"/>
        <v>30911.1</v>
      </c>
      <c r="G66" s="80">
        <f t="shared" si="1"/>
        <v>193601.1</v>
      </c>
    </row>
    <row r="67" spans="1:7">
      <c r="A67" s="14">
        <v>54</v>
      </c>
      <c r="B67" s="15" t="s">
        <v>42</v>
      </c>
      <c r="C67" s="15" t="s">
        <v>32</v>
      </c>
      <c r="D67" s="19" t="s">
        <v>10</v>
      </c>
      <c r="E67" s="76">
        <v>561150</v>
      </c>
      <c r="F67" s="77">
        <f t="shared" si="0"/>
        <v>106618.5</v>
      </c>
      <c r="G67" s="80">
        <f t="shared" si="1"/>
        <v>667768.5</v>
      </c>
    </row>
    <row r="68" spans="1:7">
      <c r="A68" s="20">
        <v>55</v>
      </c>
      <c r="B68" s="15" t="s">
        <v>206</v>
      </c>
      <c r="C68" s="15" t="s">
        <v>32</v>
      </c>
      <c r="D68" s="19" t="s">
        <v>207</v>
      </c>
      <c r="E68" s="76">
        <v>589860</v>
      </c>
      <c r="F68" s="77">
        <f t="shared" si="0"/>
        <v>112073.4</v>
      </c>
      <c r="G68" s="80">
        <f t="shared" si="1"/>
        <v>701933.4</v>
      </c>
    </row>
    <row r="69" spans="1:7">
      <c r="A69" s="18">
        <v>56</v>
      </c>
      <c r="B69" s="22" t="s">
        <v>208</v>
      </c>
      <c r="C69" s="15" t="s">
        <v>32</v>
      </c>
      <c r="D69" s="19" t="s">
        <v>10</v>
      </c>
      <c r="E69" s="76">
        <v>205320</v>
      </c>
      <c r="F69" s="77">
        <f t="shared" si="0"/>
        <v>39010.800000000003</v>
      </c>
      <c r="G69" s="80">
        <f t="shared" si="1"/>
        <v>244330.8</v>
      </c>
    </row>
    <row r="70" spans="1:7">
      <c r="A70" s="18">
        <v>57</v>
      </c>
      <c r="B70" s="22" t="s">
        <v>209</v>
      </c>
      <c r="C70" s="15" t="s">
        <v>32</v>
      </c>
      <c r="D70" s="19" t="s">
        <v>10</v>
      </c>
      <c r="E70" s="76">
        <v>475020</v>
      </c>
      <c r="F70" s="77">
        <f t="shared" si="0"/>
        <v>90253.8</v>
      </c>
      <c r="G70" s="80">
        <f t="shared" si="1"/>
        <v>565273.80000000005</v>
      </c>
    </row>
    <row r="71" spans="1:7">
      <c r="A71" s="14">
        <v>58</v>
      </c>
      <c r="B71" s="22" t="s">
        <v>210</v>
      </c>
      <c r="C71" s="15" t="s">
        <v>32</v>
      </c>
      <c r="D71" s="19" t="s">
        <v>10</v>
      </c>
      <c r="E71" s="76">
        <v>187050</v>
      </c>
      <c r="F71" s="77">
        <f t="shared" si="0"/>
        <v>35539.5</v>
      </c>
      <c r="G71" s="80">
        <f t="shared" si="1"/>
        <v>222589.5</v>
      </c>
    </row>
    <row r="72" spans="1:7">
      <c r="A72" s="18">
        <v>59</v>
      </c>
      <c r="B72" s="22" t="s">
        <v>211</v>
      </c>
      <c r="C72" s="15" t="s">
        <v>32</v>
      </c>
      <c r="D72" s="19" t="s">
        <v>10</v>
      </c>
      <c r="E72" s="76">
        <v>200100</v>
      </c>
      <c r="F72" s="77">
        <f t="shared" si="0"/>
        <v>38019</v>
      </c>
      <c r="G72" s="80">
        <f t="shared" si="1"/>
        <v>238119</v>
      </c>
    </row>
    <row r="73" spans="1:7">
      <c r="A73" s="18">
        <v>60</v>
      </c>
      <c r="B73" s="22" t="s">
        <v>151</v>
      </c>
      <c r="C73" s="15" t="s">
        <v>32</v>
      </c>
      <c r="D73" s="19" t="s">
        <v>10</v>
      </c>
      <c r="E73" s="76">
        <v>717750</v>
      </c>
      <c r="F73" s="77">
        <f t="shared" si="0"/>
        <v>136372.5</v>
      </c>
      <c r="G73" s="80">
        <f t="shared" si="1"/>
        <v>854122.5</v>
      </c>
    </row>
    <row r="74" spans="1:7">
      <c r="A74" s="18">
        <v>61</v>
      </c>
      <c r="B74" s="22" t="s">
        <v>43</v>
      </c>
      <c r="C74" s="15" t="s">
        <v>32</v>
      </c>
      <c r="D74" s="19" t="s">
        <v>10</v>
      </c>
      <c r="E74" s="76">
        <v>108750</v>
      </c>
      <c r="F74" s="77">
        <f t="shared" si="0"/>
        <v>20662.5</v>
      </c>
      <c r="G74" s="80">
        <f t="shared" si="1"/>
        <v>129412.5</v>
      </c>
    </row>
    <row r="75" spans="1:7">
      <c r="A75" s="14">
        <v>62</v>
      </c>
      <c r="B75" s="22" t="s">
        <v>44</v>
      </c>
      <c r="C75" s="15" t="s">
        <v>32</v>
      </c>
      <c r="D75" s="19" t="s">
        <v>10</v>
      </c>
      <c r="E75" s="76">
        <v>73950</v>
      </c>
      <c r="F75" s="77">
        <f t="shared" si="0"/>
        <v>14050.5</v>
      </c>
      <c r="G75" s="80">
        <f t="shared" si="1"/>
        <v>88000.5</v>
      </c>
    </row>
    <row r="76" spans="1:7">
      <c r="A76" s="18">
        <v>63</v>
      </c>
      <c r="B76" s="22" t="s">
        <v>45</v>
      </c>
      <c r="C76" s="15" t="s">
        <v>32</v>
      </c>
      <c r="D76" s="19" t="s">
        <v>10</v>
      </c>
      <c r="E76" s="76">
        <v>126150</v>
      </c>
      <c r="F76" s="77">
        <f t="shared" si="0"/>
        <v>23968.5</v>
      </c>
      <c r="G76" s="80">
        <f t="shared" si="1"/>
        <v>150118.5</v>
      </c>
    </row>
    <row r="77" spans="1:7">
      <c r="A77" s="18">
        <v>64</v>
      </c>
      <c r="B77" s="22" t="s">
        <v>112</v>
      </c>
      <c r="C77" s="15" t="s">
        <v>32</v>
      </c>
      <c r="D77" s="19" t="s">
        <v>10</v>
      </c>
      <c r="E77" s="76">
        <v>126150</v>
      </c>
      <c r="F77" s="77">
        <f t="shared" si="0"/>
        <v>23968.5</v>
      </c>
      <c r="G77" s="80">
        <f t="shared" si="1"/>
        <v>150118.5</v>
      </c>
    </row>
    <row r="78" spans="1:7">
      <c r="A78" s="18">
        <v>65</v>
      </c>
      <c r="B78" s="22" t="s">
        <v>46</v>
      </c>
      <c r="C78" s="15" t="s">
        <v>32</v>
      </c>
      <c r="D78" s="19" t="s">
        <v>10</v>
      </c>
      <c r="E78" s="76">
        <v>156600</v>
      </c>
      <c r="F78" s="77">
        <f t="shared" si="0"/>
        <v>29754</v>
      </c>
      <c r="G78" s="80">
        <f t="shared" si="1"/>
        <v>186354</v>
      </c>
    </row>
    <row r="79" spans="1:7">
      <c r="A79" s="14">
        <v>66</v>
      </c>
      <c r="B79" s="22" t="s">
        <v>212</v>
      </c>
      <c r="C79" s="15" t="s">
        <v>32</v>
      </c>
      <c r="D79" s="19" t="s">
        <v>10</v>
      </c>
      <c r="E79" s="76">
        <v>160950</v>
      </c>
      <c r="F79" s="77">
        <f t="shared" ref="F79:F142" si="2">+E79*19%</f>
        <v>30580.5</v>
      </c>
      <c r="G79" s="80">
        <f t="shared" ref="G79:G142" si="3">+E79+F79</f>
        <v>191530.5</v>
      </c>
    </row>
    <row r="80" spans="1:7">
      <c r="A80" s="18">
        <v>67</v>
      </c>
      <c r="B80" s="22" t="s">
        <v>213</v>
      </c>
      <c r="C80" s="15" t="s">
        <v>32</v>
      </c>
      <c r="D80" s="19" t="s">
        <v>10</v>
      </c>
      <c r="E80" s="76">
        <v>117450</v>
      </c>
      <c r="F80" s="77">
        <f t="shared" si="2"/>
        <v>22315.5</v>
      </c>
      <c r="G80" s="80">
        <f t="shared" si="3"/>
        <v>139765.5</v>
      </c>
    </row>
    <row r="81" spans="1:7">
      <c r="A81" s="18">
        <v>68</v>
      </c>
      <c r="B81" s="15" t="s">
        <v>47</v>
      </c>
      <c r="C81" s="15" t="s">
        <v>32</v>
      </c>
      <c r="D81" s="19" t="s">
        <v>10</v>
      </c>
      <c r="E81" s="76">
        <v>126150</v>
      </c>
      <c r="F81" s="77">
        <f t="shared" si="2"/>
        <v>23968.5</v>
      </c>
      <c r="G81" s="80">
        <f t="shared" si="3"/>
        <v>150118.5</v>
      </c>
    </row>
    <row r="82" spans="1:7">
      <c r="A82" s="18">
        <v>69</v>
      </c>
      <c r="B82" s="15" t="s">
        <v>214</v>
      </c>
      <c r="C82" s="15" t="s">
        <v>32</v>
      </c>
      <c r="D82" s="19" t="s">
        <v>10</v>
      </c>
      <c r="E82" s="76">
        <v>111360</v>
      </c>
      <c r="F82" s="77">
        <f t="shared" si="2"/>
        <v>21158.400000000001</v>
      </c>
      <c r="G82" s="80">
        <f t="shared" si="3"/>
        <v>132518.39999999999</v>
      </c>
    </row>
    <row r="83" spans="1:7">
      <c r="A83" s="14">
        <v>70</v>
      </c>
      <c r="B83" s="15" t="s">
        <v>48</v>
      </c>
      <c r="C83" s="15" t="s">
        <v>32</v>
      </c>
      <c r="D83" s="19" t="s">
        <v>10</v>
      </c>
      <c r="E83" s="76">
        <v>727320</v>
      </c>
      <c r="F83" s="77">
        <f t="shared" si="2"/>
        <v>138190.79999999999</v>
      </c>
      <c r="G83" s="80">
        <f t="shared" si="3"/>
        <v>865510.8</v>
      </c>
    </row>
    <row r="84" spans="1:7">
      <c r="A84" s="18">
        <v>71</v>
      </c>
      <c r="B84" s="22" t="s">
        <v>215</v>
      </c>
      <c r="C84" s="15" t="s">
        <v>32</v>
      </c>
      <c r="D84" s="19" t="s">
        <v>10</v>
      </c>
      <c r="E84" s="76">
        <v>39150</v>
      </c>
      <c r="F84" s="77">
        <f t="shared" si="2"/>
        <v>7438.5</v>
      </c>
      <c r="G84" s="80">
        <f t="shared" si="3"/>
        <v>46588.5</v>
      </c>
    </row>
    <row r="85" spans="1:7">
      <c r="A85" s="18">
        <v>72</v>
      </c>
      <c r="B85" s="15" t="s">
        <v>49</v>
      </c>
      <c r="C85" s="15" t="s">
        <v>32</v>
      </c>
      <c r="D85" s="19" t="s">
        <v>10</v>
      </c>
      <c r="E85" s="76">
        <v>56550</v>
      </c>
      <c r="F85" s="77">
        <f t="shared" si="2"/>
        <v>10744.5</v>
      </c>
      <c r="G85" s="80">
        <f t="shared" si="3"/>
        <v>67294.5</v>
      </c>
    </row>
    <row r="86" spans="1:7">
      <c r="A86" s="18">
        <v>73</v>
      </c>
      <c r="B86" s="15" t="s">
        <v>50</v>
      </c>
      <c r="C86" s="15" t="s">
        <v>32</v>
      </c>
      <c r="D86" s="19" t="s">
        <v>10</v>
      </c>
      <c r="E86" s="76">
        <v>53940</v>
      </c>
      <c r="F86" s="77">
        <f t="shared" si="2"/>
        <v>10248.6</v>
      </c>
      <c r="G86" s="80">
        <f t="shared" si="3"/>
        <v>64188.6</v>
      </c>
    </row>
    <row r="87" spans="1:7">
      <c r="A87" s="14">
        <v>74</v>
      </c>
      <c r="B87" s="15" t="s">
        <v>51</v>
      </c>
      <c r="C87" s="15" t="s">
        <v>32</v>
      </c>
      <c r="D87" s="19" t="s">
        <v>10</v>
      </c>
      <c r="E87" s="76">
        <v>31320</v>
      </c>
      <c r="F87" s="77">
        <f t="shared" si="2"/>
        <v>5950.8</v>
      </c>
      <c r="G87" s="80">
        <f t="shared" si="3"/>
        <v>37270.800000000003</v>
      </c>
    </row>
    <row r="88" spans="1:7">
      <c r="A88" s="18">
        <v>75</v>
      </c>
      <c r="B88" s="15" t="s">
        <v>52</v>
      </c>
      <c r="C88" s="15" t="s">
        <v>32</v>
      </c>
      <c r="D88" s="19" t="s">
        <v>10</v>
      </c>
      <c r="E88" s="76">
        <v>251430</v>
      </c>
      <c r="F88" s="77">
        <f t="shared" si="2"/>
        <v>47771.7</v>
      </c>
      <c r="G88" s="80">
        <f t="shared" si="3"/>
        <v>299201.7</v>
      </c>
    </row>
    <row r="89" spans="1:7">
      <c r="A89" s="18">
        <v>76</v>
      </c>
      <c r="B89" s="15" t="s">
        <v>53</v>
      </c>
      <c r="C89" s="15" t="s">
        <v>32</v>
      </c>
      <c r="D89" s="19" t="s">
        <v>10</v>
      </c>
      <c r="E89" s="76">
        <v>356700</v>
      </c>
      <c r="F89" s="77">
        <f t="shared" si="2"/>
        <v>67773</v>
      </c>
      <c r="G89" s="80">
        <f t="shared" si="3"/>
        <v>424473</v>
      </c>
    </row>
    <row r="90" spans="1:7">
      <c r="A90" s="18">
        <v>77</v>
      </c>
      <c r="B90" s="15" t="s">
        <v>54</v>
      </c>
      <c r="C90" s="15" t="s">
        <v>32</v>
      </c>
      <c r="D90" s="19" t="s">
        <v>10</v>
      </c>
      <c r="E90" s="76">
        <v>156600</v>
      </c>
      <c r="F90" s="77">
        <f t="shared" si="2"/>
        <v>29754</v>
      </c>
      <c r="G90" s="80">
        <f t="shared" si="3"/>
        <v>186354</v>
      </c>
    </row>
    <row r="91" spans="1:7">
      <c r="A91" s="14">
        <v>78</v>
      </c>
      <c r="B91" s="15" t="s">
        <v>55</v>
      </c>
      <c r="C91" s="15" t="s">
        <v>32</v>
      </c>
      <c r="D91" s="19" t="s">
        <v>10</v>
      </c>
      <c r="E91" s="76">
        <v>126150</v>
      </c>
      <c r="F91" s="77">
        <f t="shared" si="2"/>
        <v>23968.5</v>
      </c>
      <c r="G91" s="80">
        <f t="shared" si="3"/>
        <v>150118.5</v>
      </c>
    </row>
    <row r="92" spans="1:7">
      <c r="A92" s="18">
        <v>79</v>
      </c>
      <c r="B92" s="15" t="s">
        <v>216</v>
      </c>
      <c r="C92" s="15" t="s">
        <v>32</v>
      </c>
      <c r="D92" s="19" t="s">
        <v>10</v>
      </c>
      <c r="E92" s="76">
        <v>167040</v>
      </c>
      <c r="F92" s="77">
        <f t="shared" si="2"/>
        <v>31737.600000000002</v>
      </c>
      <c r="G92" s="80">
        <f t="shared" si="3"/>
        <v>198777.60000000001</v>
      </c>
    </row>
    <row r="93" spans="1:7">
      <c r="A93" s="18">
        <v>80</v>
      </c>
      <c r="B93" s="15" t="s">
        <v>56</v>
      </c>
      <c r="C93" s="15" t="s">
        <v>32</v>
      </c>
      <c r="D93" s="19" t="s">
        <v>10</v>
      </c>
      <c r="E93" s="76">
        <v>243600</v>
      </c>
      <c r="F93" s="77">
        <f t="shared" si="2"/>
        <v>46284</v>
      </c>
      <c r="G93" s="80">
        <f t="shared" si="3"/>
        <v>289884</v>
      </c>
    </row>
    <row r="94" spans="1:7">
      <c r="A94" s="18">
        <v>81</v>
      </c>
      <c r="B94" s="15" t="s">
        <v>57</v>
      </c>
      <c r="C94" s="15" t="s">
        <v>32</v>
      </c>
      <c r="D94" s="19" t="s">
        <v>10</v>
      </c>
      <c r="E94" s="76">
        <v>717750</v>
      </c>
      <c r="F94" s="77">
        <f t="shared" si="2"/>
        <v>136372.5</v>
      </c>
      <c r="G94" s="80">
        <f t="shared" si="3"/>
        <v>854122.5</v>
      </c>
    </row>
    <row r="95" spans="1:7">
      <c r="A95" s="14">
        <v>82</v>
      </c>
      <c r="B95" s="15" t="s">
        <v>58</v>
      </c>
      <c r="C95" s="15" t="s">
        <v>32</v>
      </c>
      <c r="D95" s="19" t="s">
        <v>10</v>
      </c>
      <c r="E95" s="76">
        <v>718620</v>
      </c>
      <c r="F95" s="77">
        <f t="shared" si="2"/>
        <v>136537.79999999999</v>
      </c>
      <c r="G95" s="80">
        <f t="shared" si="3"/>
        <v>855157.8</v>
      </c>
    </row>
    <row r="96" spans="1:7">
      <c r="A96" s="20">
        <v>83</v>
      </c>
      <c r="B96" s="15" t="s">
        <v>217</v>
      </c>
      <c r="C96" s="15" t="s">
        <v>32</v>
      </c>
      <c r="D96" s="19" t="s">
        <v>207</v>
      </c>
      <c r="E96" s="76">
        <v>205320</v>
      </c>
      <c r="F96" s="77">
        <f t="shared" si="2"/>
        <v>39010.800000000003</v>
      </c>
      <c r="G96" s="80">
        <f t="shared" si="3"/>
        <v>244330.8</v>
      </c>
    </row>
    <row r="97" spans="1:7">
      <c r="A97" s="20">
        <v>84</v>
      </c>
      <c r="B97" s="15" t="s">
        <v>218</v>
      </c>
      <c r="C97" s="15" t="s">
        <v>32</v>
      </c>
      <c r="D97" s="19" t="s">
        <v>207</v>
      </c>
      <c r="E97" s="76">
        <v>214020</v>
      </c>
      <c r="F97" s="77">
        <f t="shared" si="2"/>
        <v>40663.800000000003</v>
      </c>
      <c r="G97" s="80">
        <f t="shared" si="3"/>
        <v>254683.8</v>
      </c>
    </row>
    <row r="98" spans="1:7">
      <c r="A98" s="18">
        <v>85</v>
      </c>
      <c r="B98" s="15" t="s">
        <v>219</v>
      </c>
      <c r="C98" s="15" t="s">
        <v>32</v>
      </c>
      <c r="D98" s="19" t="s">
        <v>10</v>
      </c>
      <c r="E98" s="76">
        <v>68730</v>
      </c>
      <c r="F98" s="77">
        <f t="shared" si="2"/>
        <v>13058.7</v>
      </c>
      <c r="G98" s="80">
        <f t="shared" si="3"/>
        <v>81788.7</v>
      </c>
    </row>
    <row r="99" spans="1:7">
      <c r="A99" s="24">
        <v>86</v>
      </c>
      <c r="B99" s="15" t="s">
        <v>220</v>
      </c>
      <c r="C99" s="15" t="s">
        <v>32</v>
      </c>
      <c r="D99" s="19" t="s">
        <v>10</v>
      </c>
      <c r="E99" s="76">
        <v>187050</v>
      </c>
      <c r="F99" s="77">
        <f t="shared" si="2"/>
        <v>35539.5</v>
      </c>
      <c r="G99" s="80">
        <f t="shared" si="3"/>
        <v>222589.5</v>
      </c>
    </row>
    <row r="100" spans="1:7">
      <c r="A100" s="20">
        <v>87</v>
      </c>
      <c r="B100" s="15" t="s">
        <v>221</v>
      </c>
      <c r="C100" s="15" t="s">
        <v>32</v>
      </c>
      <c r="D100" s="19" t="s">
        <v>10</v>
      </c>
      <c r="E100" s="76">
        <v>56550</v>
      </c>
      <c r="F100" s="77">
        <f t="shared" si="2"/>
        <v>10744.5</v>
      </c>
      <c r="G100" s="80">
        <f t="shared" si="3"/>
        <v>67294.5</v>
      </c>
    </row>
    <row r="101" spans="1:7">
      <c r="A101" s="20">
        <v>88</v>
      </c>
      <c r="B101" s="15" t="s">
        <v>222</v>
      </c>
      <c r="C101" s="15" t="s">
        <v>32</v>
      </c>
      <c r="D101" s="19" t="s">
        <v>207</v>
      </c>
      <c r="E101" s="76">
        <v>30450</v>
      </c>
      <c r="F101" s="77">
        <f t="shared" si="2"/>
        <v>5785.5</v>
      </c>
      <c r="G101" s="80">
        <f t="shared" si="3"/>
        <v>36235.5</v>
      </c>
    </row>
    <row r="102" spans="1:7">
      <c r="A102" s="18">
        <v>89</v>
      </c>
      <c r="B102" s="15" t="s">
        <v>223</v>
      </c>
      <c r="C102" s="15" t="s">
        <v>32</v>
      </c>
      <c r="D102" s="19" t="s">
        <v>207</v>
      </c>
      <c r="E102" s="76">
        <v>860778</v>
      </c>
      <c r="F102" s="77">
        <f t="shared" si="2"/>
        <v>163547.82</v>
      </c>
      <c r="G102" s="80">
        <f t="shared" si="3"/>
        <v>1024325.8200000001</v>
      </c>
    </row>
    <row r="103" spans="1:7">
      <c r="A103" s="14">
        <v>90</v>
      </c>
      <c r="B103" s="15" t="s">
        <v>59</v>
      </c>
      <c r="C103" s="15" t="s">
        <v>32</v>
      </c>
      <c r="D103" s="19" t="s">
        <v>10</v>
      </c>
      <c r="E103" s="76">
        <v>564908.4</v>
      </c>
      <c r="F103" s="77">
        <f t="shared" si="2"/>
        <v>107332.59600000001</v>
      </c>
      <c r="G103" s="80">
        <f t="shared" si="3"/>
        <v>672240.99600000004</v>
      </c>
    </row>
    <row r="104" spans="1:7">
      <c r="A104" s="18">
        <v>91</v>
      </c>
      <c r="B104" s="15" t="s">
        <v>60</v>
      </c>
      <c r="C104" s="15" t="s">
        <v>32</v>
      </c>
      <c r="D104" s="19" t="s">
        <v>10</v>
      </c>
      <c r="E104" s="76">
        <v>633499.19999999995</v>
      </c>
      <c r="F104" s="77">
        <f t="shared" si="2"/>
        <v>120364.848</v>
      </c>
      <c r="G104" s="80">
        <f t="shared" si="3"/>
        <v>753864.04799999995</v>
      </c>
    </row>
    <row r="105" spans="1:7">
      <c r="A105" s="18">
        <v>92</v>
      </c>
      <c r="B105" s="15" t="s">
        <v>61</v>
      </c>
      <c r="C105" s="15" t="s">
        <v>32</v>
      </c>
      <c r="D105" s="19" t="s">
        <v>10</v>
      </c>
      <c r="E105" s="76">
        <v>191469.6</v>
      </c>
      <c r="F105" s="77">
        <f t="shared" si="2"/>
        <v>36379.224000000002</v>
      </c>
      <c r="G105" s="80">
        <f t="shared" si="3"/>
        <v>227848.82400000002</v>
      </c>
    </row>
    <row r="106" spans="1:7">
      <c r="A106" s="18">
        <v>93</v>
      </c>
      <c r="B106" s="15" t="s">
        <v>137</v>
      </c>
      <c r="C106" s="15" t="s">
        <v>32</v>
      </c>
      <c r="D106" s="19" t="s">
        <v>10</v>
      </c>
      <c r="E106" s="76">
        <v>6393978</v>
      </c>
      <c r="F106" s="77">
        <f t="shared" si="2"/>
        <v>1214855.82</v>
      </c>
      <c r="G106" s="80">
        <f t="shared" si="3"/>
        <v>7608833.8200000003</v>
      </c>
    </row>
    <row r="107" spans="1:7">
      <c r="A107" s="14">
        <v>94</v>
      </c>
      <c r="B107" s="15" t="s">
        <v>135</v>
      </c>
      <c r="C107" s="15" t="s">
        <v>32</v>
      </c>
      <c r="D107" s="19" t="s">
        <v>10</v>
      </c>
      <c r="E107" s="76">
        <v>201178.8</v>
      </c>
      <c r="F107" s="77">
        <f t="shared" si="2"/>
        <v>38223.972000000002</v>
      </c>
      <c r="G107" s="80">
        <f t="shared" si="3"/>
        <v>239402.772</v>
      </c>
    </row>
    <row r="108" spans="1:7">
      <c r="A108" s="18">
        <v>95</v>
      </c>
      <c r="B108" s="15" t="s">
        <v>62</v>
      </c>
      <c r="C108" s="15" t="s">
        <v>32</v>
      </c>
      <c r="D108" s="19" t="s">
        <v>10</v>
      </c>
      <c r="E108" s="76">
        <v>180925.2</v>
      </c>
      <c r="F108" s="77">
        <f t="shared" si="2"/>
        <v>34375.788</v>
      </c>
      <c r="G108" s="80">
        <f t="shared" si="3"/>
        <v>215300.98800000001</v>
      </c>
    </row>
    <row r="109" spans="1:7">
      <c r="A109" s="18">
        <v>96</v>
      </c>
      <c r="B109" s="15" t="s">
        <v>63</v>
      </c>
      <c r="C109" s="15" t="s">
        <v>32</v>
      </c>
      <c r="D109" s="19" t="s">
        <v>10</v>
      </c>
      <c r="E109" s="76">
        <v>166726.79999999999</v>
      </c>
      <c r="F109" s="77">
        <f t="shared" si="2"/>
        <v>31678.091999999997</v>
      </c>
      <c r="G109" s="80">
        <f t="shared" si="3"/>
        <v>198404.89199999999</v>
      </c>
    </row>
    <row r="110" spans="1:7">
      <c r="A110" s="18">
        <v>97</v>
      </c>
      <c r="B110" s="15" t="s">
        <v>64</v>
      </c>
      <c r="C110" s="15" t="s">
        <v>32</v>
      </c>
      <c r="D110" s="19" t="s">
        <v>10</v>
      </c>
      <c r="E110" s="76">
        <v>91182.96</v>
      </c>
      <c r="F110" s="77">
        <f t="shared" si="2"/>
        <v>17324.7624</v>
      </c>
      <c r="G110" s="80">
        <f t="shared" si="3"/>
        <v>108507.7224</v>
      </c>
    </row>
    <row r="111" spans="1:7">
      <c r="A111" s="14">
        <v>98</v>
      </c>
      <c r="B111" s="15" t="s">
        <v>65</v>
      </c>
      <c r="C111" s="15" t="s">
        <v>32</v>
      </c>
      <c r="D111" s="19" t="s">
        <v>10</v>
      </c>
      <c r="E111" s="76">
        <v>173930.4</v>
      </c>
      <c r="F111" s="77">
        <f t="shared" si="2"/>
        <v>33046.775999999998</v>
      </c>
      <c r="G111" s="80">
        <f t="shared" si="3"/>
        <v>206977.17599999998</v>
      </c>
    </row>
    <row r="112" spans="1:7">
      <c r="A112" s="18">
        <v>99</v>
      </c>
      <c r="B112" s="15" t="s">
        <v>224</v>
      </c>
      <c r="C112" s="15" t="s">
        <v>32</v>
      </c>
      <c r="D112" s="19" t="s">
        <v>10</v>
      </c>
      <c r="E112" s="76">
        <v>60447.6</v>
      </c>
      <c r="F112" s="77">
        <f t="shared" si="2"/>
        <v>11485.044</v>
      </c>
      <c r="G112" s="80">
        <f t="shared" si="3"/>
        <v>71932.644</v>
      </c>
    </row>
    <row r="113" spans="1:7">
      <c r="A113" s="18">
        <v>100</v>
      </c>
      <c r="B113" s="15" t="s">
        <v>225</v>
      </c>
      <c r="C113" s="15" t="s">
        <v>32</v>
      </c>
      <c r="D113" s="19" t="s">
        <v>10</v>
      </c>
      <c r="E113" s="76">
        <v>149292</v>
      </c>
      <c r="F113" s="77">
        <f t="shared" si="2"/>
        <v>28365.48</v>
      </c>
      <c r="G113" s="80">
        <f t="shared" si="3"/>
        <v>177657.48</v>
      </c>
    </row>
    <row r="114" spans="1:7">
      <c r="A114" s="18">
        <v>101</v>
      </c>
      <c r="B114" s="15" t="s">
        <v>226</v>
      </c>
      <c r="C114" s="15" t="s">
        <v>32</v>
      </c>
      <c r="D114" s="19" t="s">
        <v>10</v>
      </c>
      <c r="E114" s="76">
        <v>187815.6</v>
      </c>
      <c r="F114" s="77">
        <f t="shared" si="2"/>
        <v>35684.964</v>
      </c>
      <c r="G114" s="80">
        <f t="shared" si="3"/>
        <v>223500.56400000001</v>
      </c>
    </row>
    <row r="115" spans="1:7">
      <c r="A115" s="14">
        <v>102</v>
      </c>
      <c r="B115" s="15" t="s">
        <v>159</v>
      </c>
      <c r="C115" s="15" t="s">
        <v>32</v>
      </c>
      <c r="D115" s="19" t="s">
        <v>10</v>
      </c>
      <c r="E115" s="76">
        <v>165578.4</v>
      </c>
      <c r="F115" s="77">
        <f t="shared" si="2"/>
        <v>31459.896000000001</v>
      </c>
      <c r="G115" s="80">
        <f t="shared" si="3"/>
        <v>197038.296</v>
      </c>
    </row>
    <row r="116" spans="1:7">
      <c r="A116" s="18">
        <v>103</v>
      </c>
      <c r="B116" s="15" t="s">
        <v>227</v>
      </c>
      <c r="C116" s="15" t="s">
        <v>32</v>
      </c>
      <c r="D116" s="19" t="s">
        <v>10</v>
      </c>
      <c r="E116" s="76">
        <v>132066</v>
      </c>
      <c r="F116" s="77">
        <f t="shared" si="2"/>
        <v>25092.54</v>
      </c>
      <c r="G116" s="80">
        <f t="shared" si="3"/>
        <v>157158.54</v>
      </c>
    </row>
    <row r="117" spans="1:7">
      <c r="A117" s="18">
        <v>104</v>
      </c>
      <c r="B117" s="15" t="s">
        <v>66</v>
      </c>
      <c r="C117" s="15" t="s">
        <v>32</v>
      </c>
      <c r="D117" s="19" t="s">
        <v>10</v>
      </c>
      <c r="E117" s="76">
        <v>171007.2</v>
      </c>
      <c r="F117" s="77">
        <f t="shared" si="2"/>
        <v>32491.368000000002</v>
      </c>
      <c r="G117" s="80">
        <f t="shared" si="3"/>
        <v>203498.56800000003</v>
      </c>
    </row>
    <row r="118" spans="1:7">
      <c r="A118" s="18">
        <v>105</v>
      </c>
      <c r="B118" s="15" t="s">
        <v>67</v>
      </c>
      <c r="C118" s="15" t="s">
        <v>32</v>
      </c>
      <c r="D118" s="19" t="s">
        <v>10</v>
      </c>
      <c r="E118" s="76">
        <v>192304.8</v>
      </c>
      <c r="F118" s="77">
        <f t="shared" si="2"/>
        <v>36537.911999999997</v>
      </c>
      <c r="G118" s="80">
        <f t="shared" si="3"/>
        <v>228842.712</v>
      </c>
    </row>
    <row r="119" spans="1:7">
      <c r="A119" s="14">
        <v>106</v>
      </c>
      <c r="B119" s="15" t="s">
        <v>228</v>
      </c>
      <c r="C119" s="15" t="s">
        <v>32</v>
      </c>
      <c r="D119" s="19" t="s">
        <v>10</v>
      </c>
      <c r="E119" s="76">
        <v>228145.32</v>
      </c>
      <c r="F119" s="77">
        <f t="shared" si="2"/>
        <v>43347.610800000002</v>
      </c>
      <c r="G119" s="80">
        <f t="shared" si="3"/>
        <v>271492.93080000003</v>
      </c>
    </row>
    <row r="120" spans="1:7">
      <c r="A120" s="18">
        <v>107</v>
      </c>
      <c r="B120" s="15" t="s">
        <v>68</v>
      </c>
      <c r="C120" s="15" t="s">
        <v>32</v>
      </c>
      <c r="D120" s="19" t="s">
        <v>10</v>
      </c>
      <c r="E120" s="76">
        <v>111499.2</v>
      </c>
      <c r="F120" s="77">
        <f t="shared" si="2"/>
        <v>21184.847999999998</v>
      </c>
      <c r="G120" s="80">
        <f t="shared" si="3"/>
        <v>132684.04800000001</v>
      </c>
    </row>
    <row r="121" spans="1:7">
      <c r="A121" s="18">
        <v>108</v>
      </c>
      <c r="B121" s="15" t="s">
        <v>69</v>
      </c>
      <c r="C121" s="15" t="s">
        <v>32</v>
      </c>
      <c r="D121" s="19" t="s">
        <v>10</v>
      </c>
      <c r="E121" s="76">
        <v>99584.967599999989</v>
      </c>
      <c r="F121" s="77">
        <f t="shared" si="2"/>
        <v>18921.143843999998</v>
      </c>
      <c r="G121" s="80">
        <f t="shared" si="3"/>
        <v>118506.11144399998</v>
      </c>
    </row>
    <row r="122" spans="1:7">
      <c r="A122" s="18">
        <v>109</v>
      </c>
      <c r="B122" s="15" t="s">
        <v>229</v>
      </c>
      <c r="C122" s="15" t="s">
        <v>32</v>
      </c>
      <c r="D122" s="19" t="s">
        <v>10</v>
      </c>
      <c r="E122" s="76">
        <v>264340.8</v>
      </c>
      <c r="F122" s="77">
        <f t="shared" si="2"/>
        <v>50224.752</v>
      </c>
      <c r="G122" s="80">
        <f t="shared" si="3"/>
        <v>314565.55199999997</v>
      </c>
    </row>
    <row r="123" spans="1:7">
      <c r="A123" s="14">
        <v>110</v>
      </c>
      <c r="B123" s="15" t="s">
        <v>133</v>
      </c>
      <c r="C123" s="15" t="s">
        <v>32</v>
      </c>
      <c r="D123" s="19" t="s">
        <v>207</v>
      </c>
      <c r="E123" s="76">
        <v>42595.199999999997</v>
      </c>
      <c r="F123" s="77">
        <f t="shared" si="2"/>
        <v>8093.0879999999997</v>
      </c>
      <c r="G123" s="80">
        <f t="shared" si="3"/>
        <v>50688.288</v>
      </c>
    </row>
    <row r="124" spans="1:7">
      <c r="A124" s="18">
        <v>111</v>
      </c>
      <c r="B124" s="15" t="s">
        <v>70</v>
      </c>
      <c r="C124" s="15" t="s">
        <v>32</v>
      </c>
      <c r="D124" s="19" t="s">
        <v>207</v>
      </c>
      <c r="E124" s="76">
        <v>59821.2</v>
      </c>
      <c r="F124" s="77">
        <f t="shared" si="2"/>
        <v>11366.028</v>
      </c>
      <c r="G124" s="80">
        <f t="shared" si="3"/>
        <v>71187.228000000003</v>
      </c>
    </row>
    <row r="125" spans="1:7">
      <c r="A125" s="18">
        <v>112</v>
      </c>
      <c r="B125" s="15" t="s">
        <v>71</v>
      </c>
      <c r="C125" s="15" t="s">
        <v>32</v>
      </c>
      <c r="D125" s="19" t="s">
        <v>10</v>
      </c>
      <c r="E125" s="76">
        <v>48650.400000000001</v>
      </c>
      <c r="F125" s="77">
        <f t="shared" si="2"/>
        <v>9243.5760000000009</v>
      </c>
      <c r="G125" s="80">
        <f t="shared" si="3"/>
        <v>57893.976000000002</v>
      </c>
    </row>
    <row r="126" spans="1:7">
      <c r="A126" s="18">
        <v>113</v>
      </c>
      <c r="B126" s="15" t="s">
        <v>72</v>
      </c>
      <c r="C126" s="15" t="s">
        <v>32</v>
      </c>
      <c r="D126" s="19" t="s">
        <v>10</v>
      </c>
      <c r="E126" s="76">
        <v>195645.6</v>
      </c>
      <c r="F126" s="77">
        <f t="shared" si="2"/>
        <v>37172.664000000004</v>
      </c>
      <c r="G126" s="80">
        <f t="shared" si="3"/>
        <v>232818.26400000002</v>
      </c>
    </row>
    <row r="127" spans="1:7">
      <c r="A127" s="14">
        <v>114</v>
      </c>
      <c r="B127" s="15" t="s">
        <v>73</v>
      </c>
      <c r="C127" s="15" t="s">
        <v>32</v>
      </c>
      <c r="D127" s="19" t="s">
        <v>10</v>
      </c>
      <c r="E127" s="76">
        <v>140835.6</v>
      </c>
      <c r="F127" s="77">
        <f t="shared" si="2"/>
        <v>26758.764000000003</v>
      </c>
      <c r="G127" s="80">
        <f t="shared" si="3"/>
        <v>167594.364</v>
      </c>
    </row>
    <row r="128" spans="1:7">
      <c r="A128" s="18">
        <v>115</v>
      </c>
      <c r="B128" s="15" t="s">
        <v>74</v>
      </c>
      <c r="C128" s="15" t="s">
        <v>32</v>
      </c>
      <c r="D128" s="19" t="s">
        <v>10</v>
      </c>
      <c r="E128" s="76">
        <v>165160.79999999999</v>
      </c>
      <c r="F128" s="77">
        <f t="shared" si="2"/>
        <v>31380.552</v>
      </c>
      <c r="G128" s="80">
        <f t="shared" si="3"/>
        <v>196541.35199999998</v>
      </c>
    </row>
    <row r="129" spans="1:7">
      <c r="A129" s="18">
        <v>116</v>
      </c>
      <c r="B129" s="15" t="s">
        <v>75</v>
      </c>
      <c r="C129" s="15" t="s">
        <v>32</v>
      </c>
      <c r="D129" s="19" t="s">
        <v>10</v>
      </c>
      <c r="E129" s="76">
        <v>721508.4</v>
      </c>
      <c r="F129" s="77">
        <f t="shared" si="2"/>
        <v>137086.59600000002</v>
      </c>
      <c r="G129" s="80">
        <f t="shared" si="3"/>
        <v>858594.99600000004</v>
      </c>
    </row>
    <row r="130" spans="1:7">
      <c r="A130" s="18">
        <v>117</v>
      </c>
      <c r="B130" s="15" t="s">
        <v>76</v>
      </c>
      <c r="C130" s="15" t="s">
        <v>32</v>
      </c>
      <c r="D130" s="19" t="s">
        <v>10</v>
      </c>
      <c r="E130" s="76">
        <v>604998</v>
      </c>
      <c r="F130" s="77">
        <f t="shared" si="2"/>
        <v>114949.62</v>
      </c>
      <c r="G130" s="80">
        <f t="shared" si="3"/>
        <v>719947.62</v>
      </c>
    </row>
    <row r="131" spans="1:7" ht="24">
      <c r="A131" s="14">
        <v>118</v>
      </c>
      <c r="B131" s="15" t="s">
        <v>77</v>
      </c>
      <c r="C131" s="15" t="s">
        <v>32</v>
      </c>
      <c r="D131" s="19" t="s">
        <v>10</v>
      </c>
      <c r="E131" s="76">
        <v>845640</v>
      </c>
      <c r="F131" s="77">
        <f t="shared" si="2"/>
        <v>160671.6</v>
      </c>
      <c r="G131" s="80">
        <f t="shared" si="3"/>
        <v>1006311.6</v>
      </c>
    </row>
    <row r="132" spans="1:7">
      <c r="A132" s="18">
        <v>119</v>
      </c>
      <c r="B132" s="15" t="s">
        <v>78</v>
      </c>
      <c r="C132" s="15" t="s">
        <v>32</v>
      </c>
      <c r="D132" s="19" t="s">
        <v>10</v>
      </c>
      <c r="E132" s="76">
        <v>638719.19999999995</v>
      </c>
      <c r="F132" s="77">
        <f t="shared" si="2"/>
        <v>121356.64799999999</v>
      </c>
      <c r="G132" s="80">
        <f t="shared" si="3"/>
        <v>760075.848</v>
      </c>
    </row>
    <row r="133" spans="1:7">
      <c r="A133" s="18">
        <v>120</v>
      </c>
      <c r="B133" s="15" t="s">
        <v>79</v>
      </c>
      <c r="C133" s="15" t="s">
        <v>32</v>
      </c>
      <c r="D133" s="19" t="s">
        <v>10</v>
      </c>
      <c r="E133" s="76">
        <v>5533.2</v>
      </c>
      <c r="F133" s="77">
        <f t="shared" si="2"/>
        <v>1051.308</v>
      </c>
      <c r="G133" s="80">
        <f t="shared" si="3"/>
        <v>6584.5079999999998</v>
      </c>
    </row>
    <row r="134" spans="1:7" ht="24">
      <c r="A134" s="18">
        <v>121</v>
      </c>
      <c r="B134" s="22" t="s">
        <v>230</v>
      </c>
      <c r="C134" s="15" t="s">
        <v>32</v>
      </c>
      <c r="D134" s="19" t="s">
        <v>10</v>
      </c>
      <c r="E134" s="76">
        <v>532440</v>
      </c>
      <c r="F134" s="77">
        <f t="shared" si="2"/>
        <v>101163.6</v>
      </c>
      <c r="G134" s="80">
        <f t="shared" si="3"/>
        <v>633603.6</v>
      </c>
    </row>
    <row r="135" spans="1:7">
      <c r="A135" s="14">
        <v>122</v>
      </c>
      <c r="B135" s="22" t="s">
        <v>231</v>
      </c>
      <c r="C135" s="15" t="s">
        <v>32</v>
      </c>
      <c r="D135" s="19" t="s">
        <v>10</v>
      </c>
      <c r="E135" s="76">
        <v>161820</v>
      </c>
      <c r="F135" s="77">
        <f t="shared" si="2"/>
        <v>30745.8</v>
      </c>
      <c r="G135" s="80">
        <f t="shared" si="3"/>
        <v>192565.8</v>
      </c>
    </row>
    <row r="136" spans="1:7">
      <c r="A136" s="18">
        <v>123</v>
      </c>
      <c r="B136" s="22" t="s">
        <v>232</v>
      </c>
      <c r="C136" s="15" t="s">
        <v>32</v>
      </c>
      <c r="D136" s="19" t="s">
        <v>10</v>
      </c>
      <c r="E136" s="76">
        <v>137808</v>
      </c>
      <c r="F136" s="77">
        <f t="shared" si="2"/>
        <v>26183.52</v>
      </c>
      <c r="G136" s="80">
        <f t="shared" si="3"/>
        <v>163991.51999999999</v>
      </c>
    </row>
    <row r="137" spans="1:7">
      <c r="A137" s="18">
        <v>124</v>
      </c>
      <c r="B137" s="22" t="s">
        <v>233</v>
      </c>
      <c r="C137" s="15" t="s">
        <v>32</v>
      </c>
      <c r="D137" s="19" t="s">
        <v>10</v>
      </c>
      <c r="E137" s="76">
        <v>126846</v>
      </c>
      <c r="F137" s="77">
        <f t="shared" si="2"/>
        <v>24100.74</v>
      </c>
      <c r="G137" s="80">
        <f t="shared" si="3"/>
        <v>150946.74</v>
      </c>
    </row>
    <row r="138" spans="1:7">
      <c r="A138" s="18">
        <v>125</v>
      </c>
      <c r="B138" s="22" t="s">
        <v>234</v>
      </c>
      <c r="C138" s="15" t="s">
        <v>32</v>
      </c>
      <c r="D138" s="19" t="s">
        <v>10</v>
      </c>
      <c r="E138" s="76">
        <v>141984</v>
      </c>
      <c r="F138" s="77">
        <f t="shared" si="2"/>
        <v>26976.959999999999</v>
      </c>
      <c r="G138" s="80">
        <f t="shared" si="3"/>
        <v>168960.96</v>
      </c>
    </row>
    <row r="139" spans="1:7">
      <c r="A139" s="14">
        <v>126</v>
      </c>
      <c r="B139" s="15" t="s">
        <v>80</v>
      </c>
      <c r="C139" s="15" t="s">
        <v>32</v>
      </c>
      <c r="D139" s="19" t="s">
        <v>10</v>
      </c>
      <c r="E139" s="76">
        <v>61074</v>
      </c>
      <c r="F139" s="77">
        <f t="shared" si="2"/>
        <v>11604.06</v>
      </c>
      <c r="G139" s="80">
        <f t="shared" si="3"/>
        <v>72678.06</v>
      </c>
    </row>
    <row r="140" spans="1:7">
      <c r="A140" s="18">
        <v>127</v>
      </c>
      <c r="B140" s="15" t="s">
        <v>235</v>
      </c>
      <c r="C140" s="15" t="s">
        <v>32</v>
      </c>
      <c r="D140" s="19" t="s">
        <v>236</v>
      </c>
      <c r="E140" s="76">
        <v>43117.2</v>
      </c>
      <c r="F140" s="77">
        <f t="shared" si="2"/>
        <v>8192.268</v>
      </c>
      <c r="G140" s="80">
        <f t="shared" si="3"/>
        <v>51309.467999999993</v>
      </c>
    </row>
    <row r="141" spans="1:7">
      <c r="A141" s="18">
        <v>128</v>
      </c>
      <c r="B141" s="15" t="s">
        <v>81</v>
      </c>
      <c r="C141" s="15" t="s">
        <v>32</v>
      </c>
      <c r="D141" s="19" t="s">
        <v>10</v>
      </c>
      <c r="E141" s="76">
        <v>93960</v>
      </c>
      <c r="F141" s="77">
        <f t="shared" si="2"/>
        <v>17852.400000000001</v>
      </c>
      <c r="G141" s="80">
        <f t="shared" si="3"/>
        <v>111812.4</v>
      </c>
    </row>
    <row r="142" spans="1:7">
      <c r="A142" s="18">
        <v>129</v>
      </c>
      <c r="B142" s="15" t="s">
        <v>82</v>
      </c>
      <c r="C142" s="15" t="s">
        <v>32</v>
      </c>
      <c r="D142" s="19" t="s">
        <v>10</v>
      </c>
      <c r="E142" s="76">
        <v>75063.600000000006</v>
      </c>
      <c r="F142" s="77">
        <f t="shared" si="2"/>
        <v>14262.084000000001</v>
      </c>
      <c r="G142" s="80">
        <f t="shared" si="3"/>
        <v>89325.684000000008</v>
      </c>
    </row>
    <row r="143" spans="1:7">
      <c r="A143" s="14">
        <v>130</v>
      </c>
      <c r="B143" s="15" t="s">
        <v>83</v>
      </c>
      <c r="C143" s="15" t="s">
        <v>32</v>
      </c>
      <c r="D143" s="19" t="s">
        <v>10</v>
      </c>
      <c r="E143" s="76">
        <v>262670.40000000002</v>
      </c>
      <c r="F143" s="77">
        <f t="shared" ref="F143:F206" si="4">+E143*19%</f>
        <v>49907.376000000004</v>
      </c>
      <c r="G143" s="80">
        <f t="shared" ref="G143:G206" si="5">+E143+F143</f>
        <v>312577.77600000001</v>
      </c>
    </row>
    <row r="144" spans="1:7">
      <c r="A144" s="18">
        <v>131</v>
      </c>
      <c r="B144" s="15" t="s">
        <v>84</v>
      </c>
      <c r="C144" s="15" t="s">
        <v>32</v>
      </c>
      <c r="D144" s="19" t="s">
        <v>10</v>
      </c>
      <c r="E144" s="76">
        <v>193244.4</v>
      </c>
      <c r="F144" s="77">
        <f t="shared" si="4"/>
        <v>36716.436000000002</v>
      </c>
      <c r="G144" s="80">
        <f t="shared" si="5"/>
        <v>229960.83600000001</v>
      </c>
    </row>
    <row r="145" spans="1:7">
      <c r="A145" s="18">
        <v>132</v>
      </c>
      <c r="B145" s="15" t="s">
        <v>85</v>
      </c>
      <c r="C145" s="15" t="s">
        <v>32</v>
      </c>
      <c r="D145" s="19" t="s">
        <v>10</v>
      </c>
      <c r="E145" s="76">
        <v>69112.800000000003</v>
      </c>
      <c r="F145" s="77">
        <f t="shared" si="4"/>
        <v>13131.432000000001</v>
      </c>
      <c r="G145" s="80">
        <f t="shared" si="5"/>
        <v>82244.232000000004</v>
      </c>
    </row>
    <row r="146" spans="1:7">
      <c r="A146" s="18">
        <v>133</v>
      </c>
      <c r="B146" s="15" t="s">
        <v>86</v>
      </c>
      <c r="C146" s="15" t="s">
        <v>32</v>
      </c>
      <c r="D146" s="19" t="s">
        <v>10</v>
      </c>
      <c r="E146" s="76">
        <v>158374.79999999999</v>
      </c>
      <c r="F146" s="77">
        <f t="shared" si="4"/>
        <v>30091.212</v>
      </c>
      <c r="G146" s="80">
        <f t="shared" si="5"/>
        <v>188466.01199999999</v>
      </c>
    </row>
    <row r="147" spans="1:7">
      <c r="A147" s="14">
        <v>134</v>
      </c>
      <c r="B147" s="15" t="s">
        <v>87</v>
      </c>
      <c r="C147" s="15" t="s">
        <v>32</v>
      </c>
      <c r="D147" s="19" t="s">
        <v>10</v>
      </c>
      <c r="E147" s="76">
        <v>57002.400000000001</v>
      </c>
      <c r="F147" s="77">
        <f t="shared" si="4"/>
        <v>10830.456</v>
      </c>
      <c r="G147" s="80">
        <f t="shared" si="5"/>
        <v>67832.856</v>
      </c>
    </row>
    <row r="148" spans="1:7">
      <c r="A148" s="18">
        <v>135</v>
      </c>
      <c r="B148" s="15" t="s">
        <v>88</v>
      </c>
      <c r="C148" s="15" t="s">
        <v>32</v>
      </c>
      <c r="D148" s="19" t="s">
        <v>10</v>
      </c>
      <c r="E148" s="76">
        <v>256302</v>
      </c>
      <c r="F148" s="77">
        <f t="shared" si="4"/>
        <v>48697.38</v>
      </c>
      <c r="G148" s="80">
        <f t="shared" si="5"/>
        <v>304999.38</v>
      </c>
    </row>
    <row r="149" spans="1:7">
      <c r="A149" s="18">
        <v>136</v>
      </c>
      <c r="B149" s="15" t="s">
        <v>89</v>
      </c>
      <c r="C149" s="15" t="s">
        <v>32</v>
      </c>
      <c r="D149" s="19" t="s">
        <v>10</v>
      </c>
      <c r="E149" s="76">
        <v>205302.6</v>
      </c>
      <c r="F149" s="77">
        <f t="shared" si="4"/>
        <v>39007.493999999999</v>
      </c>
      <c r="G149" s="80">
        <f t="shared" si="5"/>
        <v>244310.09400000001</v>
      </c>
    </row>
    <row r="150" spans="1:7">
      <c r="A150" s="18">
        <v>137</v>
      </c>
      <c r="B150" s="15" t="s">
        <v>90</v>
      </c>
      <c r="C150" s="15" t="s">
        <v>32</v>
      </c>
      <c r="D150" s="19" t="s">
        <v>10</v>
      </c>
      <c r="E150" s="76">
        <v>115737.84</v>
      </c>
      <c r="F150" s="77">
        <f t="shared" si="4"/>
        <v>21990.189599999998</v>
      </c>
      <c r="G150" s="80">
        <f t="shared" si="5"/>
        <v>137728.02960000001</v>
      </c>
    </row>
    <row r="151" spans="1:7">
      <c r="A151" s="14">
        <v>138</v>
      </c>
      <c r="B151" s="15" t="s">
        <v>91</v>
      </c>
      <c r="C151" s="15" t="s">
        <v>32</v>
      </c>
      <c r="D151" s="19" t="s">
        <v>10</v>
      </c>
      <c r="E151" s="76">
        <v>1119168</v>
      </c>
      <c r="F151" s="77">
        <f t="shared" si="4"/>
        <v>212641.92000000001</v>
      </c>
      <c r="G151" s="80">
        <f t="shared" si="5"/>
        <v>1331809.92</v>
      </c>
    </row>
    <row r="152" spans="1:7">
      <c r="A152" s="18">
        <v>139</v>
      </c>
      <c r="B152" s="15" t="s">
        <v>237</v>
      </c>
      <c r="C152" s="15" t="s">
        <v>32</v>
      </c>
      <c r="D152" s="19" t="s">
        <v>10</v>
      </c>
      <c r="E152" s="76">
        <v>4384.8</v>
      </c>
      <c r="F152" s="77">
        <f t="shared" si="4"/>
        <v>833.11200000000008</v>
      </c>
      <c r="G152" s="80">
        <f t="shared" si="5"/>
        <v>5217.9120000000003</v>
      </c>
    </row>
    <row r="153" spans="1:7">
      <c r="A153" s="18">
        <v>140</v>
      </c>
      <c r="B153" s="15" t="s">
        <v>92</v>
      </c>
      <c r="C153" s="15" t="s">
        <v>32</v>
      </c>
      <c r="D153" s="19" t="s">
        <v>10</v>
      </c>
      <c r="E153" s="76">
        <v>90410.4</v>
      </c>
      <c r="F153" s="77">
        <f t="shared" si="4"/>
        <v>17177.975999999999</v>
      </c>
      <c r="G153" s="80">
        <f t="shared" si="5"/>
        <v>107588.37599999999</v>
      </c>
    </row>
    <row r="154" spans="1:7">
      <c r="A154" s="18">
        <v>141</v>
      </c>
      <c r="B154" s="15" t="s">
        <v>140</v>
      </c>
      <c r="C154" s="15" t="s">
        <v>32</v>
      </c>
      <c r="D154" s="19" t="s">
        <v>10</v>
      </c>
      <c r="E154" s="76">
        <v>221328</v>
      </c>
      <c r="F154" s="77">
        <f t="shared" si="4"/>
        <v>42052.32</v>
      </c>
      <c r="G154" s="80">
        <f t="shared" si="5"/>
        <v>263380.32</v>
      </c>
    </row>
    <row r="155" spans="1:7">
      <c r="A155" s="14">
        <v>142</v>
      </c>
      <c r="B155" s="22" t="s">
        <v>238</v>
      </c>
      <c r="C155" s="15" t="s">
        <v>32</v>
      </c>
      <c r="D155" s="19" t="s">
        <v>10</v>
      </c>
      <c r="E155" s="76">
        <v>615960</v>
      </c>
      <c r="F155" s="77">
        <f t="shared" si="4"/>
        <v>117032.4</v>
      </c>
      <c r="G155" s="80">
        <f t="shared" si="5"/>
        <v>732992.4</v>
      </c>
    </row>
    <row r="156" spans="1:7">
      <c r="A156" s="14">
        <v>143</v>
      </c>
      <c r="B156" s="22" t="s">
        <v>239</v>
      </c>
      <c r="C156" s="15" t="s">
        <v>32</v>
      </c>
      <c r="D156" s="19" t="s">
        <v>10</v>
      </c>
      <c r="E156" s="76">
        <v>678600</v>
      </c>
      <c r="F156" s="77">
        <f t="shared" si="4"/>
        <v>128934</v>
      </c>
      <c r="G156" s="80">
        <f t="shared" si="5"/>
        <v>807534</v>
      </c>
    </row>
    <row r="157" spans="1:7">
      <c r="A157" s="18">
        <v>144</v>
      </c>
      <c r="B157" s="15" t="s">
        <v>240</v>
      </c>
      <c r="C157" s="15" t="s">
        <v>32</v>
      </c>
      <c r="D157" s="19" t="s">
        <v>10</v>
      </c>
      <c r="E157" s="76">
        <v>68068.800000000003</v>
      </c>
      <c r="F157" s="77">
        <f t="shared" si="4"/>
        <v>12933.072</v>
      </c>
      <c r="G157" s="80">
        <f t="shared" si="5"/>
        <v>81001.872000000003</v>
      </c>
    </row>
    <row r="158" spans="1:7">
      <c r="A158" s="18">
        <v>145</v>
      </c>
      <c r="B158" s="15" t="s">
        <v>93</v>
      </c>
      <c r="C158" s="15" t="s">
        <v>32</v>
      </c>
      <c r="D158" s="19" t="s">
        <v>10</v>
      </c>
      <c r="E158" s="76">
        <v>9709.2000000000007</v>
      </c>
      <c r="F158" s="77">
        <f t="shared" si="4"/>
        <v>1844.748</v>
      </c>
      <c r="G158" s="80">
        <f t="shared" si="5"/>
        <v>11553.948</v>
      </c>
    </row>
    <row r="159" spans="1:7">
      <c r="A159" s="18">
        <v>146</v>
      </c>
      <c r="B159" s="15" t="s">
        <v>94</v>
      </c>
      <c r="C159" s="15" t="s">
        <v>32</v>
      </c>
      <c r="D159" s="19" t="s">
        <v>10</v>
      </c>
      <c r="E159" s="76">
        <v>171738</v>
      </c>
      <c r="F159" s="77">
        <f t="shared" si="4"/>
        <v>32630.22</v>
      </c>
      <c r="G159" s="80">
        <f t="shared" si="5"/>
        <v>204368.22</v>
      </c>
    </row>
    <row r="160" spans="1:7">
      <c r="A160" s="24">
        <v>147</v>
      </c>
      <c r="B160" s="15" t="s">
        <v>241</v>
      </c>
      <c r="C160" s="15" t="s">
        <v>32</v>
      </c>
      <c r="D160" s="19" t="s">
        <v>207</v>
      </c>
      <c r="E160" s="76">
        <v>97405.2</v>
      </c>
      <c r="F160" s="77">
        <f t="shared" si="4"/>
        <v>18506.988000000001</v>
      </c>
      <c r="G160" s="80">
        <f t="shared" si="5"/>
        <v>115912.18799999999</v>
      </c>
    </row>
    <row r="161" spans="1:7">
      <c r="A161" s="18">
        <v>148</v>
      </c>
      <c r="B161" s="16" t="s">
        <v>95</v>
      </c>
      <c r="C161" s="16" t="s">
        <v>32</v>
      </c>
      <c r="D161" s="17" t="s">
        <v>10</v>
      </c>
      <c r="E161" s="76">
        <v>195019.2</v>
      </c>
      <c r="F161" s="77">
        <f t="shared" si="4"/>
        <v>37053.648000000001</v>
      </c>
      <c r="G161" s="80">
        <f t="shared" si="5"/>
        <v>232072.848</v>
      </c>
    </row>
    <row r="162" spans="1:7">
      <c r="A162" s="18">
        <v>149</v>
      </c>
      <c r="B162" s="16" t="s">
        <v>156</v>
      </c>
      <c r="C162" s="16" t="s">
        <v>32</v>
      </c>
      <c r="D162" s="17" t="s">
        <v>10</v>
      </c>
      <c r="E162" s="76">
        <v>170172</v>
      </c>
      <c r="F162" s="77">
        <f t="shared" si="4"/>
        <v>32332.68</v>
      </c>
      <c r="G162" s="80">
        <f t="shared" si="5"/>
        <v>202504.68</v>
      </c>
    </row>
    <row r="163" spans="1:7">
      <c r="A163" s="18">
        <v>150</v>
      </c>
      <c r="B163" s="16" t="s">
        <v>242</v>
      </c>
      <c r="C163" s="16" t="s">
        <v>32</v>
      </c>
      <c r="D163" s="17" t="s">
        <v>207</v>
      </c>
      <c r="E163" s="76">
        <v>170172</v>
      </c>
      <c r="F163" s="77">
        <f t="shared" si="4"/>
        <v>32332.68</v>
      </c>
      <c r="G163" s="80">
        <f t="shared" si="5"/>
        <v>202504.68</v>
      </c>
    </row>
    <row r="164" spans="1:7">
      <c r="A164" s="14">
        <v>151</v>
      </c>
      <c r="B164" s="16" t="s">
        <v>243</v>
      </c>
      <c r="C164" s="16" t="s">
        <v>32</v>
      </c>
      <c r="D164" s="17" t="s">
        <v>10</v>
      </c>
      <c r="E164" s="76">
        <v>545552.64000000001</v>
      </c>
      <c r="F164" s="77">
        <f t="shared" si="4"/>
        <v>103655.0016</v>
      </c>
      <c r="G164" s="80">
        <f t="shared" si="5"/>
        <v>649207.64159999997</v>
      </c>
    </row>
    <row r="165" spans="1:7">
      <c r="A165" s="18">
        <v>152</v>
      </c>
      <c r="B165" s="16" t="s">
        <v>99</v>
      </c>
      <c r="C165" s="16" t="s">
        <v>32</v>
      </c>
      <c r="D165" s="17" t="s">
        <v>10</v>
      </c>
      <c r="E165" s="76">
        <v>1430280</v>
      </c>
      <c r="F165" s="77">
        <f t="shared" si="4"/>
        <v>271753.2</v>
      </c>
      <c r="G165" s="80">
        <f t="shared" si="5"/>
        <v>1702033.2</v>
      </c>
    </row>
    <row r="166" spans="1:7">
      <c r="A166" s="18">
        <v>153</v>
      </c>
      <c r="B166" s="16" t="s">
        <v>148</v>
      </c>
      <c r="C166" s="16" t="s">
        <v>32</v>
      </c>
      <c r="D166" s="17" t="s">
        <v>10</v>
      </c>
      <c r="E166" s="76">
        <v>137808</v>
      </c>
      <c r="F166" s="77">
        <f t="shared" si="4"/>
        <v>26183.52</v>
      </c>
      <c r="G166" s="80">
        <f t="shared" si="5"/>
        <v>163991.51999999999</v>
      </c>
    </row>
    <row r="167" spans="1:7">
      <c r="A167" s="18">
        <v>154</v>
      </c>
      <c r="B167" s="16" t="s">
        <v>244</v>
      </c>
      <c r="C167" s="16" t="s">
        <v>32</v>
      </c>
      <c r="D167" s="17" t="s">
        <v>10</v>
      </c>
      <c r="E167" s="76">
        <v>220597.2</v>
      </c>
      <c r="F167" s="77">
        <f t="shared" si="4"/>
        <v>41913.468000000001</v>
      </c>
      <c r="G167" s="80">
        <f t="shared" si="5"/>
        <v>262510.66800000001</v>
      </c>
    </row>
    <row r="168" spans="1:7">
      <c r="A168" s="14">
        <v>155</v>
      </c>
      <c r="B168" s="16" t="s">
        <v>100</v>
      </c>
      <c r="C168" s="16" t="s">
        <v>32</v>
      </c>
      <c r="D168" s="17" t="s">
        <v>10</v>
      </c>
      <c r="E168" s="76">
        <v>200134.8</v>
      </c>
      <c r="F168" s="77">
        <f t="shared" si="4"/>
        <v>38025.612000000001</v>
      </c>
      <c r="G168" s="80">
        <f t="shared" si="5"/>
        <v>238160.41199999998</v>
      </c>
    </row>
    <row r="169" spans="1:7">
      <c r="A169" s="20">
        <v>156</v>
      </c>
      <c r="B169" s="16" t="s">
        <v>245</v>
      </c>
      <c r="C169" s="16" t="s">
        <v>32</v>
      </c>
      <c r="D169" s="17" t="s">
        <v>10</v>
      </c>
      <c r="E169" s="76">
        <v>205250.4</v>
      </c>
      <c r="F169" s="77">
        <f t="shared" si="4"/>
        <v>38997.576000000001</v>
      </c>
      <c r="G169" s="80">
        <f t="shared" si="5"/>
        <v>244247.976</v>
      </c>
    </row>
    <row r="170" spans="1:7">
      <c r="A170" s="18">
        <v>157</v>
      </c>
      <c r="B170" s="16" t="s">
        <v>246</v>
      </c>
      <c r="C170" s="16" t="s">
        <v>32</v>
      </c>
      <c r="D170" s="17" t="s">
        <v>10</v>
      </c>
      <c r="E170" s="76">
        <v>232185.60000000001</v>
      </c>
      <c r="F170" s="77">
        <f t="shared" si="4"/>
        <v>44115.264000000003</v>
      </c>
      <c r="G170" s="80">
        <f t="shared" si="5"/>
        <v>276300.864</v>
      </c>
    </row>
    <row r="171" spans="1:7">
      <c r="A171" s="20">
        <v>158</v>
      </c>
      <c r="B171" s="16" t="s">
        <v>247</v>
      </c>
      <c r="C171" s="16" t="s">
        <v>32</v>
      </c>
      <c r="D171" s="19" t="s">
        <v>207</v>
      </c>
      <c r="E171" s="76">
        <v>336063.6</v>
      </c>
      <c r="F171" s="77">
        <f t="shared" si="4"/>
        <v>63852.083999999995</v>
      </c>
      <c r="G171" s="80">
        <f t="shared" si="5"/>
        <v>399915.68399999995</v>
      </c>
    </row>
    <row r="172" spans="1:7">
      <c r="A172" s="24">
        <v>159</v>
      </c>
      <c r="B172" s="16" t="s">
        <v>248</v>
      </c>
      <c r="C172" s="16" t="s">
        <v>32</v>
      </c>
      <c r="D172" s="19" t="s">
        <v>207</v>
      </c>
      <c r="E172" s="76">
        <v>398912.4</v>
      </c>
      <c r="F172" s="77">
        <f t="shared" si="4"/>
        <v>75793.356</v>
      </c>
      <c r="G172" s="80">
        <f t="shared" si="5"/>
        <v>474705.75600000005</v>
      </c>
    </row>
    <row r="173" spans="1:7">
      <c r="A173" s="20">
        <v>160</v>
      </c>
      <c r="B173" s="16" t="s">
        <v>249</v>
      </c>
      <c r="C173" s="16" t="s">
        <v>32</v>
      </c>
      <c r="D173" s="19" t="s">
        <v>207</v>
      </c>
      <c r="E173" s="76">
        <v>158270.39999999999</v>
      </c>
      <c r="F173" s="77">
        <f t="shared" si="4"/>
        <v>30071.376</v>
      </c>
      <c r="G173" s="80">
        <f t="shared" si="5"/>
        <v>188341.77599999998</v>
      </c>
    </row>
    <row r="174" spans="1:7">
      <c r="A174" s="18">
        <v>161</v>
      </c>
      <c r="B174" s="16" t="s">
        <v>250</v>
      </c>
      <c r="C174" s="16" t="s">
        <v>32</v>
      </c>
      <c r="D174" s="17" t="s">
        <v>10</v>
      </c>
      <c r="E174" s="76">
        <v>33512.400000000001</v>
      </c>
      <c r="F174" s="77">
        <f t="shared" si="4"/>
        <v>6367.3560000000007</v>
      </c>
      <c r="G174" s="80">
        <f t="shared" si="5"/>
        <v>39879.756000000001</v>
      </c>
    </row>
    <row r="175" spans="1:7">
      <c r="A175" s="20">
        <v>162</v>
      </c>
      <c r="B175" s="16" t="s">
        <v>251</v>
      </c>
      <c r="C175" s="16" t="s">
        <v>32</v>
      </c>
      <c r="D175" s="19" t="s">
        <v>207</v>
      </c>
      <c r="E175" s="76">
        <v>40820.400000000001</v>
      </c>
      <c r="F175" s="77">
        <f t="shared" si="4"/>
        <v>7755.8760000000002</v>
      </c>
      <c r="G175" s="80">
        <f t="shared" si="5"/>
        <v>48576.275999999998</v>
      </c>
    </row>
    <row r="176" spans="1:7">
      <c r="A176" s="24">
        <v>163</v>
      </c>
      <c r="B176" s="16" t="s">
        <v>252</v>
      </c>
      <c r="C176" s="16" t="s">
        <v>32</v>
      </c>
      <c r="D176" s="19" t="s">
        <v>207</v>
      </c>
      <c r="E176" s="76">
        <v>289396.8</v>
      </c>
      <c r="F176" s="77">
        <f t="shared" si="4"/>
        <v>54985.392</v>
      </c>
      <c r="G176" s="80">
        <f t="shared" si="5"/>
        <v>344382.19199999998</v>
      </c>
    </row>
    <row r="177" spans="1:7">
      <c r="A177" s="18">
        <v>164</v>
      </c>
      <c r="B177" s="16" t="s">
        <v>102</v>
      </c>
      <c r="C177" s="16" t="s">
        <v>32</v>
      </c>
      <c r="D177" s="19" t="s">
        <v>207</v>
      </c>
      <c r="E177" s="76">
        <v>122461.2</v>
      </c>
      <c r="F177" s="77">
        <f t="shared" si="4"/>
        <v>23267.628000000001</v>
      </c>
      <c r="G177" s="80">
        <f t="shared" si="5"/>
        <v>145728.82800000001</v>
      </c>
    </row>
    <row r="178" spans="1:7" ht="12.75" customHeight="1">
      <c r="A178" s="20">
        <v>165</v>
      </c>
      <c r="B178" s="16" t="s">
        <v>101</v>
      </c>
      <c r="C178" s="16" t="s">
        <v>11</v>
      </c>
      <c r="D178" s="17" t="s">
        <v>10</v>
      </c>
      <c r="E178" s="76">
        <v>395989.2</v>
      </c>
      <c r="F178" s="77">
        <f t="shared" si="4"/>
        <v>75237.948000000004</v>
      </c>
      <c r="G178" s="80">
        <f t="shared" si="5"/>
        <v>471227.14800000004</v>
      </c>
    </row>
    <row r="179" spans="1:7" ht="13.5" customHeight="1">
      <c r="A179" s="18">
        <v>166</v>
      </c>
      <c r="B179" s="16" t="s">
        <v>103</v>
      </c>
      <c r="C179" s="16" t="s">
        <v>32</v>
      </c>
      <c r="D179" s="19" t="s">
        <v>207</v>
      </c>
      <c r="E179" s="76">
        <v>112334.39999999999</v>
      </c>
      <c r="F179" s="77">
        <f t="shared" si="4"/>
        <v>21343.536</v>
      </c>
      <c r="G179" s="80">
        <f t="shared" si="5"/>
        <v>133677.93599999999</v>
      </c>
    </row>
    <row r="180" spans="1:7">
      <c r="A180" s="14">
        <v>167</v>
      </c>
      <c r="B180" s="16" t="s">
        <v>104</v>
      </c>
      <c r="C180" s="16" t="s">
        <v>32</v>
      </c>
      <c r="D180" s="19" t="s">
        <v>207</v>
      </c>
      <c r="E180" s="76">
        <v>106483.6152</v>
      </c>
      <c r="F180" s="77">
        <f t="shared" si="4"/>
        <v>20231.886888000001</v>
      </c>
      <c r="G180" s="80">
        <f t="shared" si="5"/>
        <v>126715.50208800001</v>
      </c>
    </row>
    <row r="181" spans="1:7">
      <c r="A181" s="18">
        <v>168</v>
      </c>
      <c r="B181" s="16" t="s">
        <v>106</v>
      </c>
      <c r="C181" s="16" t="s">
        <v>32</v>
      </c>
      <c r="D181" s="17" t="s">
        <v>10</v>
      </c>
      <c r="E181" s="76">
        <v>462074.4</v>
      </c>
      <c r="F181" s="77">
        <f t="shared" si="4"/>
        <v>87794.135999999999</v>
      </c>
      <c r="G181" s="80">
        <f t="shared" si="5"/>
        <v>549868.53600000008</v>
      </c>
    </row>
    <row r="182" spans="1:7">
      <c r="A182" s="18">
        <v>169</v>
      </c>
      <c r="B182" s="16" t="s">
        <v>107</v>
      </c>
      <c r="C182" s="16" t="s">
        <v>32</v>
      </c>
      <c r="D182" s="17" t="s">
        <v>10</v>
      </c>
      <c r="E182" s="76">
        <v>318106.8</v>
      </c>
      <c r="F182" s="77">
        <f t="shared" si="4"/>
        <v>60440.292000000001</v>
      </c>
      <c r="G182" s="80">
        <f t="shared" si="5"/>
        <v>378547.092</v>
      </c>
    </row>
    <row r="183" spans="1:7">
      <c r="A183" s="18">
        <v>170</v>
      </c>
      <c r="B183" s="16" t="s">
        <v>253</v>
      </c>
      <c r="C183" s="16" t="s">
        <v>32</v>
      </c>
      <c r="D183" s="17" t="s">
        <v>10</v>
      </c>
      <c r="E183" s="76">
        <v>153259.20000000001</v>
      </c>
      <c r="F183" s="77">
        <f t="shared" si="4"/>
        <v>29119.248000000003</v>
      </c>
      <c r="G183" s="80">
        <f t="shared" si="5"/>
        <v>182378.448</v>
      </c>
    </row>
    <row r="184" spans="1:7">
      <c r="A184" s="14">
        <v>171</v>
      </c>
      <c r="B184" s="16" t="s">
        <v>108</v>
      </c>
      <c r="C184" s="16" t="s">
        <v>32</v>
      </c>
      <c r="D184" s="17" t="s">
        <v>10</v>
      </c>
      <c r="E184" s="76">
        <v>91767.6</v>
      </c>
      <c r="F184" s="77">
        <f t="shared" si="4"/>
        <v>17435.844000000001</v>
      </c>
      <c r="G184" s="80">
        <f t="shared" si="5"/>
        <v>109203.444</v>
      </c>
    </row>
    <row r="185" spans="1:7">
      <c r="A185" s="18">
        <v>172</v>
      </c>
      <c r="B185" s="16" t="s">
        <v>109</v>
      </c>
      <c r="C185" s="16" t="s">
        <v>32</v>
      </c>
      <c r="D185" s="17" t="s">
        <v>10</v>
      </c>
      <c r="E185" s="76">
        <v>247532.4</v>
      </c>
      <c r="F185" s="77">
        <f t="shared" si="4"/>
        <v>47031.156000000003</v>
      </c>
      <c r="G185" s="80">
        <f t="shared" si="5"/>
        <v>294563.55599999998</v>
      </c>
    </row>
    <row r="186" spans="1:7">
      <c r="A186" s="18">
        <v>173</v>
      </c>
      <c r="B186" s="16" t="s">
        <v>105</v>
      </c>
      <c r="C186" s="16" t="s">
        <v>32</v>
      </c>
      <c r="D186" s="19" t="s">
        <v>207</v>
      </c>
      <c r="E186" s="76">
        <v>522000</v>
      </c>
      <c r="F186" s="77">
        <f t="shared" si="4"/>
        <v>99180</v>
      </c>
      <c r="G186" s="80">
        <f t="shared" si="5"/>
        <v>621180</v>
      </c>
    </row>
    <row r="187" spans="1:7">
      <c r="A187" s="18">
        <v>174</v>
      </c>
      <c r="B187" s="23" t="s">
        <v>143</v>
      </c>
      <c r="C187" s="23" t="s">
        <v>32</v>
      </c>
      <c r="D187" s="19" t="s">
        <v>10</v>
      </c>
      <c r="E187" s="76">
        <v>171216</v>
      </c>
      <c r="F187" s="77">
        <f t="shared" si="4"/>
        <v>32531.040000000001</v>
      </c>
      <c r="G187" s="80">
        <f t="shared" si="5"/>
        <v>203747.04</v>
      </c>
    </row>
    <row r="188" spans="1:7">
      <c r="A188" s="14">
        <v>175</v>
      </c>
      <c r="B188" s="22" t="s">
        <v>149</v>
      </c>
      <c r="C188" s="23" t="s">
        <v>32</v>
      </c>
      <c r="D188" s="19" t="s">
        <v>10</v>
      </c>
      <c r="E188" s="76">
        <v>262044</v>
      </c>
      <c r="F188" s="77">
        <f t="shared" si="4"/>
        <v>49788.36</v>
      </c>
      <c r="G188" s="80">
        <f t="shared" si="5"/>
        <v>311832.36</v>
      </c>
    </row>
    <row r="189" spans="1:7">
      <c r="A189" s="18">
        <v>176</v>
      </c>
      <c r="B189" s="22" t="s">
        <v>254</v>
      </c>
      <c r="C189" s="23" t="s">
        <v>32</v>
      </c>
      <c r="D189" s="19" t="s">
        <v>10</v>
      </c>
      <c r="E189" s="76">
        <v>422611.20000000001</v>
      </c>
      <c r="F189" s="77">
        <f t="shared" si="4"/>
        <v>80296.127999999997</v>
      </c>
      <c r="G189" s="80">
        <f t="shared" si="5"/>
        <v>502907.32799999998</v>
      </c>
    </row>
    <row r="190" spans="1:7">
      <c r="A190" s="18">
        <v>177</v>
      </c>
      <c r="B190" s="22" t="s">
        <v>255</v>
      </c>
      <c r="C190" s="23" t="s">
        <v>32</v>
      </c>
      <c r="D190" s="19" t="s">
        <v>10</v>
      </c>
      <c r="E190" s="76">
        <v>679852.8</v>
      </c>
      <c r="F190" s="77">
        <f t="shared" si="4"/>
        <v>129172.03200000001</v>
      </c>
      <c r="G190" s="80">
        <f t="shared" si="5"/>
        <v>809024.83200000005</v>
      </c>
    </row>
    <row r="191" spans="1:7">
      <c r="A191" s="18">
        <v>178</v>
      </c>
      <c r="B191" s="22" t="s">
        <v>256</v>
      </c>
      <c r="C191" s="23" t="s">
        <v>32</v>
      </c>
      <c r="D191" s="19" t="s">
        <v>10</v>
      </c>
      <c r="E191" s="76">
        <v>422653.22099999996</v>
      </c>
      <c r="F191" s="77">
        <f t="shared" si="4"/>
        <v>80304.11198999999</v>
      </c>
      <c r="G191" s="80">
        <f t="shared" si="5"/>
        <v>502957.33298999997</v>
      </c>
    </row>
    <row r="192" spans="1:7">
      <c r="A192" s="14">
        <v>179</v>
      </c>
      <c r="B192" s="22" t="s">
        <v>257</v>
      </c>
      <c r="C192" s="23" t="s">
        <v>32</v>
      </c>
      <c r="D192" s="19" t="s">
        <v>10</v>
      </c>
      <c r="E192" s="76">
        <v>559792.80000000005</v>
      </c>
      <c r="F192" s="77">
        <f t="shared" si="4"/>
        <v>106360.63200000001</v>
      </c>
      <c r="G192" s="80">
        <f t="shared" si="5"/>
        <v>666153.43200000003</v>
      </c>
    </row>
    <row r="193" spans="1:7">
      <c r="A193" s="18">
        <v>180</v>
      </c>
      <c r="B193" s="23" t="s">
        <v>147</v>
      </c>
      <c r="C193" s="23" t="s">
        <v>110</v>
      </c>
      <c r="D193" s="19" t="s">
        <v>10</v>
      </c>
      <c r="E193" s="76">
        <v>275407.2</v>
      </c>
      <c r="F193" s="77">
        <f t="shared" si="4"/>
        <v>52327.368000000002</v>
      </c>
      <c r="G193" s="80">
        <f t="shared" si="5"/>
        <v>327734.56800000003</v>
      </c>
    </row>
    <row r="194" spans="1:7" ht="36">
      <c r="A194" s="18">
        <v>181</v>
      </c>
      <c r="B194" s="15" t="s">
        <v>113</v>
      </c>
      <c r="C194" s="16" t="s">
        <v>114</v>
      </c>
      <c r="D194" s="17" t="s">
        <v>10</v>
      </c>
      <c r="E194" s="76">
        <v>1450324.8</v>
      </c>
      <c r="F194" s="77">
        <f t="shared" si="4"/>
        <v>275561.712</v>
      </c>
      <c r="G194" s="80">
        <f t="shared" si="5"/>
        <v>1725886.5120000001</v>
      </c>
    </row>
    <row r="195" spans="1:7" ht="24">
      <c r="A195" s="18">
        <v>182</v>
      </c>
      <c r="B195" s="25" t="s">
        <v>258</v>
      </c>
      <c r="C195" s="23" t="s">
        <v>114</v>
      </c>
      <c r="D195" s="19" t="s">
        <v>10</v>
      </c>
      <c r="E195" s="76">
        <v>725162.4</v>
      </c>
      <c r="F195" s="77">
        <f t="shared" si="4"/>
        <v>137780.856</v>
      </c>
      <c r="G195" s="80">
        <f t="shared" si="5"/>
        <v>862943.25600000005</v>
      </c>
    </row>
    <row r="196" spans="1:7" ht="22.5" customHeight="1">
      <c r="A196" s="14">
        <v>183</v>
      </c>
      <c r="B196" s="25" t="s">
        <v>259</v>
      </c>
      <c r="C196" s="23" t="s">
        <v>114</v>
      </c>
      <c r="D196" s="19" t="s">
        <v>10</v>
      </c>
      <c r="E196" s="76">
        <v>1087743.6000000001</v>
      </c>
      <c r="F196" s="77">
        <f t="shared" si="4"/>
        <v>206671.28400000001</v>
      </c>
      <c r="G196" s="80">
        <f t="shared" si="5"/>
        <v>1294414.8840000001</v>
      </c>
    </row>
    <row r="197" spans="1:7" ht="24">
      <c r="A197" s="18">
        <v>184</v>
      </c>
      <c r="B197" s="25" t="s">
        <v>260</v>
      </c>
      <c r="C197" s="23" t="s">
        <v>114</v>
      </c>
      <c r="D197" s="19" t="s">
        <v>10</v>
      </c>
      <c r="E197" s="76">
        <v>633916.80000000005</v>
      </c>
      <c r="F197" s="77">
        <f t="shared" si="4"/>
        <v>120444.19200000001</v>
      </c>
      <c r="G197" s="80">
        <f t="shared" si="5"/>
        <v>754360.99200000009</v>
      </c>
    </row>
    <row r="198" spans="1:7">
      <c r="A198" s="20">
        <v>185</v>
      </c>
      <c r="B198" s="26" t="s">
        <v>261</v>
      </c>
      <c r="C198" s="27" t="s">
        <v>114</v>
      </c>
      <c r="D198" s="19" t="s">
        <v>10</v>
      </c>
      <c r="E198" s="76">
        <v>1631563.2</v>
      </c>
      <c r="F198" s="77">
        <f t="shared" si="4"/>
        <v>309997.00799999997</v>
      </c>
      <c r="G198" s="80">
        <f t="shared" si="5"/>
        <v>1941560.2079999999</v>
      </c>
    </row>
    <row r="199" spans="1:7">
      <c r="A199" s="20">
        <v>186</v>
      </c>
      <c r="B199" s="26" t="s">
        <v>262</v>
      </c>
      <c r="C199" s="27" t="s">
        <v>114</v>
      </c>
      <c r="D199" s="19" t="s">
        <v>10</v>
      </c>
      <c r="E199" s="76">
        <v>725162.4</v>
      </c>
      <c r="F199" s="77">
        <f t="shared" si="4"/>
        <v>137780.856</v>
      </c>
      <c r="G199" s="80">
        <f t="shared" si="5"/>
        <v>862943.25600000005</v>
      </c>
    </row>
    <row r="200" spans="1:7">
      <c r="A200" s="24">
        <v>187</v>
      </c>
      <c r="B200" s="26" t="s">
        <v>263</v>
      </c>
      <c r="C200" s="27" t="s">
        <v>114</v>
      </c>
      <c r="D200" s="19" t="s">
        <v>10</v>
      </c>
      <c r="E200" s="76">
        <v>730800</v>
      </c>
      <c r="F200" s="77">
        <f t="shared" si="4"/>
        <v>138852</v>
      </c>
      <c r="G200" s="80">
        <f t="shared" si="5"/>
        <v>869652</v>
      </c>
    </row>
    <row r="201" spans="1:7">
      <c r="A201" s="20">
        <v>188</v>
      </c>
      <c r="B201" s="16" t="s">
        <v>264</v>
      </c>
      <c r="C201" s="27" t="s">
        <v>114</v>
      </c>
      <c r="D201" s="19" t="s">
        <v>10</v>
      </c>
      <c r="E201" s="76">
        <v>726102</v>
      </c>
      <c r="F201" s="77">
        <f t="shared" si="4"/>
        <v>137959.38</v>
      </c>
      <c r="G201" s="80">
        <f t="shared" si="5"/>
        <v>864061.38</v>
      </c>
    </row>
    <row r="202" spans="1:7">
      <c r="A202" s="20">
        <v>189</v>
      </c>
      <c r="B202" s="26" t="s">
        <v>265</v>
      </c>
      <c r="C202" s="27" t="s">
        <v>114</v>
      </c>
      <c r="D202" s="19" t="s">
        <v>10</v>
      </c>
      <c r="E202" s="76">
        <v>750114</v>
      </c>
      <c r="F202" s="77">
        <f t="shared" si="4"/>
        <v>142521.66</v>
      </c>
      <c r="G202" s="80">
        <f t="shared" si="5"/>
        <v>892635.66</v>
      </c>
    </row>
    <row r="203" spans="1:7">
      <c r="A203" s="20">
        <v>190</v>
      </c>
      <c r="B203" s="26" t="s">
        <v>266</v>
      </c>
      <c r="C203" s="27" t="s">
        <v>114</v>
      </c>
      <c r="D203" s="19" t="s">
        <v>10</v>
      </c>
      <c r="E203" s="76">
        <v>633916.80000000005</v>
      </c>
      <c r="F203" s="77">
        <f t="shared" si="4"/>
        <v>120444.19200000001</v>
      </c>
      <c r="G203" s="80">
        <f t="shared" si="5"/>
        <v>754360.99200000009</v>
      </c>
    </row>
    <row r="204" spans="1:7">
      <c r="A204" s="14">
        <v>191</v>
      </c>
      <c r="B204" s="21" t="s">
        <v>267</v>
      </c>
      <c r="C204" s="23" t="s">
        <v>114</v>
      </c>
      <c r="D204" s="19" t="s">
        <v>10</v>
      </c>
      <c r="E204" s="76">
        <v>991800</v>
      </c>
      <c r="F204" s="77">
        <f t="shared" si="4"/>
        <v>188442</v>
      </c>
      <c r="G204" s="80">
        <f t="shared" si="5"/>
        <v>1180242</v>
      </c>
    </row>
    <row r="205" spans="1:7">
      <c r="A205" s="18">
        <v>192</v>
      </c>
      <c r="B205" s="21" t="s">
        <v>268</v>
      </c>
      <c r="C205" s="23" t="s">
        <v>114</v>
      </c>
      <c r="D205" s="19" t="s">
        <v>10</v>
      </c>
      <c r="E205" s="76">
        <v>1002240</v>
      </c>
      <c r="F205" s="77">
        <f t="shared" si="4"/>
        <v>190425.60000000001</v>
      </c>
      <c r="G205" s="80">
        <f t="shared" si="5"/>
        <v>1192665.6000000001</v>
      </c>
    </row>
    <row r="206" spans="1:7">
      <c r="A206" s="18">
        <v>193</v>
      </c>
      <c r="B206" s="21" t="s">
        <v>269</v>
      </c>
      <c r="C206" s="23" t="s">
        <v>114</v>
      </c>
      <c r="D206" s="19" t="s">
        <v>10</v>
      </c>
      <c r="E206" s="76">
        <v>271335.59999999998</v>
      </c>
      <c r="F206" s="77">
        <f t="shared" si="4"/>
        <v>51553.763999999996</v>
      </c>
      <c r="G206" s="80">
        <f t="shared" si="5"/>
        <v>322889.36399999994</v>
      </c>
    </row>
    <row r="207" spans="1:7">
      <c r="A207" s="18">
        <v>194</v>
      </c>
      <c r="B207" s="21" t="s">
        <v>270</v>
      </c>
      <c r="C207" s="23" t="s">
        <v>114</v>
      </c>
      <c r="D207" s="19" t="s">
        <v>10</v>
      </c>
      <c r="E207" s="76">
        <v>89992.8</v>
      </c>
      <c r="F207" s="77">
        <f t="shared" ref="F207:F270" si="6">+E207*19%</f>
        <v>17098.632000000001</v>
      </c>
      <c r="G207" s="80">
        <f t="shared" ref="G207:G270" si="7">+E207+F207</f>
        <v>107091.432</v>
      </c>
    </row>
    <row r="208" spans="1:7" ht="23.25" customHeight="1">
      <c r="A208" s="24">
        <v>195</v>
      </c>
      <c r="B208" s="26" t="s">
        <v>271</v>
      </c>
      <c r="C208" s="27" t="s">
        <v>114</v>
      </c>
      <c r="D208" s="19" t="s">
        <v>10</v>
      </c>
      <c r="E208" s="76">
        <v>452574</v>
      </c>
      <c r="F208" s="77">
        <f t="shared" si="6"/>
        <v>85989.06</v>
      </c>
      <c r="G208" s="80">
        <f t="shared" si="7"/>
        <v>538563.06000000006</v>
      </c>
    </row>
    <row r="209" spans="1:7" ht="24">
      <c r="A209" s="18">
        <v>196</v>
      </c>
      <c r="B209" s="22" t="s">
        <v>161</v>
      </c>
      <c r="C209" s="23" t="s">
        <v>114</v>
      </c>
      <c r="D209" s="19" t="s">
        <v>10</v>
      </c>
      <c r="E209" s="76">
        <v>480240</v>
      </c>
      <c r="F209" s="77">
        <f t="shared" si="6"/>
        <v>91245.6</v>
      </c>
      <c r="G209" s="80">
        <f t="shared" si="7"/>
        <v>571485.6</v>
      </c>
    </row>
    <row r="210" spans="1:7">
      <c r="A210" s="18">
        <v>197</v>
      </c>
      <c r="B210" s="21" t="s">
        <v>117</v>
      </c>
      <c r="C210" s="23" t="s">
        <v>114</v>
      </c>
      <c r="D210" s="19" t="s">
        <v>10</v>
      </c>
      <c r="E210" s="76">
        <v>181290.6</v>
      </c>
      <c r="F210" s="77">
        <f t="shared" si="6"/>
        <v>34445.214</v>
      </c>
      <c r="G210" s="80">
        <f t="shared" si="7"/>
        <v>215735.81400000001</v>
      </c>
    </row>
    <row r="211" spans="1:7">
      <c r="A211" s="18">
        <v>198</v>
      </c>
      <c r="B211" s="21" t="s">
        <v>118</v>
      </c>
      <c r="C211" s="23" t="s">
        <v>114</v>
      </c>
      <c r="D211" s="19" t="s">
        <v>10</v>
      </c>
      <c r="E211" s="76">
        <v>1389094.2</v>
      </c>
      <c r="F211" s="77">
        <f t="shared" si="6"/>
        <v>263927.89799999999</v>
      </c>
      <c r="G211" s="80">
        <f t="shared" si="7"/>
        <v>1653022.098</v>
      </c>
    </row>
    <row r="212" spans="1:7">
      <c r="A212" s="14">
        <v>199</v>
      </c>
      <c r="B212" s="21" t="s">
        <v>119</v>
      </c>
      <c r="C212" s="23" t="s">
        <v>114</v>
      </c>
      <c r="D212" s="19" t="s">
        <v>10</v>
      </c>
      <c r="E212" s="76">
        <v>1389094.2</v>
      </c>
      <c r="F212" s="77">
        <f t="shared" si="6"/>
        <v>263927.89799999999</v>
      </c>
      <c r="G212" s="80">
        <f t="shared" si="7"/>
        <v>1653022.098</v>
      </c>
    </row>
    <row r="213" spans="1:7" ht="24">
      <c r="A213" s="18">
        <v>200</v>
      </c>
      <c r="B213" s="25" t="s">
        <v>120</v>
      </c>
      <c r="C213" s="23" t="s">
        <v>114</v>
      </c>
      <c r="D213" s="19" t="s">
        <v>10</v>
      </c>
      <c r="E213" s="76">
        <v>1087743.6000000001</v>
      </c>
      <c r="F213" s="77">
        <f t="shared" si="6"/>
        <v>206671.28400000001</v>
      </c>
      <c r="G213" s="80">
        <f t="shared" si="7"/>
        <v>1294414.8840000001</v>
      </c>
    </row>
    <row r="214" spans="1:7">
      <c r="A214" s="18">
        <v>201</v>
      </c>
      <c r="B214" s="21" t="s">
        <v>121</v>
      </c>
      <c r="C214" s="23" t="s">
        <v>114</v>
      </c>
      <c r="D214" s="19" t="s">
        <v>10</v>
      </c>
      <c r="E214" s="76">
        <v>1269034.2</v>
      </c>
      <c r="F214" s="77">
        <f t="shared" si="6"/>
        <v>241116.49799999999</v>
      </c>
      <c r="G214" s="80">
        <f t="shared" si="7"/>
        <v>1510150.6979999999</v>
      </c>
    </row>
    <row r="215" spans="1:7">
      <c r="A215" s="20">
        <v>202</v>
      </c>
      <c r="B215" s="16" t="s">
        <v>272</v>
      </c>
      <c r="C215" s="27" t="s">
        <v>114</v>
      </c>
      <c r="D215" s="19" t="s">
        <v>10</v>
      </c>
      <c r="E215" s="76">
        <v>271335.59999999998</v>
      </c>
      <c r="F215" s="77">
        <f t="shared" si="6"/>
        <v>51553.763999999996</v>
      </c>
      <c r="G215" s="80">
        <f t="shared" si="7"/>
        <v>322889.36399999994</v>
      </c>
    </row>
    <row r="216" spans="1:7">
      <c r="A216" s="24">
        <v>203</v>
      </c>
      <c r="B216" s="16" t="s">
        <v>273</v>
      </c>
      <c r="C216" s="27" t="s">
        <v>114</v>
      </c>
      <c r="D216" s="19" t="s">
        <v>10</v>
      </c>
      <c r="E216" s="76">
        <v>1179720</v>
      </c>
      <c r="F216" s="77">
        <f t="shared" si="6"/>
        <v>224146.8</v>
      </c>
      <c r="G216" s="80">
        <f t="shared" si="7"/>
        <v>1403866.8</v>
      </c>
    </row>
    <row r="217" spans="1:7">
      <c r="A217" s="20">
        <v>204</v>
      </c>
      <c r="B217" s="16" t="s">
        <v>274</v>
      </c>
      <c r="C217" s="27" t="s">
        <v>114</v>
      </c>
      <c r="D217" s="19" t="s">
        <v>10</v>
      </c>
      <c r="E217" s="76">
        <v>1158840</v>
      </c>
      <c r="F217" s="77">
        <f t="shared" si="6"/>
        <v>220179.6</v>
      </c>
      <c r="G217" s="80">
        <f t="shared" si="7"/>
        <v>1379019.6</v>
      </c>
    </row>
    <row r="218" spans="1:7">
      <c r="A218" s="20">
        <v>205</v>
      </c>
      <c r="B218" s="26" t="s">
        <v>275</v>
      </c>
      <c r="C218" s="27" t="s">
        <v>114</v>
      </c>
      <c r="D218" s="19" t="s">
        <v>10</v>
      </c>
      <c r="E218" s="76">
        <v>1242360</v>
      </c>
      <c r="F218" s="77">
        <f t="shared" si="6"/>
        <v>236048.4</v>
      </c>
      <c r="G218" s="80">
        <f t="shared" si="7"/>
        <v>1478408.4</v>
      </c>
    </row>
    <row r="219" spans="1:7">
      <c r="A219" s="20">
        <v>206</v>
      </c>
      <c r="B219" s="26" t="s">
        <v>276</v>
      </c>
      <c r="C219" s="27" t="s">
        <v>114</v>
      </c>
      <c r="D219" s="19" t="s">
        <v>10</v>
      </c>
      <c r="E219" s="76">
        <v>1833264</v>
      </c>
      <c r="F219" s="77">
        <f t="shared" si="6"/>
        <v>348320.16000000003</v>
      </c>
      <c r="G219" s="80">
        <f t="shared" si="7"/>
        <v>2181584.16</v>
      </c>
    </row>
    <row r="220" spans="1:7">
      <c r="A220" s="14">
        <v>207</v>
      </c>
      <c r="B220" s="21" t="s">
        <v>124</v>
      </c>
      <c r="C220" s="23" t="s">
        <v>114</v>
      </c>
      <c r="D220" s="19" t="s">
        <v>10</v>
      </c>
      <c r="E220" s="76">
        <v>543871.80000000005</v>
      </c>
      <c r="F220" s="77">
        <f t="shared" si="6"/>
        <v>103335.64200000001</v>
      </c>
      <c r="G220" s="80">
        <f t="shared" si="7"/>
        <v>647207.44200000004</v>
      </c>
    </row>
    <row r="221" spans="1:7">
      <c r="A221" s="18">
        <v>208</v>
      </c>
      <c r="B221" s="21" t="s">
        <v>125</v>
      </c>
      <c r="C221" s="23" t="s">
        <v>114</v>
      </c>
      <c r="D221" s="19" t="s">
        <v>10</v>
      </c>
      <c r="E221" s="76">
        <v>452626.2</v>
      </c>
      <c r="F221" s="77">
        <f t="shared" si="6"/>
        <v>85998.978000000003</v>
      </c>
      <c r="G221" s="80">
        <f t="shared" si="7"/>
        <v>538625.17800000007</v>
      </c>
    </row>
    <row r="222" spans="1:7">
      <c r="A222" s="18">
        <v>209</v>
      </c>
      <c r="B222" s="21" t="s">
        <v>126</v>
      </c>
      <c r="C222" s="23" t="s">
        <v>114</v>
      </c>
      <c r="D222" s="19" t="s">
        <v>10</v>
      </c>
      <c r="E222" s="76">
        <v>181238.39999999999</v>
      </c>
      <c r="F222" s="77">
        <f t="shared" si="6"/>
        <v>34435.296000000002</v>
      </c>
      <c r="G222" s="80">
        <f t="shared" si="7"/>
        <v>215673.696</v>
      </c>
    </row>
    <row r="223" spans="1:7">
      <c r="A223" s="20">
        <v>210</v>
      </c>
      <c r="B223" s="26" t="s">
        <v>277</v>
      </c>
      <c r="C223" s="27" t="s">
        <v>114</v>
      </c>
      <c r="D223" s="19" t="s">
        <v>10</v>
      </c>
      <c r="E223" s="76">
        <v>181238.39999999999</v>
      </c>
      <c r="F223" s="77">
        <f t="shared" si="6"/>
        <v>34435.296000000002</v>
      </c>
      <c r="G223" s="80">
        <f t="shared" si="7"/>
        <v>215673.696</v>
      </c>
    </row>
    <row r="224" spans="1:7">
      <c r="A224" s="24">
        <v>211</v>
      </c>
      <c r="B224" s="26" t="s">
        <v>278</v>
      </c>
      <c r="C224" s="27" t="s">
        <v>114</v>
      </c>
      <c r="D224" s="19" t="s">
        <v>10</v>
      </c>
      <c r="E224" s="76">
        <v>725162.4</v>
      </c>
      <c r="F224" s="77">
        <f t="shared" si="6"/>
        <v>137780.856</v>
      </c>
      <c r="G224" s="80">
        <f t="shared" si="7"/>
        <v>862943.25600000005</v>
      </c>
    </row>
    <row r="225" spans="1:7">
      <c r="A225" s="20">
        <v>212</v>
      </c>
      <c r="B225" s="26" t="s">
        <v>279</v>
      </c>
      <c r="C225" s="27" t="s">
        <v>114</v>
      </c>
      <c r="D225" s="19" t="s">
        <v>10</v>
      </c>
      <c r="E225" s="76">
        <v>181238.39999999999</v>
      </c>
      <c r="F225" s="77">
        <f t="shared" si="6"/>
        <v>34435.296000000002</v>
      </c>
      <c r="G225" s="80">
        <f t="shared" si="7"/>
        <v>215673.696</v>
      </c>
    </row>
    <row r="226" spans="1:7">
      <c r="A226" s="18">
        <v>213</v>
      </c>
      <c r="B226" s="21" t="s">
        <v>122</v>
      </c>
      <c r="C226" s="23" t="s">
        <v>114</v>
      </c>
      <c r="D226" s="19" t="s">
        <v>10</v>
      </c>
      <c r="E226" s="76">
        <v>271335.59999999998</v>
      </c>
      <c r="F226" s="77">
        <f t="shared" si="6"/>
        <v>51553.763999999996</v>
      </c>
      <c r="G226" s="80">
        <f t="shared" si="7"/>
        <v>322889.36399999994</v>
      </c>
    </row>
    <row r="227" spans="1:7">
      <c r="A227" s="18">
        <v>214</v>
      </c>
      <c r="B227" s="15" t="s">
        <v>131</v>
      </c>
      <c r="C227" s="15" t="s">
        <v>114</v>
      </c>
      <c r="D227" s="19" t="s">
        <v>128</v>
      </c>
      <c r="E227" s="76">
        <v>452574</v>
      </c>
      <c r="F227" s="77">
        <f t="shared" si="6"/>
        <v>85989.06</v>
      </c>
      <c r="G227" s="80">
        <f t="shared" si="7"/>
        <v>538563.06000000006</v>
      </c>
    </row>
    <row r="228" spans="1:7" ht="24">
      <c r="A228" s="14">
        <v>215</v>
      </c>
      <c r="B228" s="15" t="s">
        <v>129</v>
      </c>
      <c r="C228" s="15" t="s">
        <v>127</v>
      </c>
      <c r="D228" s="19" t="s">
        <v>128</v>
      </c>
      <c r="E228" s="76">
        <v>633916.80000000005</v>
      </c>
      <c r="F228" s="77">
        <f t="shared" si="6"/>
        <v>120444.19200000001</v>
      </c>
      <c r="G228" s="80">
        <f t="shared" si="7"/>
        <v>754360.99200000009</v>
      </c>
    </row>
    <row r="229" spans="1:7">
      <c r="A229" s="18">
        <v>216</v>
      </c>
      <c r="B229" s="15" t="s">
        <v>130</v>
      </c>
      <c r="C229" s="15" t="s">
        <v>114</v>
      </c>
      <c r="D229" s="19" t="s">
        <v>10</v>
      </c>
      <c r="E229" s="76">
        <v>452626.2</v>
      </c>
      <c r="F229" s="77">
        <f t="shared" si="6"/>
        <v>85998.978000000003</v>
      </c>
      <c r="G229" s="80">
        <f t="shared" si="7"/>
        <v>538625.17800000007</v>
      </c>
    </row>
    <row r="230" spans="1:7">
      <c r="A230" s="18">
        <v>217</v>
      </c>
      <c r="B230" s="23" t="s">
        <v>136</v>
      </c>
      <c r="C230" s="15" t="s">
        <v>114</v>
      </c>
      <c r="D230" s="19" t="s">
        <v>10</v>
      </c>
      <c r="E230" s="76">
        <v>893664</v>
      </c>
      <c r="F230" s="77">
        <f t="shared" si="6"/>
        <v>169796.16</v>
      </c>
      <c r="G230" s="80">
        <f t="shared" si="7"/>
        <v>1063460.1599999999</v>
      </c>
    </row>
    <row r="231" spans="1:7">
      <c r="A231" s="18">
        <v>218</v>
      </c>
      <c r="B231" s="23" t="s">
        <v>138</v>
      </c>
      <c r="C231" s="15" t="s">
        <v>114</v>
      </c>
      <c r="D231" s="19" t="s">
        <v>10</v>
      </c>
      <c r="E231" s="76">
        <v>633916.80000000005</v>
      </c>
      <c r="F231" s="77">
        <f t="shared" si="6"/>
        <v>120444.19200000001</v>
      </c>
      <c r="G231" s="80">
        <f t="shared" si="7"/>
        <v>754360.99200000009</v>
      </c>
    </row>
    <row r="232" spans="1:7">
      <c r="A232" s="14">
        <v>219</v>
      </c>
      <c r="B232" s="23" t="s">
        <v>139</v>
      </c>
      <c r="C232" s="15" t="s">
        <v>114</v>
      </c>
      <c r="D232" s="19" t="s">
        <v>10</v>
      </c>
      <c r="E232" s="76">
        <v>271335.59999999998</v>
      </c>
      <c r="F232" s="77">
        <f t="shared" si="6"/>
        <v>51553.763999999996</v>
      </c>
      <c r="G232" s="80">
        <f t="shared" si="7"/>
        <v>322889.36399999994</v>
      </c>
    </row>
    <row r="233" spans="1:7">
      <c r="A233" s="18">
        <v>220</v>
      </c>
      <c r="B233" s="15" t="s">
        <v>280</v>
      </c>
      <c r="C233" s="15" t="s">
        <v>114</v>
      </c>
      <c r="D233" s="19" t="s">
        <v>128</v>
      </c>
      <c r="E233" s="76">
        <v>181290.6</v>
      </c>
      <c r="F233" s="77">
        <f t="shared" si="6"/>
        <v>34445.214</v>
      </c>
      <c r="G233" s="80">
        <f t="shared" si="7"/>
        <v>215735.81400000001</v>
      </c>
    </row>
    <row r="234" spans="1:7">
      <c r="A234" s="18">
        <v>221</v>
      </c>
      <c r="B234" s="15" t="s">
        <v>134</v>
      </c>
      <c r="C234" s="15" t="s">
        <v>114</v>
      </c>
      <c r="D234" s="19" t="s">
        <v>10</v>
      </c>
      <c r="E234" s="76">
        <v>271335.59999999998</v>
      </c>
      <c r="F234" s="77">
        <f t="shared" si="6"/>
        <v>51553.763999999996</v>
      </c>
      <c r="G234" s="80">
        <f t="shared" si="7"/>
        <v>322889.36399999994</v>
      </c>
    </row>
    <row r="235" spans="1:7" ht="24">
      <c r="A235" s="18">
        <v>222</v>
      </c>
      <c r="B235" s="22" t="s">
        <v>281</v>
      </c>
      <c r="C235" s="23" t="s">
        <v>142</v>
      </c>
      <c r="D235" s="19" t="s">
        <v>10</v>
      </c>
      <c r="E235" s="76">
        <v>362581.2</v>
      </c>
      <c r="F235" s="77">
        <f t="shared" si="6"/>
        <v>68890.428</v>
      </c>
      <c r="G235" s="80">
        <f t="shared" si="7"/>
        <v>431471.62800000003</v>
      </c>
    </row>
    <row r="236" spans="1:7">
      <c r="A236" s="14">
        <v>223</v>
      </c>
      <c r="B236" s="23" t="s">
        <v>141</v>
      </c>
      <c r="C236" s="23" t="s">
        <v>11</v>
      </c>
      <c r="D236" s="19" t="s">
        <v>10</v>
      </c>
      <c r="E236" s="76">
        <v>181290.6</v>
      </c>
      <c r="F236" s="77">
        <f t="shared" si="6"/>
        <v>34445.214</v>
      </c>
      <c r="G236" s="80">
        <f t="shared" si="7"/>
        <v>215735.81400000001</v>
      </c>
    </row>
    <row r="237" spans="1:7">
      <c r="A237" s="20">
        <v>224</v>
      </c>
      <c r="B237" s="27" t="s">
        <v>282</v>
      </c>
      <c r="C237" s="27" t="s">
        <v>114</v>
      </c>
      <c r="D237" s="19" t="s">
        <v>10</v>
      </c>
      <c r="E237" s="76">
        <v>271335.59999999998</v>
      </c>
      <c r="F237" s="77">
        <f t="shared" si="6"/>
        <v>51553.763999999996</v>
      </c>
      <c r="G237" s="80">
        <f t="shared" si="7"/>
        <v>322889.36399999994</v>
      </c>
    </row>
    <row r="238" spans="1:7">
      <c r="A238" s="18">
        <v>225</v>
      </c>
      <c r="B238" s="23" t="s">
        <v>144</v>
      </c>
      <c r="C238" s="23" t="s">
        <v>114</v>
      </c>
      <c r="D238" s="19" t="s">
        <v>10</v>
      </c>
      <c r="E238" s="76">
        <v>362581.2</v>
      </c>
      <c r="F238" s="77">
        <f t="shared" si="6"/>
        <v>68890.428</v>
      </c>
      <c r="G238" s="80">
        <f t="shared" si="7"/>
        <v>431471.62800000003</v>
      </c>
    </row>
    <row r="239" spans="1:7" ht="24">
      <c r="A239" s="18">
        <v>226</v>
      </c>
      <c r="B239" s="22" t="s">
        <v>150</v>
      </c>
      <c r="C239" s="23" t="s">
        <v>114</v>
      </c>
      <c r="D239" s="19" t="s">
        <v>10</v>
      </c>
      <c r="E239" s="76">
        <v>1087743.6000000001</v>
      </c>
      <c r="F239" s="77">
        <f t="shared" si="6"/>
        <v>206671.28400000001</v>
      </c>
      <c r="G239" s="80">
        <f t="shared" si="7"/>
        <v>1294414.8840000001</v>
      </c>
    </row>
    <row r="240" spans="1:7">
      <c r="A240" s="14">
        <v>227</v>
      </c>
      <c r="B240" s="23" t="s">
        <v>152</v>
      </c>
      <c r="C240" s="23" t="s">
        <v>114</v>
      </c>
      <c r="D240" s="19" t="s">
        <v>10</v>
      </c>
      <c r="E240" s="76">
        <v>725162.4</v>
      </c>
      <c r="F240" s="77">
        <f t="shared" si="6"/>
        <v>137780.856</v>
      </c>
      <c r="G240" s="80">
        <f t="shared" si="7"/>
        <v>862943.25600000005</v>
      </c>
    </row>
    <row r="241" spans="1:7" ht="24">
      <c r="A241" s="18">
        <v>228</v>
      </c>
      <c r="B241" s="22" t="s">
        <v>153</v>
      </c>
      <c r="C241" s="23" t="s">
        <v>114</v>
      </c>
      <c r="D241" s="19" t="s">
        <v>10</v>
      </c>
      <c r="E241" s="76">
        <v>633916.80000000005</v>
      </c>
      <c r="F241" s="77">
        <f t="shared" si="6"/>
        <v>120444.19200000001</v>
      </c>
      <c r="G241" s="80">
        <f t="shared" si="7"/>
        <v>754360.99200000009</v>
      </c>
    </row>
    <row r="242" spans="1:7" ht="24">
      <c r="A242" s="18">
        <v>229</v>
      </c>
      <c r="B242" s="22" t="s">
        <v>154</v>
      </c>
      <c r="C242" s="23" t="s">
        <v>114</v>
      </c>
      <c r="D242" s="19" t="s">
        <v>10</v>
      </c>
      <c r="E242" s="76">
        <v>452626.2</v>
      </c>
      <c r="F242" s="77">
        <f t="shared" si="6"/>
        <v>85998.978000000003</v>
      </c>
      <c r="G242" s="80">
        <f t="shared" si="7"/>
        <v>538625.17800000007</v>
      </c>
    </row>
    <row r="243" spans="1:7">
      <c r="A243" s="20">
        <v>230</v>
      </c>
      <c r="B243" s="15" t="s">
        <v>283</v>
      </c>
      <c r="C243" s="27" t="s">
        <v>114</v>
      </c>
      <c r="D243" s="19" t="s">
        <v>10</v>
      </c>
      <c r="E243" s="76">
        <v>452626.2</v>
      </c>
      <c r="F243" s="77">
        <f t="shared" si="6"/>
        <v>85998.978000000003</v>
      </c>
      <c r="G243" s="80">
        <f t="shared" si="7"/>
        <v>538625.17800000007</v>
      </c>
    </row>
    <row r="244" spans="1:7">
      <c r="A244" s="24">
        <v>231</v>
      </c>
      <c r="B244" s="15" t="s">
        <v>284</v>
      </c>
      <c r="C244" s="27" t="s">
        <v>114</v>
      </c>
      <c r="D244" s="19" t="s">
        <v>10</v>
      </c>
      <c r="E244" s="76">
        <v>181290.6</v>
      </c>
      <c r="F244" s="77">
        <f t="shared" si="6"/>
        <v>34445.214</v>
      </c>
      <c r="G244" s="80">
        <f t="shared" si="7"/>
        <v>215735.81400000001</v>
      </c>
    </row>
    <row r="245" spans="1:7">
      <c r="A245" s="20">
        <v>232</v>
      </c>
      <c r="B245" s="15" t="s">
        <v>285</v>
      </c>
      <c r="C245" s="27" t="s">
        <v>114</v>
      </c>
      <c r="D245" s="19" t="s">
        <v>10</v>
      </c>
      <c r="E245" s="76">
        <v>271335.59999999998</v>
      </c>
      <c r="F245" s="77">
        <f t="shared" si="6"/>
        <v>51553.763999999996</v>
      </c>
      <c r="G245" s="80">
        <f t="shared" si="7"/>
        <v>322889.36399999994</v>
      </c>
    </row>
    <row r="246" spans="1:7">
      <c r="A246" s="20">
        <v>233</v>
      </c>
      <c r="B246" s="15" t="s">
        <v>286</v>
      </c>
      <c r="C246" s="27" t="s">
        <v>114</v>
      </c>
      <c r="D246" s="19" t="s">
        <v>10</v>
      </c>
      <c r="E246" s="76">
        <v>229680</v>
      </c>
      <c r="F246" s="77">
        <f t="shared" si="6"/>
        <v>43639.199999999997</v>
      </c>
      <c r="G246" s="80">
        <f t="shared" si="7"/>
        <v>273319.2</v>
      </c>
    </row>
    <row r="247" spans="1:7">
      <c r="A247" s="20">
        <v>234</v>
      </c>
      <c r="B247" s="15" t="s">
        <v>287</v>
      </c>
      <c r="C247" s="27" t="s">
        <v>114</v>
      </c>
      <c r="D247" s="19" t="s">
        <v>10</v>
      </c>
      <c r="E247" s="76">
        <v>223416</v>
      </c>
      <c r="F247" s="77">
        <f t="shared" si="6"/>
        <v>42449.04</v>
      </c>
      <c r="G247" s="80">
        <f t="shared" si="7"/>
        <v>265865.03999999998</v>
      </c>
    </row>
    <row r="248" spans="1:7">
      <c r="A248" s="24">
        <v>235</v>
      </c>
      <c r="B248" s="16" t="s">
        <v>288</v>
      </c>
      <c r="C248" s="27" t="s">
        <v>114</v>
      </c>
      <c r="D248" s="19" t="s">
        <v>10</v>
      </c>
      <c r="E248" s="76">
        <v>181290.6</v>
      </c>
      <c r="F248" s="77">
        <f t="shared" si="6"/>
        <v>34445.214</v>
      </c>
      <c r="G248" s="80">
        <f t="shared" si="7"/>
        <v>215735.81400000001</v>
      </c>
    </row>
    <row r="249" spans="1:7">
      <c r="A249" s="20">
        <v>236</v>
      </c>
      <c r="B249" s="15" t="s">
        <v>289</v>
      </c>
      <c r="C249" s="27" t="s">
        <v>114</v>
      </c>
      <c r="D249" s="19" t="s">
        <v>10</v>
      </c>
      <c r="E249" s="76">
        <v>271335.59999999998</v>
      </c>
      <c r="F249" s="77">
        <f t="shared" si="6"/>
        <v>51553.763999999996</v>
      </c>
      <c r="G249" s="80">
        <f t="shared" si="7"/>
        <v>322889.36399999994</v>
      </c>
    </row>
    <row r="250" spans="1:7">
      <c r="A250" s="20">
        <v>237</v>
      </c>
      <c r="B250" s="15" t="s">
        <v>290</v>
      </c>
      <c r="C250" s="27" t="s">
        <v>114</v>
      </c>
      <c r="D250" s="19" t="s">
        <v>10</v>
      </c>
      <c r="E250" s="76">
        <v>585892.80000000005</v>
      </c>
      <c r="F250" s="77">
        <f t="shared" si="6"/>
        <v>111319.63200000001</v>
      </c>
      <c r="G250" s="80">
        <f t="shared" si="7"/>
        <v>697212.43200000003</v>
      </c>
    </row>
    <row r="251" spans="1:7">
      <c r="A251" s="20">
        <v>238</v>
      </c>
      <c r="B251" s="27" t="s">
        <v>291</v>
      </c>
      <c r="C251" s="27" t="s">
        <v>114</v>
      </c>
      <c r="D251" s="19" t="s">
        <v>10</v>
      </c>
      <c r="E251" s="76">
        <v>543871.80000000005</v>
      </c>
      <c r="F251" s="77">
        <f t="shared" si="6"/>
        <v>103335.64200000001</v>
      </c>
      <c r="G251" s="80">
        <f t="shared" si="7"/>
        <v>647207.44200000004</v>
      </c>
    </row>
    <row r="252" spans="1:7" ht="17.45" customHeight="1">
      <c r="A252" s="14">
        <v>239</v>
      </c>
      <c r="B252" s="21" t="s">
        <v>158</v>
      </c>
      <c r="C252" s="27" t="s">
        <v>114</v>
      </c>
      <c r="D252" s="19" t="s">
        <v>10</v>
      </c>
      <c r="E252" s="76">
        <v>906453</v>
      </c>
      <c r="F252" s="77">
        <f t="shared" si="6"/>
        <v>172226.07</v>
      </c>
      <c r="G252" s="80">
        <f t="shared" si="7"/>
        <v>1078679.07</v>
      </c>
    </row>
    <row r="253" spans="1:7" ht="12.75" customHeight="1">
      <c r="A253" s="20">
        <v>240</v>
      </c>
      <c r="B253" s="15" t="s">
        <v>155</v>
      </c>
      <c r="C253" s="27" t="s">
        <v>114</v>
      </c>
      <c r="D253" s="19" t="s">
        <v>10</v>
      </c>
      <c r="E253" s="76">
        <v>181290.6</v>
      </c>
      <c r="F253" s="77">
        <f t="shared" si="6"/>
        <v>34445.214</v>
      </c>
      <c r="G253" s="80">
        <f t="shared" si="7"/>
        <v>215735.81400000001</v>
      </c>
    </row>
    <row r="254" spans="1:7">
      <c r="A254" s="18">
        <v>241</v>
      </c>
      <c r="B254" s="22" t="s">
        <v>162</v>
      </c>
      <c r="C254" s="23" t="s">
        <v>114</v>
      </c>
      <c r="D254" s="19" t="s">
        <v>10</v>
      </c>
      <c r="E254" s="76">
        <v>90045</v>
      </c>
      <c r="F254" s="77">
        <f t="shared" si="6"/>
        <v>17108.55</v>
      </c>
      <c r="G254" s="80">
        <f t="shared" si="7"/>
        <v>107153.55</v>
      </c>
    </row>
    <row r="255" spans="1:7">
      <c r="A255" s="18">
        <v>242</v>
      </c>
      <c r="B255" s="23" t="s">
        <v>160</v>
      </c>
      <c r="C255" s="23" t="s">
        <v>114</v>
      </c>
      <c r="D255" s="19" t="s">
        <v>10</v>
      </c>
      <c r="E255" s="76">
        <v>620762.4</v>
      </c>
      <c r="F255" s="77">
        <f t="shared" si="6"/>
        <v>117944.856</v>
      </c>
      <c r="G255" s="80">
        <f t="shared" si="7"/>
        <v>738707.25600000005</v>
      </c>
    </row>
    <row r="256" spans="1:7">
      <c r="A256" s="14">
        <v>243</v>
      </c>
      <c r="B256" s="23" t="s">
        <v>163</v>
      </c>
      <c r="C256" s="23" t="s">
        <v>114</v>
      </c>
      <c r="D256" s="19" t="s">
        <v>10</v>
      </c>
      <c r="E256" s="76">
        <v>452626.2</v>
      </c>
      <c r="F256" s="77">
        <f t="shared" si="6"/>
        <v>85998.978000000003</v>
      </c>
      <c r="G256" s="80">
        <f t="shared" si="7"/>
        <v>538625.17800000007</v>
      </c>
    </row>
    <row r="257" spans="1:7">
      <c r="A257" s="18">
        <v>244</v>
      </c>
      <c r="B257" s="15" t="s">
        <v>164</v>
      </c>
      <c r="C257" s="23" t="s">
        <v>114</v>
      </c>
      <c r="D257" s="19" t="s">
        <v>10</v>
      </c>
      <c r="E257" s="76">
        <v>181290.6</v>
      </c>
      <c r="F257" s="77">
        <f t="shared" si="6"/>
        <v>34445.214</v>
      </c>
      <c r="G257" s="80">
        <f t="shared" si="7"/>
        <v>215735.81400000001</v>
      </c>
    </row>
    <row r="258" spans="1:7">
      <c r="A258" s="18">
        <v>245</v>
      </c>
      <c r="B258" s="15" t="s">
        <v>165</v>
      </c>
      <c r="C258" s="23" t="s">
        <v>114</v>
      </c>
      <c r="D258" s="19" t="s">
        <v>10</v>
      </c>
      <c r="E258" s="76">
        <v>271335.59999999998</v>
      </c>
      <c r="F258" s="77">
        <f t="shared" si="6"/>
        <v>51553.763999999996</v>
      </c>
      <c r="G258" s="80">
        <f t="shared" si="7"/>
        <v>322889.36399999994</v>
      </c>
    </row>
    <row r="259" spans="1:7">
      <c r="A259" s="18">
        <v>246</v>
      </c>
      <c r="B259" s="15" t="s">
        <v>167</v>
      </c>
      <c r="C259" s="23" t="s">
        <v>114</v>
      </c>
      <c r="D259" s="19" t="s">
        <v>10</v>
      </c>
      <c r="E259" s="76">
        <v>452626.2</v>
      </c>
      <c r="F259" s="77">
        <f t="shared" si="6"/>
        <v>85998.978000000003</v>
      </c>
      <c r="G259" s="80">
        <f t="shared" si="7"/>
        <v>538625.17800000007</v>
      </c>
    </row>
    <row r="260" spans="1:7">
      <c r="A260" s="14">
        <v>247</v>
      </c>
      <c r="B260" s="15" t="s">
        <v>166</v>
      </c>
      <c r="C260" s="23" t="s">
        <v>114</v>
      </c>
      <c r="D260" s="19" t="s">
        <v>10</v>
      </c>
      <c r="E260" s="76">
        <v>271335.59999999998</v>
      </c>
      <c r="F260" s="77">
        <f t="shared" si="6"/>
        <v>51553.763999999996</v>
      </c>
      <c r="G260" s="80">
        <f t="shared" si="7"/>
        <v>322889.36399999994</v>
      </c>
    </row>
    <row r="261" spans="1:7">
      <c r="A261" s="18">
        <v>248</v>
      </c>
      <c r="B261" s="15" t="s">
        <v>168</v>
      </c>
      <c r="C261" s="23" t="s">
        <v>114</v>
      </c>
      <c r="D261" s="19" t="s">
        <v>10</v>
      </c>
      <c r="E261" s="76">
        <v>585892.80000000005</v>
      </c>
      <c r="F261" s="77">
        <f t="shared" si="6"/>
        <v>111319.63200000001</v>
      </c>
      <c r="G261" s="80">
        <f t="shared" si="7"/>
        <v>697212.43200000003</v>
      </c>
    </row>
    <row r="262" spans="1:7">
      <c r="A262" s="18">
        <v>249</v>
      </c>
      <c r="B262" s="15" t="s">
        <v>169</v>
      </c>
      <c r="C262" s="23" t="s">
        <v>114</v>
      </c>
      <c r="D262" s="19" t="s">
        <v>10</v>
      </c>
      <c r="E262" s="76">
        <v>452626.2</v>
      </c>
      <c r="F262" s="77">
        <f t="shared" si="6"/>
        <v>85998.978000000003</v>
      </c>
      <c r="G262" s="80">
        <f t="shared" si="7"/>
        <v>538625.17800000007</v>
      </c>
    </row>
    <row r="263" spans="1:7">
      <c r="A263" s="20">
        <v>250</v>
      </c>
      <c r="B263" s="15" t="s">
        <v>292</v>
      </c>
      <c r="C263" s="27" t="s">
        <v>114</v>
      </c>
      <c r="D263" s="19" t="s">
        <v>10</v>
      </c>
      <c r="E263" s="76">
        <v>271335.59999999998</v>
      </c>
      <c r="F263" s="77">
        <f t="shared" si="6"/>
        <v>51553.763999999996</v>
      </c>
      <c r="G263" s="80">
        <f t="shared" si="7"/>
        <v>322889.36399999994</v>
      </c>
    </row>
    <row r="264" spans="1:7">
      <c r="A264" s="14">
        <v>251</v>
      </c>
      <c r="B264" s="15" t="s">
        <v>171</v>
      </c>
      <c r="C264" s="23" t="s">
        <v>114</v>
      </c>
      <c r="D264" s="19" t="s">
        <v>10</v>
      </c>
      <c r="E264" s="76">
        <v>307980</v>
      </c>
      <c r="F264" s="77">
        <f t="shared" si="6"/>
        <v>58516.2</v>
      </c>
      <c r="G264" s="80">
        <f t="shared" si="7"/>
        <v>366496.2</v>
      </c>
    </row>
    <row r="265" spans="1:7">
      <c r="A265" s="20">
        <v>252</v>
      </c>
      <c r="B265" s="15" t="s">
        <v>293</v>
      </c>
      <c r="C265" s="27" t="s">
        <v>114</v>
      </c>
      <c r="D265" s="19" t="s">
        <v>10</v>
      </c>
      <c r="E265" s="76">
        <v>90045</v>
      </c>
      <c r="F265" s="77">
        <f t="shared" si="6"/>
        <v>17108.55</v>
      </c>
      <c r="G265" s="80">
        <f t="shared" si="7"/>
        <v>107153.55</v>
      </c>
    </row>
    <row r="266" spans="1:7">
      <c r="A266" s="18">
        <v>253</v>
      </c>
      <c r="B266" s="15" t="s">
        <v>170</v>
      </c>
      <c r="C266" s="23" t="s">
        <v>114</v>
      </c>
      <c r="D266" s="19" t="s">
        <v>10</v>
      </c>
      <c r="E266" s="76">
        <v>90045</v>
      </c>
      <c r="F266" s="77">
        <f t="shared" si="6"/>
        <v>17108.55</v>
      </c>
      <c r="G266" s="80">
        <f t="shared" si="7"/>
        <v>107153.55</v>
      </c>
    </row>
    <row r="267" spans="1:7">
      <c r="A267" s="18">
        <v>254</v>
      </c>
      <c r="B267" s="15" t="s">
        <v>172</v>
      </c>
      <c r="C267" s="23" t="s">
        <v>114</v>
      </c>
      <c r="D267" s="19" t="s">
        <v>10</v>
      </c>
      <c r="E267" s="76">
        <v>271335.59999999998</v>
      </c>
      <c r="F267" s="77">
        <f t="shared" si="6"/>
        <v>51553.763999999996</v>
      </c>
      <c r="G267" s="80">
        <f t="shared" si="7"/>
        <v>322889.36399999994</v>
      </c>
    </row>
    <row r="268" spans="1:7">
      <c r="A268" s="14">
        <v>255</v>
      </c>
      <c r="B268" s="15" t="s">
        <v>173</v>
      </c>
      <c r="C268" s="23" t="s">
        <v>114</v>
      </c>
      <c r="D268" s="19" t="s">
        <v>10</v>
      </c>
      <c r="E268" s="76">
        <v>271335.59999999998</v>
      </c>
      <c r="F268" s="77">
        <f t="shared" si="6"/>
        <v>51553.763999999996</v>
      </c>
      <c r="G268" s="80">
        <f t="shared" si="7"/>
        <v>322889.36399999994</v>
      </c>
    </row>
    <row r="269" spans="1:7">
      <c r="A269" s="18">
        <v>256</v>
      </c>
      <c r="B269" s="15" t="s">
        <v>174</v>
      </c>
      <c r="C269" s="23" t="s">
        <v>114</v>
      </c>
      <c r="D269" s="19" t="s">
        <v>10</v>
      </c>
      <c r="E269" s="76">
        <v>181290.6</v>
      </c>
      <c r="F269" s="77">
        <f t="shared" si="6"/>
        <v>34445.214</v>
      </c>
      <c r="G269" s="80">
        <f t="shared" si="7"/>
        <v>215735.81400000001</v>
      </c>
    </row>
    <row r="270" spans="1:7">
      <c r="A270" s="18">
        <v>257</v>
      </c>
      <c r="B270" s="15" t="s">
        <v>175</v>
      </c>
      <c r="C270" s="23" t="s">
        <v>114</v>
      </c>
      <c r="D270" s="19" t="s">
        <v>10</v>
      </c>
      <c r="E270" s="76">
        <v>181290.6</v>
      </c>
      <c r="F270" s="77">
        <f t="shared" si="6"/>
        <v>34445.214</v>
      </c>
      <c r="G270" s="80">
        <f t="shared" si="7"/>
        <v>215735.81400000001</v>
      </c>
    </row>
    <row r="271" spans="1:7">
      <c r="A271" s="18">
        <v>258</v>
      </c>
      <c r="B271" s="15" t="s">
        <v>176</v>
      </c>
      <c r="C271" s="23" t="s">
        <v>114</v>
      </c>
      <c r="D271" s="19" t="s">
        <v>10</v>
      </c>
      <c r="E271" s="76">
        <v>224460</v>
      </c>
      <c r="F271" s="77">
        <f t="shared" ref="F271:F274" si="8">+E271*19%</f>
        <v>42647.4</v>
      </c>
      <c r="G271" s="80">
        <f t="shared" ref="G271:G274" si="9">+E271+F271</f>
        <v>267107.40000000002</v>
      </c>
    </row>
    <row r="272" spans="1:7">
      <c r="A272" s="24">
        <v>259</v>
      </c>
      <c r="B272" s="15" t="s">
        <v>294</v>
      </c>
      <c r="C272" s="27" t="s">
        <v>114</v>
      </c>
      <c r="D272" s="19" t="s">
        <v>10</v>
      </c>
      <c r="E272" s="76">
        <v>224460</v>
      </c>
      <c r="F272" s="77">
        <f t="shared" si="8"/>
        <v>42647.4</v>
      </c>
      <c r="G272" s="80">
        <f t="shared" si="9"/>
        <v>267107.40000000002</v>
      </c>
    </row>
    <row r="273" spans="1:7">
      <c r="A273" s="18">
        <v>260</v>
      </c>
      <c r="B273" s="15" t="s">
        <v>177</v>
      </c>
      <c r="C273" s="23" t="s">
        <v>114</v>
      </c>
      <c r="D273" s="19" t="s">
        <v>10</v>
      </c>
      <c r="E273" s="76">
        <v>452626.2</v>
      </c>
      <c r="F273" s="77">
        <f t="shared" si="8"/>
        <v>85998.978000000003</v>
      </c>
      <c r="G273" s="80">
        <f t="shared" si="9"/>
        <v>538625.17800000007</v>
      </c>
    </row>
    <row r="274" spans="1:7" ht="13.5" thickBot="1">
      <c r="A274" s="28">
        <v>261</v>
      </c>
      <c r="B274" s="29" t="s">
        <v>295</v>
      </c>
      <c r="C274" s="30" t="s">
        <v>114</v>
      </c>
      <c r="D274" s="31" t="s">
        <v>10</v>
      </c>
      <c r="E274" s="76">
        <v>452626.2</v>
      </c>
      <c r="F274" s="77">
        <f t="shared" si="8"/>
        <v>85998.978000000003</v>
      </c>
      <c r="G274" s="80">
        <f t="shared" si="9"/>
        <v>538625.17800000007</v>
      </c>
    </row>
    <row r="275" spans="1:7" ht="34.15" customHeight="1">
      <c r="A275" s="71" t="s">
        <v>297</v>
      </c>
      <c r="B275" s="71"/>
      <c r="C275" s="71"/>
      <c r="D275" s="72"/>
      <c r="E275" s="76">
        <v>95208534.163799927</v>
      </c>
      <c r="F275" s="78">
        <f>SUM(F14:F274)</f>
        <v>18089621.491121996</v>
      </c>
      <c r="G275" s="5">
        <f>SUM(G14:G274)</f>
        <v>113298155.65492187</v>
      </c>
    </row>
    <row r="276" spans="1:7" ht="46.9" customHeight="1">
      <c r="A276" s="46" t="s">
        <v>190</v>
      </c>
      <c r="B276" s="46"/>
      <c r="C276" s="46"/>
      <c r="D276" s="46"/>
      <c r="E276" s="46"/>
      <c r="F276" s="46"/>
      <c r="G276" s="46"/>
    </row>
    <row r="277" spans="1:7" ht="56.45" customHeight="1">
      <c r="A277" s="47" t="s">
        <v>299</v>
      </c>
      <c r="B277" s="48"/>
      <c r="C277" s="48"/>
      <c r="D277" s="48"/>
      <c r="E277" s="48"/>
      <c r="F277" s="48"/>
      <c r="G277" s="49"/>
    </row>
    <row r="278" spans="1:7" ht="83.45" customHeight="1">
      <c r="A278" s="47" t="s">
        <v>300</v>
      </c>
      <c r="B278" s="48"/>
      <c r="C278" s="48"/>
      <c r="D278" s="48"/>
      <c r="E278" s="48"/>
      <c r="F278" s="48"/>
      <c r="G278" s="49"/>
    </row>
    <row r="279" spans="1:7" ht="85.15" customHeight="1">
      <c r="A279" s="47" t="s">
        <v>301</v>
      </c>
      <c r="B279" s="48"/>
      <c r="C279" s="48"/>
      <c r="D279" s="48"/>
      <c r="E279" s="48"/>
      <c r="F279" s="48"/>
      <c r="G279" s="49"/>
    </row>
    <row r="280" spans="1:7" ht="75.599999999999994" customHeight="1">
      <c r="A280" s="47" t="s">
        <v>302</v>
      </c>
      <c r="B280" s="48"/>
      <c r="C280" s="48"/>
      <c r="D280" s="48"/>
      <c r="E280" s="48"/>
      <c r="F280" s="48"/>
      <c r="G280" s="49"/>
    </row>
    <row r="281" spans="1:7" ht="80.45" customHeight="1">
      <c r="A281" s="47" t="s">
        <v>303</v>
      </c>
      <c r="B281" s="48"/>
      <c r="C281" s="48"/>
      <c r="D281" s="48"/>
      <c r="E281" s="48"/>
      <c r="F281" s="48"/>
      <c r="G281" s="49"/>
    </row>
    <row r="282" spans="1:7" ht="195" customHeight="1">
      <c r="A282" s="47" t="s">
        <v>304</v>
      </c>
      <c r="B282" s="48"/>
      <c r="C282" s="48"/>
      <c r="D282" s="48"/>
      <c r="E282" s="48"/>
      <c r="F282" s="48"/>
      <c r="G282" s="49"/>
    </row>
    <row r="283" spans="1:7" ht="28.15" customHeight="1" thickBot="1">
      <c r="A283" s="37" t="s">
        <v>186</v>
      </c>
      <c r="B283" s="38"/>
      <c r="C283" s="38"/>
      <c r="D283" s="38"/>
      <c r="E283" s="38"/>
      <c r="F283" s="38"/>
      <c r="G283" s="39"/>
    </row>
    <row r="284" spans="1:7" ht="64.900000000000006" customHeight="1" thickBot="1">
      <c r="A284" s="63" t="s">
        <v>185</v>
      </c>
      <c r="B284" s="64"/>
      <c r="C284" s="64"/>
      <c r="D284" s="64"/>
      <c r="E284" s="64"/>
      <c r="F284" s="64"/>
      <c r="G284" s="65"/>
    </row>
    <row r="285" spans="1:7" ht="48.6" customHeight="1" thickBot="1">
      <c r="A285" s="66" t="s">
        <v>187</v>
      </c>
      <c r="B285" s="67"/>
      <c r="C285" s="67"/>
      <c r="D285" s="67"/>
      <c r="E285" s="67"/>
      <c r="F285" s="67"/>
      <c r="G285" s="68"/>
    </row>
    <row r="286" spans="1:7" ht="47.45" customHeight="1">
      <c r="A286" s="62" t="s">
        <v>188</v>
      </c>
      <c r="B286" s="62"/>
      <c r="C286" s="62"/>
      <c r="D286" s="62"/>
      <c r="E286" s="62"/>
      <c r="F286" s="62"/>
      <c r="G286" s="62"/>
    </row>
    <row r="287" spans="1:7">
      <c r="A287" s="6"/>
      <c r="B287" s="7"/>
      <c r="C287" s="6"/>
      <c r="D287" s="6"/>
      <c r="E287" s="79"/>
      <c r="F287" s="79"/>
      <c r="G287" s="6"/>
    </row>
    <row r="288" spans="1:7">
      <c r="B288" s="7"/>
    </row>
    <row r="289" spans="2:2">
      <c r="B289" s="7"/>
    </row>
    <row r="290" spans="2:2">
      <c r="B290" s="7"/>
    </row>
    <row r="291" spans="2:2">
      <c r="B291" s="7"/>
    </row>
    <row r="292" spans="2:2">
      <c r="B292" s="7"/>
    </row>
    <row r="293" spans="2:2">
      <c r="B293" s="8"/>
    </row>
  </sheetData>
  <mergeCells count="23">
    <mergeCell ref="A282:G282"/>
    <mergeCell ref="A283:G283"/>
    <mergeCell ref="A284:G284"/>
    <mergeCell ref="A285:G285"/>
    <mergeCell ref="A286:G286"/>
    <mergeCell ref="A276:G276"/>
    <mergeCell ref="A277:G277"/>
    <mergeCell ref="A278:G278"/>
    <mergeCell ref="A279:G279"/>
    <mergeCell ref="A280:G280"/>
    <mergeCell ref="A281:G281"/>
    <mergeCell ref="B8:G8"/>
    <mergeCell ref="B9:G9"/>
    <mergeCell ref="A10:G10"/>
    <mergeCell ref="A11:G11"/>
    <mergeCell ref="A12:G12"/>
    <mergeCell ref="A275:D275"/>
    <mergeCell ref="A2:G2"/>
    <mergeCell ref="B3:G3"/>
    <mergeCell ref="B4:G4"/>
    <mergeCell ref="B5:G5"/>
    <mergeCell ref="B6:G6"/>
    <mergeCell ref="B7:G7"/>
  </mergeCells>
  <hyperlinks>
    <hyperlink ref="B8" r:id="rId1" xr:uid="{D09BBDEA-1959-4D8B-853D-B5C5BBE8D4CA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Adrián Corrales Valencia</dc:creator>
  <cp:lastModifiedBy>cami1211@hotmail.es</cp:lastModifiedBy>
  <dcterms:created xsi:type="dcterms:W3CDTF">2025-10-29T17:31:42Z</dcterms:created>
  <dcterms:modified xsi:type="dcterms:W3CDTF">2026-06-05T16:12:07Z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2025-03-07T00:00:00Z</vt:filetime>
  </property>
  <property fmtid="{D5CDD505-2E9C-101B-9397-08002B2CF9AE}" pid="3" name="Creator">
    <vt:lpwstr>Microsoft® Excel® LTSC</vt:lpwstr>
  </property>
  <property fmtid="{D5CDD505-2E9C-101B-9397-08002B2CF9AE}" pid="4" name="LastSaved">
    <vt:filetime>2025-10-29T00:00:00Z</vt:filetime>
  </property>
  <property fmtid="{D5CDD505-2E9C-101B-9397-08002B2CF9AE}" pid="5" name="Producer">
    <vt:lpwstr>Microsoft® Excel® LTSC</vt:lpwstr>
  </property>
</Properties>
</file>