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https://d.docs.live.net/3f0d7c6c99bc44c3/Documents/Mujer/Seguimiento/2026/Febrero/"/>
    </mc:Choice>
  </mc:AlternateContent>
  <xr:revisionPtr revIDLastSave="0" documentId="8_{CE8300BF-01F3-4B28-A452-53ECBDE56F0F}" xr6:coauthVersionLast="47" xr6:coauthVersionMax="47" xr10:uidLastSave="{00000000-0000-0000-0000-000000000000}"/>
  <bookViews>
    <workbookView xWindow="-120" yWindow="-120" windowWidth="20730" windowHeight="11040" tabRatio="731" firstSheet="1" activeTab="6" xr2:uid="{00000000-000D-0000-FFFF-FFFF00000000}"/>
  </bookViews>
  <sheets>
    <sheet name="Instructivo" sheetId="48" state="hidden" r:id="rId1"/>
    <sheet name="ACTIVIDAD_1" sheetId="20" r:id="rId2"/>
    <sheet name="ACTIVIDAD_2" sheetId="49" r:id="rId3"/>
    <sheet name="ACTIVIDAD_3" sheetId="50" r:id="rId4"/>
    <sheet name="ACTIVIDAD_4" sheetId="51" r:id="rId5"/>
    <sheet name="META_PDD" sheetId="38" r:id="rId6"/>
    <sheet name="PRODUCTO_MGA" sheetId="47" r:id="rId7"/>
    <sheet name="CONTROL DE CAMBIOS" sheetId="40" r:id="rId8"/>
  </sheets>
  <definedNames>
    <definedName name="_xlnm.Print_Area" localSheetId="1">ACTIVIDAD_1!$A$1:$O$116</definedName>
    <definedName name="_xlnm.Print_Area" localSheetId="2">ACTIVIDAD_2!$A$1:$O$116</definedName>
    <definedName name="_xlnm.Print_Area" localSheetId="3">ACTIVIDAD_3!$A$1:$Q$117</definedName>
    <definedName name="_xlnm.Print_Area" localSheetId="4">ACTIVIDAD_4!$A$1:$O$116</definedName>
    <definedName name="_xlnm.Print_Area" localSheetId="7">'CONTROL DE CAMBIOS'!$A$1:$G$36</definedName>
    <definedName name="_xlnm.Print_Area" localSheetId="5">META_PDD!$A$1:$M$64</definedName>
    <definedName name="_xlnm.Print_Area" localSheetId="6">PRODUCTO_MGA!$A$1:$L$43</definedName>
    <definedName name="condicion">#REF!</definedName>
    <definedName name="edad">#REF!</definedName>
    <definedName name="etnias">#REF!</definedName>
    <definedName name="frecuencia">#REF!</definedName>
    <definedName name="genero">#REF!</definedName>
    <definedName name="INDICADOR">#REF!</definedName>
    <definedName name="localidad">#REF!</definedName>
    <definedName name="metas">#REF!</definedName>
    <definedName name="objetivoest">#REF!</definedName>
    <definedName name="objetivos">#REF!</definedName>
    <definedName name="pmr">#REF!</definedName>
    <definedName name="responsable">#REF!</definedName>
    <definedName name="SUBSECRETARIA">#REF!</definedName>
    <definedName name="subsecretarias">#REF!</definedName>
    <definedName name="tactividad">#REF!</definedName>
    <definedName name="tcalculo">#REF!</definedName>
    <definedName name="tindicador">#REF!</definedName>
    <definedName name="tipometa">#REF!</definedName>
    <definedName name="tmeta">#REF!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30" roundtripDataChecksum="xVYwB3UHdHZoYLlS7FHKLwAp3fKOqHG7zICvfbN6ofQ="/>
    </ext>
  </extLst>
</workbook>
</file>

<file path=xl/calcChain.xml><?xml version="1.0" encoding="utf-8"?>
<calcChain xmlns="http://schemas.openxmlformats.org/spreadsheetml/2006/main">
  <c r="B34" i="50" l="1"/>
  <c r="C27" i="50"/>
  <c r="G116" i="51" l="1"/>
  <c r="F116" i="51"/>
  <c r="E116" i="51"/>
  <c r="D116" i="51"/>
  <c r="G117" i="50"/>
  <c r="F117" i="50"/>
  <c r="E117" i="50"/>
  <c r="D117" i="50"/>
  <c r="C116" i="51" l="1"/>
  <c r="B116" i="51"/>
  <c r="B34" i="51"/>
  <c r="N29" i="51"/>
  <c r="N28" i="51"/>
  <c r="N27" i="51"/>
  <c r="N26" i="51"/>
  <c r="N25" i="51"/>
  <c r="N24" i="51"/>
  <c r="C117" i="50"/>
  <c r="B117" i="50"/>
  <c r="N29" i="50"/>
  <c r="N28" i="50"/>
  <c r="N27" i="50"/>
  <c r="N26" i="50"/>
  <c r="N25" i="50"/>
  <c r="N24" i="50"/>
  <c r="O25" i="51" l="1"/>
  <c r="O28" i="51"/>
  <c r="O29" i="51"/>
  <c r="O26" i="51"/>
  <c r="O28" i="50"/>
  <c r="O29" i="50"/>
  <c r="O25" i="50"/>
  <c r="O26" i="50"/>
  <c r="I116" i="49" l="1"/>
  <c r="H116" i="49"/>
  <c r="G116" i="49"/>
  <c r="F116" i="49"/>
  <c r="E116" i="49"/>
  <c r="D116" i="49"/>
  <c r="C116" i="49"/>
  <c r="B116" i="49"/>
  <c r="B34" i="49"/>
  <c r="N29" i="49"/>
  <c r="N28" i="49"/>
  <c r="N27" i="49"/>
  <c r="N26" i="49"/>
  <c r="N25" i="49"/>
  <c r="N24" i="49"/>
  <c r="N29" i="20"/>
  <c r="N28" i="20"/>
  <c r="N27" i="20"/>
  <c r="N26" i="20"/>
  <c r="N25" i="20"/>
  <c r="N24" i="20"/>
  <c r="O29" i="49" l="1"/>
  <c r="O25" i="49"/>
  <c r="O26" i="49"/>
  <c r="O28" i="49"/>
  <c r="O25" i="20"/>
  <c r="O26" i="20"/>
  <c r="O28" i="20"/>
  <c r="O29" i="20"/>
  <c r="B34" i="20" l="1"/>
  <c r="C116" i="20" l="1"/>
  <c r="D116" i="20"/>
  <c r="E116" i="20"/>
  <c r="F116" i="20"/>
  <c r="G116" i="20"/>
  <c r="B116" i="20"/>
</calcChain>
</file>

<file path=xl/sharedStrings.xml><?xml version="1.0" encoding="utf-8"?>
<sst xmlns="http://schemas.openxmlformats.org/spreadsheetml/2006/main" count="1703" uniqueCount="365">
  <si>
    <t>PROGRAMACIÓN, ACTUALIZACIÓN  Y SEGUIMIENTO PLAN DE ACCIÓN DE PROYECTOS DE INVERSIÓN</t>
  </si>
  <si>
    <t>ENCABEZADO DE TODAS LAS HOJAS</t>
  </si>
  <si>
    <t>ITEM</t>
  </si>
  <si>
    <t xml:space="preserve">DESCRIPCIÓN </t>
  </si>
  <si>
    <t>NOMBRE DEL PROYECTO</t>
  </si>
  <si>
    <t>En este campo se diligencia el nombre del proyecto de inversión como se encuentra en la ficha EBI-D y en la ficha MGA de formulación.</t>
  </si>
  <si>
    <t>PERIODO REPORTADO</t>
  </si>
  <si>
    <t>En este campo se marca con "X"  el mes al cual corresponde el reporte de seguimiento</t>
  </si>
  <si>
    <t>TIPO DE REPORTE</t>
  </si>
  <si>
    <r>
      <t xml:space="preserve">En este campo se selecciona según aplique.
</t>
    </r>
    <r>
      <rPr>
        <b/>
        <sz val="11"/>
        <color rgb="FF000000"/>
        <rFont val="Arial"/>
        <family val="2"/>
      </rPr>
      <t xml:space="preserve">Programación: </t>
    </r>
    <r>
      <rPr>
        <sz val="11"/>
        <color rgb="FF000000"/>
        <rFont val="Arial"/>
        <family val="2"/>
      </rPr>
      <t xml:space="preserve">Corresponde al proceso de formulación del plan de acción de proyectos de inversión, el cual se realiza una vez por vigencia. 
</t>
    </r>
    <r>
      <rPr>
        <b/>
        <sz val="11"/>
        <color rgb="FF000000"/>
        <rFont val="Arial"/>
        <family val="2"/>
      </rPr>
      <t xml:space="preserve">Actualización: </t>
    </r>
    <r>
      <rPr>
        <sz val="11"/>
        <color rgb="FF000000"/>
        <rFont val="Arial"/>
        <family val="2"/>
      </rPr>
      <t xml:space="preserve">Corresponde al proceso mediante el cual la gerencia del proyecto modifica o ajusta la información contenida en el plan de acción de proyectos de inversión
</t>
    </r>
    <r>
      <rPr>
        <b/>
        <sz val="11"/>
        <color rgb="FF000000"/>
        <rFont val="Arial"/>
        <family val="2"/>
      </rPr>
      <t xml:space="preserve">Seguimiento: </t>
    </r>
    <r>
      <rPr>
        <sz val="11"/>
        <color rgb="FF000000"/>
        <rFont val="Arial"/>
        <family val="2"/>
      </rPr>
      <t xml:space="preserve">Corresponde al proceso de reporte de avance de las actividades, tareas, meta PDD, producto MGA, territorialización y PMR de acuerdo con la programación. </t>
    </r>
  </si>
  <si>
    <t xml:space="preserve">HOJA ACTIVIDAD </t>
  </si>
  <si>
    <t>ACTIVIDAD DEL PROYECTO</t>
  </si>
  <si>
    <t>En este campo se diligencia el nombre de la actividad del proyecto de inversión, como se encuentra registrada tanto en la ficha MGA como en la ficha EBI-D del proyecto de inversión</t>
  </si>
  <si>
    <t>PRODUCTO MGA</t>
  </si>
  <si>
    <t>En este campo se diligencia el nombre del producto registrado en la ficha MGA, asociado a la actividad correspondiente del proyecto de inversión.</t>
  </si>
  <si>
    <t>INDICADOR ACTIVIDAD</t>
  </si>
  <si>
    <t>En este campo se diligencia el nombre del indicador que se estableció para la actividad correspondiente, debe ser coherente con lo registrado en la hoja de vida de vida de indicadores.</t>
  </si>
  <si>
    <t>OBJETIVO ESTRATÉGICO</t>
  </si>
  <si>
    <t xml:space="preserve">En este campo se diligencia el nombre del Objetivo Estratégico establecido en la estructura Plan de Desarrollo vigente, bajo la cual se encuentra articulado el proyecto de inversión </t>
  </si>
  <si>
    <t>PROGRAMA</t>
  </si>
  <si>
    <t xml:space="preserve">En este campo se diligencia el nombre del Programa de acuerdo con la la estructura Plan de Desarrollo vigente, bajo la cual se encuentra articulado el proyecto de inversión </t>
  </si>
  <si>
    <t>META PDD</t>
  </si>
  <si>
    <t>En este campo se diligencia el nombre de la meta Plan de Desarrollo vigente, al cual se encuentra articulada la actividad correspondiente del proyecto de inversión.</t>
  </si>
  <si>
    <t>EJECUCIÓN PRESUPUESTAL DEL PROYECTO</t>
  </si>
  <si>
    <t>PROGRAMACION DE COMPROMISOS</t>
  </si>
  <si>
    <t>Se diligencia el valor de la programación mensual de compromisos. Para este campo, los insumos son la programación del proyecto coincidente con la programación PAABS.</t>
  </si>
  <si>
    <t>COMPROMISOS</t>
  </si>
  <si>
    <t>Se diligencia el valor de los compromisos efectivamente ejecutados mensualmente. Este dato debe coincidir con las ejecuciones de CRP de los informes BOGDATA.</t>
  </si>
  <si>
    <t>GIROS</t>
  </si>
  <si>
    <t>Se diligencia el valor mensual de los giros efectivamente ejecutados.  Este dato debe coincidir con las ejecuciones de CRP (autorización giros) de los informes BOGDATA.</t>
  </si>
  <si>
    <t>PROGRAMACIÓN DE RESERVAS</t>
  </si>
  <si>
    <t>En este campo se diligencia el valor de la programación mensual a ejecutar de las reservas constituidas al inicio de la vigencia.</t>
  </si>
  <si>
    <t>LIBERACIÓN DE RESERVAS</t>
  </si>
  <si>
    <t>En este campo se registra el valor de las liberaciones de las reservas realizadas en el mes que corresponda.</t>
  </si>
  <si>
    <t>GIROS RESERVAS</t>
  </si>
  <si>
    <t>En este campo se diligencia el valor efectivo de los giros de la reserva para el mes correspondiente, este dato debe coincidir con la autorización de giros del informe de Rersevas de BOGDATA.</t>
  </si>
  <si>
    <t xml:space="preserve"> REPORTE ACTIVIDADES VIGENCIA (Ejecución vigencia)</t>
  </si>
  <si>
    <t>DESCRIPCIÓN DE LA ACTIVIDAD</t>
  </si>
  <si>
    <t>Este campo se diligencia automaticamente, y corresponde al nombre de la actividad del proyecto de inversión, como quedó formulada tanto en la ficha MGA como en la ficha EBI-D del proyecto de inversión</t>
  </si>
  <si>
    <t>ANUALIZACIÓN DE LA ACTIVIDAD</t>
  </si>
  <si>
    <t xml:space="preserve">En este campo se diligencia para cada una de las vigencias, la meta numérica de la actividad (en valores absolutos o porcentuales), cuyo valor total debe corresponder a la meta del cuatrienio de la actividad, en coherencia con la información registrada en la ficha EBI-D del proyecto de inversión. </t>
  </si>
  <si>
    <t>TIPO DE ANUALIZACIÓN</t>
  </si>
  <si>
    <r>
      <t xml:space="preserve">En este campo se diligencia el tipo de anualización de la actividad en coherencia con las mediciones establecidas por la SDP:
</t>
    </r>
    <r>
      <rPr>
        <b/>
        <sz val="11"/>
        <color rgb="FF000000"/>
        <rFont val="Arial"/>
        <family val="2"/>
      </rPr>
      <t>Suma:</t>
    </r>
    <r>
      <rPr>
        <sz val="11"/>
        <color rgb="FF000000"/>
        <rFont val="Arial"/>
        <family val="2"/>
      </rPr>
      <t xml:space="preserve"> La magnitud se distribuyen entre las vigencias y al final se tienen una totalización,es decir, la meta total de la actividad. 
</t>
    </r>
    <r>
      <rPr>
        <b/>
        <sz val="11"/>
        <color rgb="FF000000"/>
        <rFont val="Arial"/>
        <family val="2"/>
      </rPr>
      <t xml:space="preserve">Creciente: </t>
    </r>
    <r>
      <rPr>
        <sz val="11"/>
        <color rgb="FF000000"/>
        <rFont val="Arial"/>
        <family val="2"/>
      </rPr>
      <t xml:space="preserve">No tienen total y puede haber 2 años consecutivos con el mismo valor. El valor del último año corresponde a la meta total de la actividad.
</t>
    </r>
    <r>
      <rPr>
        <b/>
        <sz val="11"/>
        <color rgb="FF000000"/>
        <rFont val="Arial"/>
        <family val="2"/>
      </rPr>
      <t>Decreciente:</t>
    </r>
    <r>
      <rPr>
        <sz val="11"/>
        <color rgb="FF000000"/>
        <rFont val="Arial"/>
        <family val="2"/>
      </rPr>
      <t xml:space="preserve"> No tienen total y se registran en cada vigencia una magnitud igual o inferior hasta llegar a la meta de la actividad.
</t>
    </r>
    <r>
      <rPr>
        <b/>
        <sz val="11"/>
        <color rgb="FF000000"/>
        <rFont val="Arial"/>
        <family val="2"/>
      </rPr>
      <t>Constante:</t>
    </r>
    <r>
      <rPr>
        <sz val="11"/>
        <color rgb="FF000000"/>
        <rFont val="Arial"/>
        <family val="2"/>
      </rPr>
      <t xml:space="preserve"> No tienen total y las magnitudes deberán corresponder a un valor igual para cada vigencia</t>
    </r>
  </si>
  <si>
    <t>PONDERACIÓN ACTIVIDAD</t>
  </si>
  <si>
    <t>En este campo se registra el valor porcentual asignado a la actividad dentro del plan de acción del proyecto de inversión. Es necesario tener en cuenta que la sumatoria de las ponderaciones de todas las actividades del plan de acción debe ser igual al 100%</t>
  </si>
  <si>
    <t>Programación</t>
  </si>
  <si>
    <t>Corresponde a las magnitudes que se mediran para cuantificar el bien o servicio, lo que se espera alcanzar en un periodo de tiempo a través de la ejecución o desempeño de las actividades. La sumatoria de la programación mensual debe corresponder con el valor de la anualización de la vigencia correspondiente.</t>
  </si>
  <si>
    <t>Ejecución</t>
  </si>
  <si>
    <t>Se diligencia la magnitud alcanzada durante el periodo reportado, a fin de cumplir la programación realizada para la actividad</t>
  </si>
  <si>
    <t>Avances y Logros Mensual (2.000 caracteres)</t>
  </si>
  <si>
    <t>En este campo se diligencia lo relacionando a los logros y avances del mes en coherencia con lo registrado en el avance cuantitativo de la actividad. Se recomienda dejar la información que se considere estratégica y de mayor relevancia.</t>
  </si>
  <si>
    <t>Avances y Logros Acumulado 
(2.000 caracteres)</t>
  </si>
  <si>
    <t>En este campo se diligencia lo relacionando a los logros y avances acumulados a la fecha del reporte en coherencia con lo registrado en el avance cuantitativo de la actividad, así como con la información reportada en meses anteriores. Se recomienda dejar la información que se considere estratégica y de mayor relevancia. IMPORTANTE: Se debe diligenciar la descripción cualitativa de manera acumulada de manera ejecutiva, sin replicar toda la información mes a mes de los seguimientos.</t>
  </si>
  <si>
    <t>Retrasos y Alternativas de solución (1.000 caracteres)</t>
  </si>
  <si>
    <t>En este campo se deberá diligenciar lo relacionando a las dificultades y alternativas de solución presentadas en el periodo en el que se dan. Cuando la ejecución del proyecto se encuentra acorde a lo programado, no se diligencia este campo o se incluye que el proyecto no presenta retrasos. IMPORTANTE: Se debe diligenciar la descripción cualitativa de manera acumulada de manera ejecutiva, sin replicar toda la información mes a mes de los seguimientos.</t>
  </si>
  <si>
    <t>Beneficios</t>
  </si>
  <si>
    <t>En este campo se deberá diligenciar lo relacionando con los beneficios aportados por la ejecución de la actividad, de forma acumulada e integrada. IMPORTANTE: Se debe diligenciar la descripción cualitativa de manera acumulada de manera ejecutiva, sin replicar toda la información mes a mes de los seguimientos.</t>
  </si>
  <si>
    <t>DESCRIPCIÓN CUALITATIVA  Y PORCENTUAL DEL AVANCE POR TAREA</t>
  </si>
  <si>
    <t>DESCRIPCIÓN DE LA TAREA</t>
  </si>
  <si>
    <t>En este campo se diligencia el nombre de la tarea definida para la gestión de cumplimiento de la actividad del proyecto de inversión. Las tareas deben ser coherentes con las actividades a las cuales están asociadas y son aquellas que las dependencias deben llevar a cabo para producir los resultados definidos en las mismas.</t>
  </si>
  <si>
    <t>PONDERACIÓN DE LA TAREA</t>
  </si>
  <si>
    <t xml:space="preserve">En este campo se registra el valor porcentual asignado a la tarea (s) asociada (s) a la actividad, es decir, la sumatoria de las ponderaciones de las tareas de un actividad, debe ser igual al peso % de dicha actividad a la cual se encuentran asociadas. </t>
  </si>
  <si>
    <t>Programación (Tareas)</t>
  </si>
  <si>
    <t>En este campo se diligencia el porcentaje que se va a realizar en el mes de la tarea, la sumatoria de las programaciones mensuales debe sumar 100%.</t>
  </si>
  <si>
    <t>Ejecución (Tareas)</t>
  </si>
  <si>
    <t>En este campo se diligencia la magnitud alcanzada durante el periodo reportado, a fin de cumplir la programación mensual para la tarea.</t>
  </si>
  <si>
    <t>Logros y beneficios y Retrasos y alternativas de solución (2.000 caracteres) (Tareas)</t>
  </si>
  <si>
    <t>En este campo se registra:
- El avance de la gestión mensual señalando las alertas que puedan afectar el cumplimiento de la tarea o producto, cuando aplique. 
- El avance acumulado y los productos obtenidos, indicando si se presentan retrasos y señalando las alternativas de solución que se implementarán.</t>
  </si>
  <si>
    <t>Evidencias de ejecución</t>
  </si>
  <si>
    <t>En este campo se registra el link o la ruta donde se puede consultar las evidencias que soportan la ejecución de las tareas.</t>
  </si>
  <si>
    <t>HOJA META PDD</t>
  </si>
  <si>
    <t>En este campo se diligencia el nombre de la Meta Plan de Desarrollo vigente, al cual se encuentra articulado el proyecto de inversión</t>
  </si>
  <si>
    <t>OBJETIVO ODS</t>
  </si>
  <si>
    <t>En este campo se diligencia el nombre del Objetivo de Deasarrollo Sostenible al cual se encuentra asociada la Meta Plan Distrital de Desarrollo que compete al proyecto de inversión</t>
  </si>
  <si>
    <t>META ODS</t>
  </si>
  <si>
    <t>En este campo se diligencia el nombre de la Meta del Objetivo de Deasarrollo Sostenible al cual se encuentra asociada la Meta Plan Distrital de Desarrollo que compete al proyecto de inversión</t>
  </si>
  <si>
    <t>INDICADOR META PDD</t>
  </si>
  <si>
    <t>En este campo se diligencia el nombre del Indicador PDD establecido para la Meta Plan de Desarrollo a la que se encuentre asociado el proyecto de inversión y que se encuentran definidos en los documento del Plan de Desarrollo vigente.</t>
  </si>
  <si>
    <t>PROGRAMACIÓN CUATRIENAL INDICADOR PDD</t>
  </si>
  <si>
    <t>En este campo se diligencia en cada vigencia la magnitud numérica del Indicador de la Meta PDD (en valores absolutos o porcentuales), según corresponda con lo establecido en el documento del Plan de Desarrollo vigente.</t>
  </si>
  <si>
    <t>AVANCE ACUMULADO CUATRIENIO</t>
  </si>
  <si>
    <t>En este campo se diligencia la sumatoria de la programación cuatrienal del Indicador PDD, de acuerdo con el tipo de anualización establecido.</t>
  </si>
  <si>
    <t>TIPO DE ANUALIZACIÓN  (Según aplique)</t>
  </si>
  <si>
    <r>
      <t xml:space="preserve">En este campo se diligencia el tipo de anualización del indicador de la Meta PDD en coherencia con las mediciones establecidas por la SDP:
</t>
    </r>
    <r>
      <rPr>
        <b/>
        <sz val="11"/>
        <color rgb="FF000000"/>
        <rFont val="Arial"/>
        <family val="2"/>
      </rPr>
      <t>Suma:</t>
    </r>
    <r>
      <rPr>
        <sz val="11"/>
        <color rgb="FF000000"/>
        <rFont val="Arial"/>
        <family val="2"/>
      </rPr>
      <t xml:space="preserve"> La magnitud se distribuyen entre las vigencias y al final se tienen una totalización,es decir, la meta total deL indicador.
</t>
    </r>
    <r>
      <rPr>
        <b/>
        <sz val="11"/>
        <color rgb="FF000000"/>
        <rFont val="Arial"/>
        <family val="2"/>
      </rPr>
      <t xml:space="preserve">Creciente: </t>
    </r>
    <r>
      <rPr>
        <sz val="11"/>
        <color rgb="FF000000"/>
        <rFont val="Arial"/>
        <family val="2"/>
      </rPr>
      <t xml:space="preserve">No tienen total y puede haber 2 años consecutivos con el mismo valor. El valor del último año corresponde a la meta total del indicador
</t>
    </r>
    <r>
      <rPr>
        <b/>
        <sz val="11"/>
        <color rgb="FF000000"/>
        <rFont val="Arial"/>
        <family val="2"/>
      </rPr>
      <t>Decreciente</t>
    </r>
    <r>
      <rPr>
        <sz val="11"/>
        <color rgb="FF000000"/>
        <rFont val="Arial"/>
        <family val="2"/>
      </rPr>
      <t xml:space="preserve">: No tienen total y se registran en cada vigencia una magnitud igual o inferior hasta llegar a la meta del indicador.
</t>
    </r>
    <r>
      <rPr>
        <b/>
        <sz val="11"/>
        <color rgb="FF000000"/>
        <rFont val="Arial"/>
        <family val="2"/>
      </rPr>
      <t>Constante:</t>
    </r>
    <r>
      <rPr>
        <sz val="11"/>
        <color rgb="FF000000"/>
        <rFont val="Arial"/>
        <family val="2"/>
      </rPr>
      <t xml:space="preserve"> No tienen total y las magnitudes deberán corresponder a un valor igual para cada vigencia</t>
    </r>
  </si>
  <si>
    <t xml:space="preserve">EJECUCIÓN MENSUAL INDICADOR PDD </t>
  </si>
  <si>
    <t>PROGRAMACIÓN</t>
  </si>
  <si>
    <t>Corresponde a la programación de las magnitudes que se mediran para cuantificar el bien o servicio, lo que se espera alcanzar en un periodo de tiempo a través de la ejecución o desempeño de las actividades asociadas a la Meta PDD. La sumatoria de la programación mensual debe corresponder con el valor de la anualización del Indicador de la vigencia correspondiente.</t>
  </si>
  <si>
    <t>EJECUCIÓN</t>
  </si>
  <si>
    <t>Se diligencia la magnitud alcanzada durante el periodo reportado, a fin de cumplir la programación relizada para el indicador</t>
  </si>
  <si>
    <t>AVANCES Y LOGROS MENSUAL (2.000 CARACTERES)</t>
  </si>
  <si>
    <t>En este campo se diligencia lo relacionando a los logros y avances del mes en coherencia con lo registrado en el avance cuantitativo del indicador Se recomienda dejar la información que se considere estratégica y de mayor relevancia.</t>
  </si>
  <si>
    <t>AVANCES Y LOGROS ACUMULADO (2.000 CARACTERES)</t>
  </si>
  <si>
    <t>En este campo se diligencia lo relacionando a los logros y avances acumulados a la fecha del reporte en coherencia con lo registrado en el avance cuantitativo indicador, así como con la información reportada en meses anteriores. Se recomienda dejar la información que se considere estratégica y de mayor relevancia. IMPORTANTE: Se debe diligenciar la descripción cualitativa de manera acumulada de manera ejecutiva, sin replicar toda la información mes a mes de los seguimientos.</t>
  </si>
  <si>
    <t>RETRASOS Y ALTERNATIVAS DE SOLUCIÓN (1.000 CARACTERES)</t>
  </si>
  <si>
    <t>BENEFICIOS</t>
  </si>
  <si>
    <t>En este campo se deberá diligenciar lo relacionando con los beneficios aportados por la ejecución de la Meta PDD, de forma acumulada e integrada. IMPORTANTE: Se debe diligenciar la descripción cualitativa de manera acumulada de manera ejecutiva, sin replicar toda la información mes a mes de los seguimientos.</t>
  </si>
  <si>
    <t>EVIDENCIAS DEL AVANCE</t>
  </si>
  <si>
    <t>En este campo se pone el link o la ruta donde se puede consultar las evidencias que soportan la ejecución de la Meta PDD.</t>
  </si>
  <si>
    <t>HOJA PRODUCTO MGA</t>
  </si>
  <si>
    <t>EJECUCIÓN PRESUPUESTAL DEL PRODUCTO</t>
  </si>
  <si>
    <t>OBJETIVO ESPECÍFICO</t>
  </si>
  <si>
    <t>En este campo se diligencia el nombre del objetivo especfíco al cual se encuentra asociado el producto (s) de acuerdo con la ficha MGA del proyecto de inversión</t>
  </si>
  <si>
    <t>ACTIVIDAD</t>
  </si>
  <si>
    <t>En este campo se registra el nombre de la actividad formulada en la ficha MGA del proyecto de inversión, asociada (s) al producto descrito en dicha ficha MGA</t>
  </si>
  <si>
    <t>En este campo se registra el nombre del producto que asocia la actividad mediante la cual se aporta a su cumplimiento. Cuando un producto tenga asociada más de una actividad, se requiere combinar la celda.</t>
  </si>
  <si>
    <t>En este campo se diligencia el valor de los compromisos efectivamente ejecutados a nivel de producto, por tanto, para aquellos productos que tenga asocidas más de una actividad, el valor a diligenciar en este campo corresponde a la sumatoria de la ejecución de compromisos de dichas actividades.</t>
  </si>
  <si>
    <t>En este campo se diligencia el valor de los giros efectivamente ejecutados a nivel de producto, por tanto, para aquellos productos que tenga asociadas más de una actividad, el valor a diligenciar en este campo corresponde a la sumatoria de la ejecución de giros de dichas actividades.</t>
  </si>
  <si>
    <t>EJECUTADO MAGNITUD</t>
  </si>
  <si>
    <t>En este campo se diligencia la ejecución mensual de la magnitud del producto para dar cumplimiento a la meta anual, de acuerdo con la información registrada en la ficha MGA del proyecto de inversión.</t>
  </si>
  <si>
    <t>HOJA  TERRITORIALIZACIÓN</t>
  </si>
  <si>
    <t>DESCRIPCIÓN</t>
  </si>
  <si>
    <t xml:space="preserve">Este anexo, responde a la necesidad de plasmar la información correspondiente que las acciones (derivadas de metas PDD, metas proyecto de inversión, indicadores PMR, actividades) que se territorializan incluyendo el enfoque diferencial y según grupo etario, así como las reportadas a nivel distrital.
De ser necesario las celdas correspondientes a enfoque diferencial, especificamente población con discapacidad (Sordociega, auditiva,, visual, multiple, mental, física, cognitiva, otro) y población LGBTI (Lesbianas, gays, bisexuales, hererosexuales, No responde...)  se puede establecer mayor desagregue de ser necesario en la misma celda. </t>
  </si>
  <si>
    <t>INDICADOR TERRITORIALIZABLE</t>
  </si>
  <si>
    <t>En este campo se diligencia el nombre de la actividad o indicador PMR cuyas acciones se pueden estimar y ejecutar en las localidades de Bogotá.</t>
  </si>
  <si>
    <t>PROGRAMACIÓN MAGNITUD</t>
  </si>
  <si>
    <t>En este campo se diligencia la programación mensual de la magnitud de la actividad y/o indicador PMR en las ubicaciones que corresponda (Localidades y Distrito)</t>
  </si>
  <si>
    <t>PROGRAMACIÓN PRESUPUESTO</t>
  </si>
  <si>
    <t>En este campo se diligencia la programación mensual del presupuesto de la  actividad y/o del indicador PMR en las ubicaciones que corresponda (Localidades y Distrito)</t>
  </si>
  <si>
    <t>EJECUCIÓN MAGNITUD</t>
  </si>
  <si>
    <t>En este campo se diligencia la ejecución mensual de la magnitud de la actividad y/o indicador PMR en las ubicaciones que corresponda (Localidades y Distrito)</t>
  </si>
  <si>
    <t>EJECUCIÓN PRESUPUESTO</t>
  </si>
  <si>
    <t>En este campo se debe diligencia la ejecución (compromisos) mensual del presupuesto de la  actividad y/o del indicador PMR en las ubicaciones que corresponda (Localidades y Distrito)</t>
  </si>
  <si>
    <t>HOJA PMR</t>
  </si>
  <si>
    <t>Numero de objetivo</t>
  </si>
  <si>
    <t>En este campo se diligencia el número del objetivo PMR al cual se encuentra asociado el Producto PMR articulado al proyecto de inversión.</t>
  </si>
  <si>
    <t>Objetivo</t>
  </si>
  <si>
    <t>En este campo se diligencia el nombre objetivo PMR al cual se encuentra asociado el Producto PMR articulado al proyecto de inversión.</t>
  </si>
  <si>
    <t>producto</t>
  </si>
  <si>
    <t>En este campo se diligencia el nombre del producto PMR articulado al proyecto de inversión.</t>
  </si>
  <si>
    <t>Numero de indicador de producto</t>
  </si>
  <si>
    <t>En este campo se diligencia el número del indicador PMR articulado al proyecto de inversión.</t>
  </si>
  <si>
    <t>Indicador de Producto</t>
  </si>
  <si>
    <t>En este campo se diligencia el nombre del indicador de producto PMR articulado al proyecto de inversión.</t>
  </si>
  <si>
    <t>Actividad que aporta al indicador</t>
  </si>
  <si>
    <t>En este campo se diligencia el nombre de la actividad del proyecto de inversión que aporta al cumplimiento del indicador PMR, en los casos que aplique y exista relación directa.</t>
  </si>
  <si>
    <t>Naturaleza</t>
  </si>
  <si>
    <t>En este campo se diligencia la naturaleza según corresponda al tipo de indicador, el cual puede ser acumulado, stock o de capacidad.</t>
  </si>
  <si>
    <t>Territorializable</t>
  </si>
  <si>
    <t>En este campo se debe diligenciar "SI" o "NO" según corresponda.</t>
  </si>
  <si>
    <t>Linea Base (Corte 31 diciembre 2023</t>
  </si>
  <si>
    <t>En este campo se diligencia el valor de la línea base del indicador PMR, el cual corresponde al valor registrado en la última vigencia del Plan Distrital de Desarrollo inmediatamente anterior.</t>
  </si>
  <si>
    <t>Meta Plan (TotaL PMR 10 Años)</t>
  </si>
  <si>
    <t>En este campo se diligencia la Meta total programada para un lapso de 10 años. Dicha información se formula previamenteentre las gerencias de los proyectos de inversión y el enlace de PMR ante laSecretaría Distrital de Hacienda.</t>
  </si>
  <si>
    <t>Meta Anual 2025</t>
  </si>
  <si>
    <t>En este campo se diligencia la meta (valor numérico) para la vigencia correspondiente, la cual fue previamente establecida por las gerencias de los proyectos de inversión y revisada por la Secretaría Distrital de Hacienda.</t>
  </si>
  <si>
    <t>En este campo se diligncia la programación mensual de la magnitud (valor numérico)del indicador PMR y que debe totalizar la meta anual.</t>
  </si>
  <si>
    <t>Ejecutado</t>
  </si>
  <si>
    <t>En este campo se diligencia el valor mensual de la magnitud ejecutada frente a la programación del indicador PMR.</t>
  </si>
  <si>
    <t>Avance cualitativo</t>
  </si>
  <si>
    <t>En este campo se diligencia la información relacionada con los logros y avances del mes en máximo 250 caracteres, en coherencia con lo registrado en el avance cuantitativo del indicador PMR.</t>
  </si>
  <si>
    <t>HOJA CONTROL DE CAMBIOS</t>
  </si>
  <si>
    <t>Fecha de  solicitud del cambio</t>
  </si>
  <si>
    <t xml:space="preserve">Diligencie la fecha en la que se realizó la solicitud de modificación al plan de acción </t>
  </si>
  <si>
    <t>Fecha de aprobación del cambio</t>
  </si>
  <si>
    <t>Diligencie la fecha en la que el cambio solicitado al plan de acción es aprobado</t>
  </si>
  <si>
    <t>Cambio</t>
  </si>
  <si>
    <t>Descripción de la información modificada y/o ajustada en el plan de acción</t>
  </si>
  <si>
    <t>Justificación del cambio</t>
  </si>
  <si>
    <t>Justificación del motivo que genera la modificación y/o ajuste en el plan de acción</t>
  </si>
  <si>
    <t>FIN INSTRUCTIVO</t>
  </si>
  <si>
    <t>SECRETARÍA DISTRITAL DE LA MUJER</t>
  </si>
  <si>
    <t xml:space="preserve">Código: DE-FO-5	</t>
  </si>
  <si>
    <t xml:space="preserve">DIRECCIONAMIENTO ESTRATEGICO </t>
  </si>
  <si>
    <t>Versión: 14</t>
  </si>
  <si>
    <t>Fecha de Emisión: 28/04/2025</t>
  </si>
  <si>
    <t>ACTIVIDADES</t>
  </si>
  <si>
    <t>Página 2 de 7</t>
  </si>
  <si>
    <t>PROYECTO DE INVERSIÓN</t>
  </si>
  <si>
    <t>8200 - Implementación de las políticas públicas PPMYEG y PPASP para la garantía de los derechos de las mujeres, la transversalización del enfoque de género y la igualdad en Bogotá D.C</t>
  </si>
  <si>
    <t>BPIN</t>
  </si>
  <si>
    <t>Enero</t>
  </si>
  <si>
    <t>Febrero</t>
  </si>
  <si>
    <t>X</t>
  </si>
  <si>
    <t>Marzo</t>
  </si>
  <si>
    <t>Abril</t>
  </si>
  <si>
    <t>FORMULACION</t>
  </si>
  <si>
    <t>Mayo</t>
  </si>
  <si>
    <t>Junio</t>
  </si>
  <si>
    <t>Julio</t>
  </si>
  <si>
    <t>Agosto</t>
  </si>
  <si>
    <t>ACTUALIZACION</t>
  </si>
  <si>
    <t>Septiembre</t>
  </si>
  <si>
    <t>Octubre</t>
  </si>
  <si>
    <t>Noviembre</t>
  </si>
  <si>
    <t>Diciembre</t>
  </si>
  <si>
    <t>SEGUIMIENTO</t>
  </si>
  <si>
    <t xml:space="preserve">ACTIVIDAD DEL PROYECTO </t>
  </si>
  <si>
    <t>Acompañar técnicamente el 100% de requerimientos asociados a la incorporación del enfoque de género y de derechos de las mujeres en el ciclo de Política Pública de la Administración Distrital</t>
  </si>
  <si>
    <t>Documentos metodológicos</t>
  </si>
  <si>
    <t xml:space="preserve">Porcentaje de requerimientos asociados a la incorporación del enfoque de género y de derechos de las mujeres en el ciclo de Política Pública de la Administración Distrital acompañados técnicamente. </t>
  </si>
  <si>
    <t>5. Bogotá confía en su gobierno</t>
  </si>
  <si>
    <t xml:space="preserve">5.33 Fortalecimiento institucional para un gobierno confiable </t>
  </si>
  <si>
    <t>193. Articular con los 15 sectores de la administración distrital, programas y acciones orientadas a garantizar los derechos humanos de las mujeres y a mitigar la violencia económica, política, institucional y comunitaria contra las mujeres, aportando al fortalecimiento de su autonomía económica, física y social, así como, al ejercicio pleno de su ciudadanía.</t>
  </si>
  <si>
    <t>PRESUPUESTO ASIGNADO EN LA VIGENCIA ACTUAL (en pesos, sin decimales)</t>
  </si>
  <si>
    <t>Total</t>
  </si>
  <si>
    <t>Porcentaje de ejecución</t>
  </si>
  <si>
    <t>PROGRAMACIÓN RESERVAS</t>
  </si>
  <si>
    <t>LIBERACION DE RESERVAS</t>
  </si>
  <si>
    <t xml:space="preserve">                                                 REPORTE ACTIVIDADES VIGENCIA (Ejecución vigencia)</t>
  </si>
  <si>
    <t xml:space="preserve"> DESCRIPCION DE LA ACTIVIDAD </t>
  </si>
  <si>
    <t>TOTAL PDD</t>
  </si>
  <si>
    <t>Constante</t>
  </si>
  <si>
    <t xml:space="preserve">                                                                                               DESCRIPCIÓN CUALITATIVA DEL AVANCE POR ACTIVIDAD</t>
  </si>
  <si>
    <t>ENERO</t>
  </si>
  <si>
    <t xml:space="preserve">PROGRAMACIÓN </t>
  </si>
  <si>
    <t>Durante el mes de enero se dio cumplimiento con las acciones de la meta programada para la actividad, ejecutando actividades previstas, conforme al indicador definido.
En el marco de la (CIM) se realizaron (2) reuniones articuladoras internas y espacios de coordinación técnica UTA (1) reunión,  orientados a fortalecer la implementación de las políticas públicas lideradas por la Secretaría Distrital de la Mujer.
Las acciones desarrolladas permitieron consolidar la articulación intersectorial, realizar seguimiento a compromisos institucionales y ajustar lineamientos técnicos para la vigencia 2025.
Asimismo, se avanzó en las socializaciones (1) de la PPMYEG, para la PPASP mesas de trabajo  (2), así como (1) reunión articuladora sobre categoría ocupacional, (1) acompamiento técnico y se generaron (2) conceptos técnicos sobre productos y reglamentación, garantizando coherencia entre la planeación estratégica y la ejecución operativa.</t>
  </si>
  <si>
    <r>
      <t>El resultado a la fecha refleja una ejecución oportuna y alineada con el objetivo de la actividad, contribuyendo al fortalecimiento de los mecanismos de coordinación institucional y al posicionamiento técnico de la Secretaría en los espacios intersectoriales.  A continuación el reporte acumulado a la fecha.
CIM :  (3) reuniones articuladoras internas y de planeación de la CIM
 (4) Documentos versión Borrador sobre la planeación de la instancia en 2026
PPMYEG (1) Presentación para socialización proceso de ajustes
PPAS</t>
    </r>
    <r>
      <rPr>
        <sz val="13"/>
        <color rgb="FF0D0D0D"/>
        <rFont val="Arial"/>
        <family val="2"/>
      </rPr>
      <t>P: (2) Asistencias técnicas sectoriales (Mesa de trabajo y CT Salud)
(2) Mesa Zesai: Reunión componente social y cultural  (1) y (1) CT actualización decreto
 (1) Socialización PPASP (feria de servicios).
(1)Mesa intersectorial para articulación actividad ocupacional de ASP con el DANE.</t>
    </r>
  </si>
  <si>
    <t xml:space="preserve">Las estrategias de trabajo sectorial e intersectorial, así como los documentos y conceptos técnicos aportan a la implementación de los enfoques de género y derechos de las mujeres por parte de las entidades distritales y otros actores clave, así como la toma de decisiones respecto a planes, programas, proyectos y estrategias que garanticen los derechos de las mujeres y promuevan la igualdad de género en el Distrito Capital.
</t>
  </si>
  <si>
    <t>FEBRERO</t>
  </si>
  <si>
    <t xml:space="preserve">Durante el mes de febrero se continuó con el acompañamiento técnico a los requerimientos asociados a la incorporación del enfoque de género y de derechos de las mujeres en el ciclo de política pública de la Administración Distrital. En este periodo se brindó asistencia técnica a sectores y dependencias distritales que solicitaron orientación para la inclusión del enfoque de género en instrumentos de planeación, seguimiento y gestión institucional.
Las acciones desarrolladas incluyeron revisión técnica de documentos, orientación metodológica para la incorporación del enfoque de género en procesos institucionales, acompañamiento en espacios de articulación intersectorial y respuesta a requerimientos relacionados con la implementación de las políticas públicas de mujeres y equidad de género. 
Estas actividades contribuyen al cumplimiento del indicador asociado al porcentaje de requerimientos acompañados técnicamente en lo referente a el  PPASP: (1) Asistencia para implementación de productos PPASP con DEE; (5) Reuniones de articulación para: depuración productos PPASP (1 con PLN y 1 con SDIS); (1) Evaluación PPASP con OMEG; (2) capacitación MEBOG (1 con  MEBOG y 1 con SEG); (5) sensibilizaciones, 4 con MEBOG Sentencia T594/2016 y (1) con gestoras de salud sobre RUA; (2) Socialización PPASP (1 con sector Ambiente y 1 en feria de servicios). 2 Mesas ZESAI (1 ordinaria y 1 componente social cultural), realización de 2 UTA - CIM, en el periodo garantizando la adecuada transversalización del enfoque de género en la gestión pública distrital.  Así mismo en lo referente con las PPMYEG se realizaron las  modificaciones al plan de acción
</t>
  </si>
  <si>
    <t xml:space="preserve">Durante el periodo comprendido entre enero y febrero se ha avanzado en el acompañamiento técnico a los requerimientos asociados a la incorporación del enfoque de género y de derechos de las mujeres en el ciclo de política pública de la Administración Distrital. En este periodo se han desarrollado acciones de asistencia técnica dirigidas a entidades y sectores distritales, orientadas a fortalecer la inclusión del enfoque de género en procesos de planeación, implementación y seguimiento de políticas públicas.  A continuación el reporte acumulado
CIM :  (3) reuniones articuladoras internas y de planeación de la CIM y (4) Documentos versión Borrador sobre la planeación de la instancia en 2026
UTA : (2) sesiones - PPT y Actas PPMYEG:
(1) Presentación para socialización proceso de ajustes
(2) Mesa técnica intersectorial proceso depuración Desarrollo Económico e Integración Social
(1) Mesas técnicas internas DDDP proceso depuración  Renobo
PPASP: (3) Asistencias técnicas sectoriales (2 Mesas de trabajo-DEE y Salud y CT con Salud) 
(4) Mesa Zesai: (1) Sesión ordinaria, (2) Reuniones componente social y cultural  y (1) CT actualización decreto 
 (3) Socialización PPASP (feria de servicios y sector Ambiente).
(1)Mesa intersectorial para articulación actividad ocupacional de ASP con el DANE. (5) Sensibilizaciones
</t>
  </si>
  <si>
    <t>Fortalecimiento de las capacidades institucionales de las entidades distritales para incorporar el enfoque de género y de derechos de las mujeres en sus procesos de planeación, gestión y seguimiento, contribuyendo a una implementación más efectiva de las políticas públicas y a la garantía de los derechos de las mujeres en la ciudad.</t>
  </si>
  <si>
    <t>MARZO</t>
  </si>
  <si>
    <t>ABRIL</t>
  </si>
  <si>
    <t>MAYO</t>
  </si>
  <si>
    <t>JUNIO</t>
  </si>
  <si>
    <t>JULIO</t>
  </si>
  <si>
    <t>AGOSTO</t>
  </si>
  <si>
    <t>SEPTIEMBRE</t>
  </si>
  <si>
    <t>OCTUBRE</t>
  </si>
  <si>
    <t xml:space="preserve">NOVIEMBRE </t>
  </si>
  <si>
    <t>DICIEMBRE</t>
  </si>
  <si>
    <t xml:space="preserve">Tarea 1:
Coordinar y apoyar técnicamente la implementación de la PPMyEG. </t>
  </si>
  <si>
    <t xml:space="preserve">Tarea 2:
Ejercer la secretaría técnica de la Comisión Intersectorial de Mujeres y de su Unidad Técnica de Apoyo, así como brindar acompañamiento técnico a otros espacios interinstitucionales. </t>
  </si>
  <si>
    <t xml:space="preserve">Tarea 3: 
Coordinar y apoyar técnicamente la implementación de la PPASP. </t>
  </si>
  <si>
    <t xml:space="preserve">PONDERACIÓN DE LA TAREA
</t>
  </si>
  <si>
    <t>LOGROS Y BENEFICIOS Y RETRASOS Y ALTERNATIVAS DE SOLUCIÓN</t>
  </si>
  <si>
    <t>Ajuste Plan de acción : se desarrolló la presentación sobre los ajustes a solicitar para modificaciones en el plan de acción de la PPMYEG para la validación por el cómite directivo de la sdmujer.</t>
  </si>
  <si>
    <t>CIM- alistamiento: Se realizaron 2 reuniones de planeación para articulación interna de la Sdmujer para la proyección de actividades del Plan de acción de la instancia para 2026.(DDDP-transversalización Enfoque de Género, Mesa de Territorialización, Mesa Sofia, Comisión Sistema de Cuidado) y se realizó la primera propuesta-borrador de Plan de Acción para la CIM y UTA
Se realizó reunión de revisión del reglamento de la CIM-UTA con profesionales de la DDDP y se desarrolló la propuesta de ajuste al reglamento interno de la CIM para poner en consideración la aprobación por parte de las delegadas durante la primera sesión de UTA y de CIM 
Se proyectó borrador de  cronograma de puntos de agenda en responsabilidad de la DDDP   para las sesiones UTA y CIM 2026 (en proceso de remisión para revisión )
Se formuló borrador de la agenda para la primera sesión UTA.</t>
  </si>
  <si>
    <t xml:space="preserve">Se realizaron las siguientes actividades:
1. Asistencia técnica sectorial: 
1.1_Mesa de trabajo SAL producto 4.2.10 (1);  
1.2_CT (2): SAL producto 4.2.10 (1)
2. Mesa Zesai:
2.1_Reunión del componente social y cultural Mesa ZESAI (1)
2.2_Concepto técnico actualización Mesa ZESAI (1) 
3. Socialización PPASP feria de servicios para PRASP (1)
4.Mesa intersectorial para articulación actividad ocupacional de ASP con el DANE (1);
</t>
  </si>
  <si>
    <t>EVIDENCIAS DE EJECUCIÓN</t>
  </si>
  <si>
    <t>TAREA 01</t>
  </si>
  <si>
    <t>TAREA 02</t>
  </si>
  <si>
    <t>TAREA 03</t>
  </si>
  <si>
    <t xml:space="preserve">Durante el mes de febrero se adelantaron las siguientes acciones:
Mesa técnica intersectorial: (2) proceso de depuración y ajuste de producto con el sector Desarrollo Económico  e Integración Social
Mesa técnica interna DDDP(1) articulación equipos de DDDP para revisar  ajustes de productos en el marco de la depuración del plan de acción para casos Renobo
</t>
  </si>
  <si>
    <t>UTA:(2) sesiones de Unidad técnica de Apoyo de la Comisión Intersectorial de Mujeres. Para las cuales se desarrolló diapositiva, acta y anexos por sesión.( acta UTA 2, versión sin aprobar)</t>
  </si>
  <si>
    <t>Se realizaron las siguientes: (1) Asistencia para implementación de productos PPASP con DEE; (5) Reuniones de articulación para: depuración productos PPASP (1 con PLN y 1 con SDIS); (1) Evaluación PPASP con OMEG; (2) capacitación MEBOG (1 con  MEBOG y 1 con SEG); (5) sensibilizaciones, 4 con MEBOG Sentencia T594/2016 y (1) con gestoras de salud sobre RUA; (2) Socialización PPASP (1 con sector Ambiente y 1 en feria de servicios). 2 Mesas ZESAI (1 ordinaria y 1 componente social cultural)</t>
  </si>
  <si>
    <t>ACUMULADO</t>
  </si>
  <si>
    <t>Acompañar el 100% del seguimiento a la implementación de las PPMYEG y PPASP así como a los compromisos de la SDMujer en otras políticas públicas.</t>
  </si>
  <si>
    <t>Porcentaje del avance de la implementación de las PPMYEG y PPASP, así como a los compromisos de la SDMujer en otras políticas públicas.</t>
  </si>
  <si>
    <t xml:space="preserve">
En enero se alcanzó  la meta programada, ejecutando las acciones previstas, conforme al indicador de avance establecido.
Se adelantaron acciones de seguimiento y articulación relacionadas con la implementación de otras políticas públicas, registrando avances técnicos y metodológicos orientados a fortalecer la transversalización del enfoque de género.
Durante el periodo se desarrollaron mesas técnicas, revisión documental y seguimiento a compromisos institucionales, permitiendo consolidar 19 acciones de articulación y acompañamiento de otras politicas. Así mismo se dio cumpliento al seguimiento, verificación y consolidación de matrices (2) de cada una de las políticas PPMYEG y PPASP, así como la vinculación de una profesional, que realizará el análisis de la información de las acciones en el marco del trazador presupuestal de igualdad y equidad de genero.
El avance mensual evidencia coherencia entre la programación y la ejecución, garantizando cumplimiento oportuno y aportando a la mejora continua en los procesos de articulación sectorial e intersectorial.</t>
  </si>
  <si>
    <t>Las acciones acumuladas a la fecha aportan al cumplimiento del objetivo de la actividad, relacionado con la generación de lineamientos, orientaciones y herramientas metodológicas para la implementación efectiva de las políticas. El acumulado es el siguiente:
Acciones de seguimiento otras politicas: 19
Matrices (2): 1 PPMYEG y 1 PPASP
Reportes: 9 Sectores PPMYEG y 8 de sectores PPASP</t>
  </si>
  <si>
    <t> </t>
  </si>
  <si>
    <t>Se contribuye y fortalece la gestión, articulación y calidad de las políticas públicas distritales a cargo de la SDMujer. La consolidación, seguimiento y análisis de los reportes permitien contar con información ordenada, verificable y oportuna para la toma de decisiones, mejorar la coherencia entre la planeación y la ejecución.</t>
  </si>
  <si>
    <t xml:space="preserve">En febrero se avanzó en las acciones de seguimiento y retroalimentación de las Políticas Públicas de Mujeres y Equidad de Género (PPMYEG) y de Actividades Sexuales Pagadas (PPASP), así como a los compromisos de la Secretaría Distrital de la Mujer en otras políticas públicas distritales, reportando el seguimiento a 6 de ellas. Durante el periodo se realizaron actividades de revisión de reportes, seguimiento a compromisos sectoriales y articulación con entidades responsables de acciones relacionadas con dichas políticas.
Asimismo, se desarrollaron espacios de coordinación interinstitucional orientados a verificar el avance de las acciones programadas y a fortalecer los mecanismos de reporte y monitoreo de la implementación: Actualización de mastrices de consolidación: productos, resultado y rezagos conforme a información recibida del IIS2025. (1) Metodología para el Taller Magistral: Aplicación Estratégica del TPIEG en el ciclo presupuestal distrital y (1) Taller magistral dirigido a entidades del Presupuesto General del Distrito para fortalecer capacidades de la marcación del TPIEG
Estas acciones contribuyen al cumplimiento del indicador asociado al porcentaje de avance en la implementación de las políticas públicas y permiten consolidar información para el seguimiento a los compromisos institucionales en materia de derechos de las mujeres.
</t>
  </si>
  <si>
    <t xml:space="preserve">
Entre enero y febrero se han desarrollado acciones orientadas al seguimiento de la implementación de las Políticas Públicas de Mujeres y Equidad de Género (PPMYEG) y de Actividades Sexuales Pagadas (PPASP), así como de los compromisos de la Secretaría Distrital de la Mujer en otras políticas públicas distritales.
En este periodo se han realizado procesos de revisión de avances reportados por los sectores, análisis de información, articulación interinstitucional y acompañamiento técnico para fortalecer los procesos de seguimiento y reporte de las acciones programadas, así:
Acciones de seguimiento otras políticas: 25
Avance en la Retroalimentación : 12 sectores PPMYEG y  14 sectores PPASP
Actualizacicón de Consolidación (6 matrices): 3 PPMyEG y 3 PPASP. 
(1) Metodología para el Taller Magistral: Aplicación Estratégica del TPIEG en el ciclo presupuestal distrital
(1) Taller magistral dirigido a entidades del Presupuesto General del Distrito para fortalcer capacidades de la marcación del TPIEG</t>
  </si>
  <si>
    <t>Se contribuye y fortalece la gestión, articulación y calidad de las políticas públicas distritales a cargo de la SDMujer. La consolidación, seguimiento y análisis de los reportes permitien contar con información ordenada, verificable y oportuna para la toma de decisiones, mejorar la coherencia entre la planeación y la ejecución. El fortalecimiento de capacidades para la marcación del TPIEG aporta a la planeación con enfoque de género en las entidades del Distrito Capital.</t>
  </si>
  <si>
    <t xml:space="preserve">Tarea 4:
 Realizar la consolidación, análisis y el reporte de productos a cargo de la SDMujer en políticas públicas distritales.  </t>
  </si>
  <si>
    <t xml:space="preserve">Tarea 5:
 Realizar seguimiento, verificación, consolidación, análisis, retroalimentación y cualificación de los reportes de implementación del plan de acción de la Política Pública de Mujeres y Equidad de Género. </t>
  </si>
  <si>
    <r>
      <t>Tarea 6:
Realizar seguimiento, verificación, consolidación, análisis, retroalimentación y cualificación de los reportes de implementación del plan de acción de la Política Pública de Actividades Sexuales Pagadas.</t>
    </r>
    <r>
      <rPr>
        <b/>
        <sz val="13"/>
        <color rgb="FFFF0000"/>
        <rFont val="Arial"/>
        <family val="2"/>
      </rPr>
      <t xml:space="preserve"> </t>
    </r>
  </si>
  <si>
    <t xml:space="preserve">Tarea 7:
 Consolidar y analizar información de la gestión, implementación de las acciones en el marco del  Trazador Prespuestal de Igualdad y Equidad de Género - TPIEG.  </t>
  </si>
  <si>
    <t xml:space="preserve">Se realizó, gestión consolidación y retroalimentación de (19) Políticas Públicas: (1) DDHH, (1) PP seguridad paz y convivencia, (1) PP de Discapacidad, (1) PP de Migrantes, (1) PP de LEO, (1) PP de Economía Cultural, (1) PP de Juventud, (1) PP Lucha contra la trata, (1) PP de Habitat, (1) PP de turismo, (1) PP de economía Circular, (1) PP de Fenómeno de Habitabilidad en calle. (1) PP de Vejez, (1) PP Rrom, (1) PP Palenquera, (1) PP Afrocolombiana, (1) PP Raizal, (1) PP indígenas,(1) PP LGBTI </t>
  </si>
  <si>
    <t xml:space="preserve">Ajustes de Política: Se realizó alistamiento de matriz de solicitud de ajustes a las formulas de resultados  de la PPMyEG a tramitar con la SDP
Recepción de reportes de política IIS 2025 de los sectores: Educación, Jurídica, Cultura, Movilidad, Gestión Pública, Gobierno, Integración Social, Seguridad, Ambiente y Hacienda
</t>
  </si>
  <si>
    <r>
      <rPr>
        <sz val="13"/>
        <color rgb="FF000000"/>
        <rFont val="Arial"/>
        <family val="2"/>
      </rPr>
      <t xml:space="preserve">Ajustes de Política: Se realizó alistamiento de matriz de solicitud de ajustes a las formulas de resultados  de la PPASP y requerimiento de ajuste a producto del Sector Seguridad y Mujeres, a tramitar con la SDP
Recepción de reportes de política IIS 2025 de los sectores: Educación, Jurídica, Cultura, Movilidad, Gestión Pública, Salud, Integración Social y Ambiente
</t>
    </r>
    <r>
      <rPr>
        <sz val="13"/>
        <color rgb="FF00B0F0"/>
        <rFont val="Arial"/>
        <family val="2"/>
      </rPr>
      <t xml:space="preserve">
</t>
    </r>
  </si>
  <si>
    <t>Se avanzó con la gestión y suscripción del contrato 055-2026 correspondiente a la profesional que acompañará la información y estrategias de seguimiento, procesos de sistematización y
consolidación de la información de las políticas públicas lideredas por el sector mujeres y el Trazador Presupuestal de Igualdad y Equidad de Género</t>
  </si>
  <si>
    <t>TAREA 04</t>
  </si>
  <si>
    <t>TAREA 05</t>
  </si>
  <si>
    <t>TAREA 06</t>
  </si>
  <si>
    <t>TAREA 07</t>
  </si>
  <si>
    <t>Se realizó, gestión consolidación y retroalimentación de (6) Políticas Públicas: (1) PP Ruralidad, (1) ajuste PP de Vejez, (1) PP LGBTI, (1) Economía Circular, (1) PP de Familias, (1) de Acción Climática.</t>
  </si>
  <si>
    <t xml:space="preserve">Recepción de reportes: fueron recibidos los reportes de política IIS 2025 de todos los sectores responsables de implementación.
Retroalimentación: Se avanzó en la revisión técnica y retroalimentación de los reportes de plan de acción de la PPMyEG de los sectores Cultura, Desarrollo Económico, Educación, Hacienda, Salud, Jurídica, Gestión Pública, Gobierno, Seguridad, Ambiente, Mujeres y Hábitat.
Consolidación: Se actualizó conforme a los reportes recibidos del II semestre 2025 la matriz de productos y la matriz de resultados en el formato de la SDP, así como la matriz de rezagos de la PPMyEG.
</t>
  </si>
  <si>
    <t xml:space="preserve">Recepción de reportes: fueron recibidos los reportes de política IIS 2025 de todos los sectores responsables de implementación.
Retroalimentación: Se avanzó en la revisión técnica y retroalimentación de los reportes de plan de acción de la PPASP de los 14 sectores responsables de implementación de la política.
Consolidación: Se actualizó conforme a los reportes recibidos del II semestre 2025 la matriz de productos y la matriz de resultados en el formato de la SDP, así como la matriz de rezagos de la PPASP.
</t>
  </si>
  <si>
    <t>Se elaboró (1) Metodología para el Taller Magistral: Aplicación Estratégica del Trazador Presupuestal de Igualdad y Equidad de Género - TPIEG - en el ciclo presupuestal distrital
Se realizó (1) Taller magistral dirigido a entidades de la administración central y Fondos de Desorrollo Local, para fortalecer las capacidades de los equipos técnicos para la correcta marcación por impacto y categoría en el TPIEG
Se elaboró (1) documento de reporte y análisis de información sobre resultado de marcación del TPIEG para la vigencia 2025, para una nota periodística</t>
  </si>
  <si>
    <t xml:space="preserve">Documentos Técnicos (1): 15SECTORES: DT Gestión pública con enfoques de derechos humanos de las mujeres, de género y poblacional-diferencial: Claves para rendiciones de cuentas. </t>
  </si>
  <si>
    <t xml:space="preserve">Acompañamiento técnico mesas, comités y comisiones (13): </t>
  </si>
  <si>
    <t>DPC (2): 1 reu interna planeación plan de género. 1 insumos DDDP reporte PAD IV 2025.</t>
  </si>
  <si>
    <t xml:space="preserve">DTID (5): 1 gestión articulación MinJusticia. 3 acompañamiento entidades reporte Dec 332/2020: Mov, Salud, DADEP. 2 seguimiento reporte Dec 332/2020: entidades y alcaldías. </t>
  </si>
  <si>
    <t xml:space="preserve">DEE (3): 2 reu internas: IES Sello y DED plan trabajo 2026. 1 Comité Distrital Formación Docente. </t>
  </si>
  <si>
    <t xml:space="preserve">DCLS (1): Observaciones documento técnico El arte también transforma. </t>
  </si>
  <si>
    <t>Transversalizar en los 15 sectores de la administración distrital los enfoque de género y de derechos de la mujeres a través de procesos de reconocimiento, medición y acompañamiento técnico que promuevan la transformación de la gestión institucional y organizacional en pro de la igualdad de género.</t>
  </si>
  <si>
    <t xml:space="preserve">CT PP (2): CT PP Bogotá 24-7; CT PP entornos escolares inspiradores. </t>
  </si>
  <si>
    <t xml:space="preserve">Servicio de asistencia técnica  </t>
  </si>
  <si>
    <t>Número de sectores de la Administración Distrital en donde la estrategia de transversalización es implementada, así como de los planes de trabajo en las entidades distritales de “En Igualdad: Sello Distrital de Igualdad de Género”</t>
  </si>
  <si>
    <t xml:space="preserve">Conmemoraciones (1): </t>
  </si>
  <si>
    <r>
      <rPr>
        <sz val="10"/>
        <color rgb="FF000000"/>
        <rFont val="Arial"/>
        <family val="2"/>
      </rPr>
      <t xml:space="preserve">Durante el mes de enero el acompañamiento técnico para la implementación de la Estrategia de Transversalización para la Equidad de Género en los sectores de la Administración Distrital se realizó mediante la emisión de conceptos y documentos técnicos.
</t>
    </r>
    <r>
      <rPr>
        <b/>
        <sz val="10"/>
        <color rgb="FF000000"/>
        <rFont val="Arial"/>
        <family val="2"/>
      </rPr>
      <t>Elaboración de insumos (4): Conceptos Técnicos (3):</t>
    </r>
    <r>
      <rPr>
        <sz val="10"/>
        <color rgb="FF000000"/>
        <rFont val="Arial"/>
        <family val="2"/>
      </rPr>
      <t xml:space="preserve"> AMB: CT Protocolo de Prevención del Acoso Laboral y Acoso Sexual Laboral – IDIGER 
DEE: CT Modelo de Atención Integral – IPES. 
MUJ: CT Protocolo para la prevención, atención y medidas de protección de todas las formas de violencia contra las mujeres y basadas en género y/o discriminación.
</t>
    </r>
    <r>
      <rPr>
        <b/>
        <sz val="10"/>
        <color rgb="FF000000"/>
        <rFont val="Arial"/>
        <family val="2"/>
      </rPr>
      <t>Documentos Técnicos (1):</t>
    </r>
    <r>
      <rPr>
        <sz val="10"/>
        <color rgb="FF000000"/>
        <rFont val="Arial"/>
        <family val="2"/>
      </rPr>
      <t xml:space="preserve"> 15SECTORES: DT Gestión pública con enfoques de derechos humanos de las mujeres, de género y poblacional-diferencial: Claves para rendiciones de cuentas. 
</t>
    </r>
    <r>
      <rPr>
        <b/>
        <sz val="10"/>
        <color rgb="FF000000"/>
        <rFont val="Arial"/>
        <family val="2"/>
      </rPr>
      <t xml:space="preserve">En relación con la garantía de los 7 derechos priorizados en la PPMyEG a cargo de la DDDP se avanzó en enero así: 
Acompañamiento técnico mesas, comités y comisiones (13): 
</t>
    </r>
    <r>
      <rPr>
        <sz val="10"/>
        <color rgb="FF000000"/>
        <rFont val="Arial"/>
        <family val="2"/>
      </rPr>
      <t xml:space="preserve">DPC (2): 1 reu interna planeación plan de género. 1 insumos DDDP reporte PAD IV 2025.
DTID (5): 1 gestión articulación MinJusticia. 3 acompañamiento entidades reporte Dec 332/2020: Mov, Salud, DADEP. 2 seguimiento reporte Dec 332/2020: entidades y alcaldías. 
DEE (3): 2 reu internas: IES Sello y DED plan trabajo 2026. 1 Comité Distrital Formación Docente. 
DCLS (1): Observaciones documento técnico El arte también transforma. 
DHVD (2): 1 reu interna piloto frentes de obra. 1 Comisión Intersectorial Espacio Público. 
</t>
    </r>
    <r>
      <rPr>
        <b/>
        <sz val="10"/>
        <color rgb="FF000000"/>
        <rFont val="Arial"/>
        <family val="2"/>
      </rPr>
      <t xml:space="preserve">Conceptos y documentos técnicos (4): 
</t>
    </r>
    <r>
      <rPr>
        <sz val="10"/>
        <color rgb="FF000000"/>
        <rFont val="Arial"/>
        <family val="2"/>
      </rPr>
      <t xml:space="preserve">CT Entidades Distritales (1): DTID: Recomendaciones técnicas Ruta IN IPES
CT PP (2): CT PP Bogotá 24-7; CT PP entornos escolares inspiradores. 
Respuestas Proposiciones Concejo (1): Rta Propos 061 VBG entornos laborales. 
</t>
    </r>
    <r>
      <rPr>
        <b/>
        <sz val="10"/>
        <color rgb="FF000000"/>
        <rFont val="Arial"/>
        <family val="2"/>
      </rPr>
      <t xml:space="preserve">Conmemoraciones (1): 
</t>
    </r>
    <r>
      <rPr>
        <sz val="10"/>
        <color rgb="FF000000"/>
        <rFont val="Arial"/>
        <family val="2"/>
      </rPr>
      <t>DTID: 1 preliminar documento de sentido 8M.</t>
    </r>
  </si>
  <si>
    <t>Acciones de acompañamiento técnico (4)
Elaboración de insumos (4): Conceptos Técnicos (3): AMB: CT Protocolo de Prevención del Acoso Laboral y Acoso Sexual Laboral – IDIGER; DEE: CT Modelo de Atención Integral – IPES; MUJ: CT Protocolo para la prevención, atención y medidas de protección de todas las formas de violencia contra las mujeres y basadas en género y/o discriminación.
Documentos Técnicos (1): 15SECTORES: DT Gestión pública con enfoques de derechos humanos de las mujeres, de género y poblacional-diferencial: Claves para rendiciones de cuentas. 
En relación con la garantía de los 7 derechos priorizados en la PPMyEG a cargo de la DDDP se avanzó en enero así: 
Acompañamiento técnico mesas, comités y comisiones (13): 
DPC (2): planeación plan de género; reporte PAD IV 2025.
DTID (5): Articulación MinJusticia; seguimiento reporte Dec 332/2020.
DEE (3): IES Sello, DED plan trabajo 2026; Comité Distrital Formación Docente. 
DCLS (1): Observaciones DT El arte también transforma.
DHVD (2): Piloto frentes de obra, CIEP.
Conceptos y documentos técnicos (4): 
CT Entidades Distritales (1): Ruta IN IPES.
CT PP (2): PP Bogotá 24-7; PP entornos escolares inspiradores. 
Respuestas Proposiciones Concejo (1): VBG entornos laborales. 
Conmemoraciones (1): 
DTID: 1 preliminar documento de sentido 8M.</t>
  </si>
  <si>
    <t>Las acciones de acompañamiento técnico y la elaboración de conceptos y documentos técnicos fortalecieron las capacidades institucionales para la gestión pública con enfoque de derechos de las mujeres y de género, mejorando la articulación interinstitucional, la planeación sectorial y el seguimiento a la PPMyEG. La formulación de protocolos, modelos de atención integral y rutas institucionales contribuyó a estandarizar la prevención, atención y protección frente a las violencias basadas en género, optimizando la garantía de los derechos priorizados y la rendición de cuentas.</t>
  </si>
  <si>
    <r>
      <rPr>
        <sz val="10"/>
        <color rgb="FF000000"/>
        <rFont val="Arial"/>
        <family val="2"/>
      </rPr>
      <t xml:space="preserve">Durante el mes de febrero el acompañamiento técnico para la implementación de la Estrategia de Transversalización para la Equidad de Género en los sectores de la Administración Distrital se realizó mediante </t>
    </r>
    <r>
      <rPr>
        <b/>
        <sz val="10"/>
        <color rgb="FF000000"/>
        <rFont val="Arial"/>
        <family val="2"/>
      </rPr>
      <t>Elaboración de insumos (23) así:
Conceptos Técnicos (2):</t>
    </r>
    <r>
      <rPr>
        <sz val="10"/>
        <color rgb="FF000000"/>
        <rFont val="Arial"/>
        <family val="2"/>
      </rPr>
      <t xml:space="preserve"> HAB CVP 1Recomendaciones técnicas para la incorporación de los enfoques de derechos humanos de las mujeres, de género y poblacional-diferencial en los instrumentos de encuesta sociodemográfica y de caracterización.
EDU 1CT Formulación PP Entornos Escolares Inspiradores – SED.   
</t>
    </r>
    <r>
      <rPr>
        <b/>
        <sz val="10"/>
        <color rgb="FF000000"/>
        <rFont val="Arial"/>
        <family val="2"/>
      </rPr>
      <t>Documentos Técnicos (4):</t>
    </r>
    <r>
      <rPr>
        <sz val="10"/>
        <color rgb="FF000000"/>
        <rFont val="Arial"/>
        <family val="2"/>
      </rPr>
      <t xml:space="preserve"> INT 1Propuesta de programa de fortalecimiento de capacidades para la transversalización de los enfoques de género, poblacional diferencial y de derechos de las mujeres en la estrategia de Ingreso Mínimo Garantizado
GOB(1): Propuesta de cronograma de fortalecimiento de capacidades para la transversalización de los enfoques de género, poblacional diferencial y de derechos de las mujeres dirigido al talento humano del IDPAC.
HAC (2): 1Ciclo anual de sensibilizaciones dirigido al Talento Humano de la Secretaría de Hacienda Distrital; 1Lineamientos técnicos para la  incorporación del enfoque de género en la estrategia comunicativa del FONCEP – Conmemoración 8M
</t>
    </r>
    <r>
      <rPr>
        <b/>
        <sz val="10"/>
        <color rgb="FF000000"/>
        <rFont val="Arial"/>
        <family val="2"/>
      </rPr>
      <t xml:space="preserve">Participación en instancias (7): </t>
    </r>
    <r>
      <rPr>
        <sz val="10"/>
        <color rgb="FF000000"/>
        <rFont val="Arial"/>
        <family val="2"/>
      </rPr>
      <t xml:space="preserve">INT 1UTA- Comisión Intersectorial Diferencial Poblacional- SDIS-IPAC 
HAB 1CVP Asistencia y presentación de balance de acciones realizadas por la SDMujer, en el marco de la implementación del Pacto multiactor, liderado por la Dirección de Mejoramiento de Vivienda de la CVP.  
EDU 1Asistencia a Mesa Técnica Interinstitucional en el marco de la formulación de la Política Pública de Entornos Escolares Inspiradores, con el propósito de recibir retroalimentación técnica por parte de las entidades participantes. 
SEG 4: 3Asistencia a la Comisión Distrital de Seguridad, Convivencia y Comodidad en el Fútbol; 1Mesa Técnica de Monitoreo y Seguridad a ciclistas
</t>
    </r>
    <r>
      <rPr>
        <b/>
        <sz val="10"/>
        <color rgb="FF000000"/>
        <rFont val="Arial"/>
        <family val="2"/>
      </rPr>
      <t xml:space="preserve">Sensibilizaciones (1): </t>
    </r>
    <r>
      <rPr>
        <sz val="10"/>
        <color rgb="FF000000"/>
        <rFont val="Arial"/>
        <family val="2"/>
      </rPr>
      <t xml:space="preserve">CUL1Incorporación del enfoque de género en las propuestas de ganadoras de Beca En Bogotá nos mueve el respeto – SDCRD.
</t>
    </r>
    <r>
      <rPr>
        <b/>
        <sz val="10"/>
        <color rgb="FF000000"/>
        <rFont val="Arial"/>
        <family val="2"/>
      </rPr>
      <t>Actividades ETG de Sello (10):</t>
    </r>
    <r>
      <rPr>
        <sz val="10"/>
        <color rgb="FF000000"/>
        <rFont val="Arial"/>
        <family val="2"/>
      </rPr>
      <t xml:space="preserve"> INT (1) : Reunión con el Instituto Distrital para la Protección de la Niñez y la Juventud- IDIPRON, con el propósito de trabajar en el informe del plan de trabajo para la igualdad de género y gestionar la solicitud de delegaciones para la Segunda Medición del mecanismo Sello en Igualdad. 
IDPYBA (1): Mesa de trabajo con el Instituto Distrital de Protección y Bienestar Animal-IDPYBA, para brindar apoyo en la realización de informe de reporte 2025 del Plan para la Igualdad de Género. 
CVP (1) Mesa de trabajo para revisar el avance del plan de trabajo para la Igualdad de Género vigencia 2025, así como orientar el diligenciamiento de la plantilla de informe.  
EAAB (1) Mesa de trabajo para orientar el diligenciamiento de la plantilla de informe del plan de trabajo para la Igualdad de Género vigencia 2025.  
Sectorial (1) Mesa de trabajo con todas las entidades del sector para Brindar orientaciones para el diligenciamiento del Informe de Implementación de los Planes de Trabajo para la Igualdad de Género con corte a la vigencia 2025. 
Movilidad (La Rolita) (1): Mesa de trabajo con la operadora para orientar el avance en plan de actividades 2026 con base en el diagnóstico de sello.  
DEE (3): Mesas de trabajo y presentación referente con IPES, SDDE &amp; IDT. 
HAC (1): Mesa de trabajo revisión propuesta de conmemoración 8M. 
</t>
    </r>
    <r>
      <rPr>
        <b/>
        <u/>
        <sz val="10"/>
        <color rgb="FF000000"/>
        <rFont val="Arial"/>
        <family val="2"/>
      </rPr>
      <t xml:space="preserve">Garantía DDHH mujeres: 
</t>
    </r>
    <r>
      <rPr>
        <sz val="10"/>
        <color rgb="FF000000"/>
        <rFont val="Arial"/>
        <family val="2"/>
      </rPr>
      <t xml:space="preserve">
</t>
    </r>
    <r>
      <rPr>
        <b/>
        <sz val="10"/>
        <color rgb="FF000000"/>
        <rFont val="Arial"/>
        <family val="2"/>
      </rPr>
      <t xml:space="preserve">1. Acompañamiento técnico mesas, comités y comisiones (53):
</t>
    </r>
    <r>
      <rPr>
        <sz val="10"/>
        <color rgb="FF000000"/>
        <rFont val="Arial"/>
        <family val="2"/>
      </rPr>
      <t xml:space="preserve">DPC (10): Articulación interna (3): DED; mesa víctimas; mujeres futboleras. Intersectoriales (7): 3 Subcomités Justicia Transicional: Atn y asistencia; Prevención, protección y garantías no repetición; Verdad, memoria y reconstrucción tejido social; mesa víctimas Puente Aranda; CDPVR plan género; lideresas plan género; escuela mujeres futboleras. 
DPyR (2): interna (1) mesa diversa. Intersectoriales: (1) Acompañamiento movilización 21F 4 años Sentencia C055/2022.
DTID: (2) Intersectoriales: ruta vendedor@s informales IPES; diálogo ciudadano SDH. 
DSP (12): internas (2) Más Bienestar. Intersectoriales (10): Más Bienestar SDS (2); reunión preparatoria, conversatorio y eventos conmemoración 21F (3); retroalimentación concepto a PP sustancias psicoactivas; plataforma SAM; mesa mortalidad materna; mesa prevención maternidades y paternidades tempranas; UTA lactancia materna. 
DEE (9) internas: (6) Articulación interna sector educación; centros inclusión digital; Biblored; compromisos Atenea (2); sensibilización 8M colegio Ramón Jimeno. Intersectoriales: (3) mesa PP entonos escolares inspiradores; Agencia Atenea; Comité Distrital Formación Docente. 
DCLS (7): internas: (5) Articulación interna sector cultura (2); articulación sector seguridad, DD paz-cultura; conmemoración 8M; PES bici.
Intersectoriales: (2) Biblored; PES bici IDPC. 
DHVD (9): internas: (2) Articulación sector gobierno; piloto frentes de obra. 
Intersectoriales: (7) UTA CIEP; CIEP; proyecto bienestar Guacamayas DADEP; sendero río Bogotá CVP; proyecto Suba Bilbao CVP (2); programa acción climática C40. 
7Derechos: Internas (2): logística eventos DDDP; reunión equipo derechos.
</t>
    </r>
    <r>
      <rPr>
        <b/>
        <sz val="10"/>
        <color rgb="FF000000"/>
        <rFont val="Arial"/>
        <family val="2"/>
      </rPr>
      <t xml:space="preserve">2. Metodologías (6): 
</t>
    </r>
    <r>
      <rPr>
        <sz val="10"/>
        <color rgb="FF000000"/>
        <rFont val="Arial"/>
        <family val="2"/>
      </rPr>
      <t xml:space="preserve">DCLS (2) propuesta talleres bibliotecas públicas; metodología 8M Biblored.  
DHVD (1) Ajustes entornos urbanos enfoque género. 
7Derechos: (3) Capacitación TPIEG entidades públicas; DDHH mujeres privadas libertad; inducción TH CIOM. 
</t>
    </r>
    <r>
      <rPr>
        <b/>
        <sz val="10"/>
        <color rgb="FF000000"/>
        <rFont val="Arial"/>
        <family val="2"/>
      </rPr>
      <t>3. Sensibilizaciones (2):</t>
    </r>
    <r>
      <rPr>
        <sz val="10"/>
        <color rgb="FF000000"/>
        <rFont val="Arial"/>
        <family val="2"/>
      </rPr>
      <t xml:space="preserve"> 
DSP (1) Sentencia C055/2022 SDS equipo BUnidos. 
7Derechos (1) Capacitación TPIEG entidades públicas 
</t>
    </r>
    <r>
      <rPr>
        <b/>
        <sz val="10"/>
        <color rgb="FF000000"/>
        <rFont val="Arial"/>
        <family val="2"/>
      </rPr>
      <t xml:space="preserve">4. Conmemoraciones (1) 
</t>
    </r>
    <r>
      <rPr>
        <sz val="10"/>
        <color rgb="FF000000"/>
        <rFont val="Arial"/>
        <family val="2"/>
      </rPr>
      <t xml:space="preserve">DTID (1) documento sentido conmemoracion 8M
</t>
    </r>
    <r>
      <rPr>
        <b/>
        <sz val="10"/>
        <color rgb="FF000000"/>
        <rFont val="Arial"/>
        <family val="2"/>
      </rPr>
      <t xml:space="preserve">5. Documentos técnicos (5): 
</t>
    </r>
    <r>
      <rPr>
        <sz val="10"/>
        <color rgb="FF000000"/>
        <rFont val="Arial"/>
        <family val="2"/>
      </rPr>
      <t xml:space="preserve">DTID 1 informe reporte Decreto 332/2020 II sem 2025.
DEE (3) Borrador DD educación – trabajo ASP; propuesta estrategia prevención violencia digital; propuesta estrategia universitaria por igualdad. 
DHVD (1) Borrador lineamiento Metro enfoque género. 
</t>
    </r>
    <r>
      <rPr>
        <b/>
        <sz val="10"/>
        <color rgb="FF000000"/>
        <rFont val="Arial"/>
        <family val="2"/>
      </rPr>
      <t xml:space="preserve">6. Conceptos técnicos (29): 
</t>
    </r>
    <r>
      <rPr>
        <sz val="10"/>
        <color rgb="FF000000"/>
        <rFont val="Arial"/>
        <family val="2"/>
      </rPr>
      <t xml:space="preserve">
Proyectos de Acuerdo (17): PA 175 flexibilización jornada laboral cuidadoras; PA 142 protocolo acoso laboral y acoso sexual laboral; PA 139 trabajo digno juventud, PA 197 beneficios  taxis; PA 056 salud mental materna; PA 37 derechos menstruales; PA 111 semana salud mental; PA 110 menstruación; PA 145 cáncer mama; PA 363 áreas lactancia; PA 317 rutas lactancia materna; PA 060 curso DD mujeres y familia; PA 430 Festival Electrónica Parque; PA 75 programa cultura Metro;  PA 031 entornos universitarios seguros; PA 154 DDHH personas trans; PA 162 uso prioritario de todos los asientos en los medios de transporte. 
Proyectos Decreto (1): PD 1879 atención primera infancia; 
Proposiciones Concejo (1): atención personas mayores. 
DP Concejo (1): PP Bogotá 24/7. 
Solicitud Corte Constitucional  (1): Ley 1010/2006 acoso laboral. 
DP JAL (1) Chapinero Acuerdo 340 IVE;   
PP (3) PP Entornos Escolares Inspiradores; PP sustancias psicoactivas; PP Bogotá 24/7
Documentos entidades distritales (1) aportes plan PES bici.
Organismos de control (1): Personería protocolos violencias contra mujeres; 
SDQS ciudadanía (2): fondo emprendimiento mujeres; talleres educación sexual.
</t>
    </r>
    <r>
      <rPr>
        <b/>
        <sz val="10"/>
        <color rgb="FF000000"/>
        <rFont val="Arial"/>
        <family val="2"/>
      </rPr>
      <t xml:space="preserve">7. Bullets (4) 
</t>
    </r>
    <r>
      <rPr>
        <sz val="10"/>
        <color rgb="FF000000"/>
        <rFont val="Arial"/>
        <family val="2"/>
      </rPr>
      <t>DPC (2) CDJT; mesa pueblos indígenas. 
DSP (2) Conmemoración 21F</t>
    </r>
  </si>
  <si>
    <r>
      <rPr>
        <sz val="10"/>
        <color rgb="FF000000"/>
        <rFont val="Arial"/>
        <family val="2"/>
      </rPr>
      <t xml:space="preserve">Entre enero y febrero se ha avanzado en la elaboración y consolidación de insumos técnicos orientados a fortalecer la gestión pública con enfoque de derechos de las mujeres y enfoque de género en las entidades distritales. Durante este periodo se han desarrollado procesos de análisis, revisión y articulación interinstitucional que contribuyen a la elaboración de documentos técnicos y herramientas metodológicas para orientar la implementación de las políticas públicas.
</t>
    </r>
    <r>
      <rPr>
        <b/>
        <sz val="10"/>
        <color rgb="FF000000"/>
        <rFont val="Arial"/>
        <family val="2"/>
      </rPr>
      <t xml:space="preserve">
Acciones de acompañamiento técnico (27)
Conceptos Técnicos (5): 1AMB;  1DEE; 1MUJ; 1HAB; 1EDU
Documentos Técnicos (5): 15SECTORES; 1INT; 1GOB; 2HAC 
Participación en instancias (7): 1INT; 1HAB; 1EDU; 4SEG
Sensibilizaciones (1): 1CUL
Actividades ETG de Sello (10): 1INT; 1IDPYBA; 1CVP; 1EAAB; 1MOV; 1SECTORIAL; 3DEE; 1HAC
</t>
    </r>
  </si>
  <si>
    <t>Las acciones desarrolladas durante el periodo dan cuenta de la implementación del proceso de transversalización del enfoque de género mediante la producción de conceptos técnicos, entre otros, robustece los mecanismos de monitoreo, reporte y rendición de cuentas frente al cumplimiento de la PPMyEG y la garantía progresiva de los derechos humanos de las mujeres.</t>
  </si>
  <si>
    <t xml:space="preserve">Tarea 8:
Realizar el acompañamiento técnico para la implementación de la Estrategia de Transversalización para la Equidad de Género en los 15 sectores de la Administración Distrital,  así como brindar elementos conceptuales, metodológicos y técnicos para la transversalización del enfoque de género en la gestión administrativa, cultura organizacional, y labor misional de estos, a través de la elaboración de documentos, conceptos, manuales, lineamientos, guías, participación en mesas, comités y comisiones, fortalecimiento de capacidades al talento humano, entre otras.  </t>
  </si>
  <si>
    <t xml:space="preserve">Tarea 9: 
Apoyar técnicamente el desarrollo de estrategias, acciones y/o proyectos que contribuyan a la implementación de los 7 derechos priorizados en la Política Pública de Mujeres y Equidad de Género a cargo de la DDDP, en articulación con SDMujer, entidades distritales y otros actores, a través de la elaboración de documentos, conceptos, manuales, lineamientos, informes, guías, acompañamiento técnico a las mesas, comités y comisiones, fortalecimiento de capacidades al talento humano, entre otras. </t>
  </si>
  <si>
    <r>
      <t>Tarea 10:
Implementar el mecanismo “En Igualdad: Sello Distrital de Igualdad de Género” como mecanismo para reconocer, medir e incentivar la inclusión del enfoque de género en las políticas, planes, programas y proyectos de las entidades Distritales así como en su cultura organizacional e institucional.</t>
    </r>
    <r>
      <rPr>
        <b/>
        <sz val="13"/>
        <color rgb="FFFF0000"/>
        <rFont val="Arial"/>
        <family val="2"/>
      </rPr>
      <t xml:space="preserve"> </t>
    </r>
  </si>
  <si>
    <r>
      <rPr>
        <b/>
        <sz val="10"/>
        <color rgb="FF000000"/>
        <rFont val="Arial"/>
        <family val="2"/>
      </rPr>
      <t xml:space="preserve">Elaboración de insumos (4)
</t>
    </r>
    <r>
      <rPr>
        <b/>
        <i/>
        <sz val="10"/>
        <color rgb="FF000000"/>
        <rFont val="Arial"/>
        <family val="2"/>
      </rPr>
      <t>Conceptos Técnicos (3):</t>
    </r>
    <r>
      <rPr>
        <sz val="10"/>
        <color rgb="FF000000"/>
        <rFont val="Arial"/>
        <family val="2"/>
      </rPr>
      <t xml:space="preserve"> AMB: CT Protocolo de Prevención del Acoso Laboral y Acoso Sexual Laboral – IDIGER 
DEE: CT Modelo de Atención Integral – IPES. 
MUJ: CT Protocolo para la prevención, atención y medidas de protección de todas las formas de violencia contra las mujeres y basadas en género y/o discriminación.
</t>
    </r>
    <r>
      <rPr>
        <b/>
        <i/>
        <sz val="10"/>
        <color rgb="FF000000"/>
        <rFont val="Arial"/>
        <family val="2"/>
      </rPr>
      <t xml:space="preserve">Documentos Técnicos (1): </t>
    </r>
    <r>
      <rPr>
        <sz val="10"/>
        <color rgb="FF000000"/>
        <rFont val="Arial"/>
        <family val="2"/>
      </rPr>
      <t xml:space="preserve">15SECTORES: DT Gestión pública con enfoques de derechos humanos de las mujeres, de género y poblacional-diferencial: Claves para rendiciones de cuentas.  </t>
    </r>
  </si>
  <si>
    <r>
      <rPr>
        <b/>
        <sz val="10"/>
        <color rgb="FF000000"/>
        <rFont val="Arial"/>
        <family val="2"/>
      </rPr>
      <t xml:space="preserve">Acompañamiento técnico mesas, comités y comisiones (13):
</t>
    </r>
    <r>
      <rPr>
        <sz val="10"/>
        <color rgb="FF000000"/>
        <rFont val="Arial"/>
        <family val="2"/>
      </rPr>
      <t xml:space="preserve">DPC (2): 1 reu interna planeación plan de género. 1 insumos DDDP reporte PAD IV 2025.
DTID (5): 1 gestión articulación MinJusticia. 3 acompañamiento entidades reporte Dec 332/2020: Mov, Salud, DADEP. 2 seguimiento reporte Dec 332/2020: entidades y alcaldías.
DEE (3): 2 reu internas: IES Sello y DED plan trabajo 2026. 1 Comité Distrital Formación Docente.
DCLS (1): Observaciones documento técnico El arte también transforma.
DHVD (2): 1 reu interna piloto frentes de obra. 1 Comisión Intersectorial Espacio Público.
</t>
    </r>
    <r>
      <rPr>
        <b/>
        <sz val="10"/>
        <color rgb="FF000000"/>
        <rFont val="Arial"/>
        <family val="2"/>
      </rPr>
      <t xml:space="preserve">
Conceptos y documentos técnicos (4):
</t>
    </r>
    <r>
      <rPr>
        <sz val="10"/>
        <color rgb="FF000000"/>
        <rFont val="Arial"/>
        <family val="2"/>
      </rPr>
      <t xml:space="preserve">CT Entidades Distritales (1): DTID: Recomendaciones técnicas Ruta IN IPES
CT PP (2): CT PP Bogotá 24-7; CT PP entornos escolares inspiradores.
Respuestas Proposiciones Concejo (1): Rta Propos 061 VBG entornos laborales.
</t>
    </r>
    <r>
      <rPr>
        <b/>
        <sz val="10"/>
        <color rgb="FF000000"/>
        <rFont val="Arial"/>
        <family val="2"/>
      </rPr>
      <t xml:space="preserve">
Conmemoraciones (1):
</t>
    </r>
    <r>
      <rPr>
        <sz val="10"/>
        <color rgb="FF000000"/>
        <rFont val="Arial"/>
        <family val="2"/>
      </rPr>
      <t>DTID: 1 preliminar documento de sentido 8M.</t>
    </r>
  </si>
  <si>
    <r>
      <rPr>
        <sz val="10"/>
        <color rgb="FF000000"/>
        <rFont val="Arial"/>
        <family val="2"/>
      </rPr>
      <t xml:space="preserve">Se realizó reunión de equipo interno para la consolidación de plan de implementación del mecanismo "En Iguldad:Sello Distrital de Igualdad de Género" durante la vigencia 2026.
</t>
    </r>
    <r>
      <rPr>
        <b/>
        <sz val="10"/>
        <color rgb="FF000000"/>
        <rFont val="Arial"/>
        <family val="2"/>
      </rPr>
      <t xml:space="preserve">Seguimiento planes de trabajo
</t>
    </r>
    <r>
      <rPr>
        <sz val="10"/>
        <color rgb="FF000000"/>
        <rFont val="Arial"/>
        <family val="2"/>
      </rPr>
      <t>Se realizó reunión de revisión de la versión consolidada y aprobada por la dirección de la plantilla de informe anual de implementación del Plan de Trabajo para la Igualdad de Género.</t>
    </r>
  </si>
  <si>
    <t>TAREA 08</t>
  </si>
  <si>
    <t>TAREA 09</t>
  </si>
  <si>
    <t>TAREA 10</t>
  </si>
  <si>
    <r>
      <rPr>
        <b/>
        <sz val="10"/>
        <color rgb="FF000000"/>
        <rFont val="Arial"/>
        <family val="2"/>
      </rPr>
      <t xml:space="preserve">Elaboración de insumos (23)
</t>
    </r>
    <r>
      <rPr>
        <b/>
        <i/>
        <sz val="10"/>
        <color rgb="FF000000"/>
        <rFont val="Arial"/>
        <family val="2"/>
      </rPr>
      <t xml:space="preserve">Conceptos Técnicos (2): </t>
    </r>
    <r>
      <rPr>
        <b/>
        <sz val="10"/>
        <color rgb="FF000000"/>
        <rFont val="Arial"/>
        <family val="2"/>
      </rPr>
      <t>HAB CVP 1</t>
    </r>
    <r>
      <rPr>
        <sz val="10"/>
        <color rgb="FF000000"/>
        <rFont val="Arial"/>
        <family val="2"/>
      </rPr>
      <t xml:space="preserve">Recomendaciones técnicas para la incorporación de los enfoques de derechos humanos de las mujeres, de género y poblacional-diferencial en los instrumentos de encuesta sociodemográfica y de caracterización.
</t>
    </r>
    <r>
      <rPr>
        <b/>
        <sz val="10"/>
        <color rgb="FF000000"/>
        <rFont val="Arial"/>
        <family val="2"/>
      </rPr>
      <t>EDU 1</t>
    </r>
    <r>
      <rPr>
        <sz val="10"/>
        <color rgb="FF000000"/>
        <rFont val="Arial"/>
        <family val="2"/>
      </rPr>
      <t xml:space="preserve">CT Formulación PP Entornos Escolares Inspiradores – SED. </t>
    </r>
    <r>
      <rPr>
        <b/>
        <sz val="10"/>
        <color rgb="FF000000"/>
        <rFont val="Arial"/>
        <family val="2"/>
      </rPr>
      <t xml:space="preserve"> </t>
    </r>
    <r>
      <rPr>
        <sz val="10"/>
        <color rgb="FF000000"/>
        <rFont val="Arial"/>
        <family val="2"/>
      </rPr>
      <t xml:space="preserve"> 
</t>
    </r>
    <r>
      <rPr>
        <b/>
        <i/>
        <sz val="10"/>
        <color rgb="FF000000"/>
        <rFont val="Arial"/>
        <family val="2"/>
      </rPr>
      <t xml:space="preserve">Documentos Técnicos (4): </t>
    </r>
    <r>
      <rPr>
        <b/>
        <sz val="10"/>
        <color rgb="FF000000"/>
        <rFont val="Arial"/>
        <family val="2"/>
      </rPr>
      <t>INT 1</t>
    </r>
    <r>
      <rPr>
        <sz val="10"/>
        <color rgb="FF000000"/>
        <rFont val="Arial"/>
        <family val="2"/>
      </rPr>
      <t xml:space="preserve">Propuesta de programa de fortalecimiento de capacidades para la transversalización de los enfoques de género, poblacional diferencial y de derechos de las mujeres en la estrategia de Ingreso Mínimo Garantizado  
</t>
    </r>
    <r>
      <rPr>
        <b/>
        <sz val="10"/>
        <color rgb="FF000000"/>
        <rFont val="Arial"/>
        <family val="2"/>
      </rPr>
      <t xml:space="preserve">GOB(1): </t>
    </r>
    <r>
      <rPr>
        <sz val="10"/>
        <color rgb="FF000000"/>
        <rFont val="Arial"/>
        <family val="2"/>
      </rPr>
      <t xml:space="preserve">Propuesta de cronograma de fortalecimiento de capacidades para la transversalización de los enfoques de género, poblacional diferencial y de derechos de las mujeres dirigido al talento humano del IDPAC.
</t>
    </r>
    <r>
      <rPr>
        <b/>
        <sz val="10"/>
        <color rgb="FF000000"/>
        <rFont val="Arial"/>
        <family val="2"/>
      </rPr>
      <t>HAC (2): 1</t>
    </r>
    <r>
      <rPr>
        <sz val="10"/>
        <color rgb="FF000000"/>
        <rFont val="Arial"/>
        <family val="2"/>
      </rPr>
      <t xml:space="preserve">Ciclo anual de sensibilizaciones dirigido al Talento Humano de la Secretaría de Hacienda Distrital; </t>
    </r>
    <r>
      <rPr>
        <b/>
        <sz val="10"/>
        <color rgb="FF000000"/>
        <rFont val="Arial"/>
        <family val="2"/>
      </rPr>
      <t>1</t>
    </r>
    <r>
      <rPr>
        <sz val="10"/>
        <color rgb="FF000000"/>
        <rFont val="Arial"/>
        <family val="2"/>
      </rPr>
      <t xml:space="preserve">Lineamientos técnicos para la  incorporación del enfoque de género en la estrategia comunicativa del FONCEP – Conmemoración 8M
</t>
    </r>
    <r>
      <rPr>
        <b/>
        <i/>
        <sz val="10"/>
        <color rgb="FF000000"/>
        <rFont val="Arial"/>
        <family val="2"/>
      </rPr>
      <t xml:space="preserve">
Participación en instancias (7): </t>
    </r>
    <r>
      <rPr>
        <b/>
        <sz val="10"/>
        <color rgb="FF000000"/>
        <rFont val="Arial"/>
        <family val="2"/>
      </rPr>
      <t>INT 1</t>
    </r>
    <r>
      <rPr>
        <sz val="10"/>
        <color rgb="FF000000"/>
        <rFont val="Arial"/>
        <family val="2"/>
      </rPr>
      <t xml:space="preserve">UTA- Comisión Intersectorial Diferencial Poblacional- SDIS-IPAC 
</t>
    </r>
    <r>
      <rPr>
        <b/>
        <sz val="10"/>
        <color rgb="FF000000"/>
        <rFont val="Arial"/>
        <family val="2"/>
      </rPr>
      <t>HAB 1</t>
    </r>
    <r>
      <rPr>
        <sz val="10"/>
        <color rgb="FF000000"/>
        <rFont val="Arial"/>
        <family val="2"/>
      </rPr>
      <t xml:space="preserve">CVP Asistencia y presentación de balance de acciones realizadas por la SDMujer, en el marco de la implementación del Pacto multiactor, liderado por la Dirección de Mejoramiento de Vivienda de la CVP.  
</t>
    </r>
    <r>
      <rPr>
        <b/>
        <sz val="10"/>
        <color rgb="FF000000"/>
        <rFont val="Arial"/>
        <family val="2"/>
      </rPr>
      <t>EDU 1</t>
    </r>
    <r>
      <rPr>
        <sz val="10"/>
        <color rgb="FF000000"/>
        <rFont val="Arial"/>
        <family val="2"/>
      </rPr>
      <t xml:space="preserve">Asistencia a Mesa Técnica Interinstitucional en el marco de la formulación de la Política Pública de Entornos Escolares Inspiradores, con el propósito de recibir retroalimentación técnica por parte de las entidades participantes. 
</t>
    </r>
    <r>
      <rPr>
        <b/>
        <sz val="10"/>
        <color rgb="FF000000"/>
        <rFont val="Arial"/>
        <family val="2"/>
      </rPr>
      <t>SEG 4: 3</t>
    </r>
    <r>
      <rPr>
        <sz val="10"/>
        <color rgb="FF000000"/>
        <rFont val="Arial"/>
        <family val="2"/>
      </rPr>
      <t xml:space="preserve">Asistencia a la Comisión Distrital de Seguridad, Convivencia y Comodidad en el Fútbol; </t>
    </r>
    <r>
      <rPr>
        <b/>
        <sz val="10"/>
        <color rgb="FF000000"/>
        <rFont val="Arial"/>
        <family val="2"/>
      </rPr>
      <t>1</t>
    </r>
    <r>
      <rPr>
        <sz val="10"/>
        <color rgb="FF000000"/>
        <rFont val="Arial"/>
        <family val="2"/>
      </rPr>
      <t xml:space="preserve">Mesa Técnica de Monitoreo y Seguridad a ciclistas
</t>
    </r>
    <r>
      <rPr>
        <b/>
        <i/>
        <sz val="10"/>
        <color rgb="FF000000"/>
        <rFont val="Arial"/>
        <family val="2"/>
      </rPr>
      <t xml:space="preserve">
Sensibilizaciones (1):</t>
    </r>
    <r>
      <rPr>
        <sz val="10"/>
        <color rgb="FF000000"/>
        <rFont val="Arial"/>
        <family val="2"/>
      </rPr>
      <t xml:space="preserve"> </t>
    </r>
    <r>
      <rPr>
        <b/>
        <sz val="10"/>
        <color rgb="FF000000"/>
        <rFont val="Arial"/>
        <family val="2"/>
      </rPr>
      <t>CUL1</t>
    </r>
    <r>
      <rPr>
        <sz val="10"/>
        <color rgb="FF000000"/>
        <rFont val="Arial"/>
        <family val="2"/>
      </rPr>
      <t xml:space="preserve">Incorporación del enfoque de género en las propuestas de ganadoras de Beca En Bogotá nos mueve el respeto – SDCRD.
</t>
    </r>
    <r>
      <rPr>
        <b/>
        <i/>
        <sz val="10"/>
        <color rgb="FF000000"/>
        <rFont val="Arial"/>
        <family val="2"/>
      </rPr>
      <t xml:space="preserve">
Actividades ETG de Sello (10): </t>
    </r>
    <r>
      <rPr>
        <sz val="10"/>
        <color rgb="FF000000"/>
        <rFont val="Arial"/>
        <family val="2"/>
      </rPr>
      <t xml:space="preserve">INT (1) : Reunión con el Instituto Distrital para la Protección de la Niñez y la Juventud- IDIPRON, con el propósito de trabajar en el informe del plan de trabajo para la igualdad de género y gestionar la solicitud de delegaciones para la Segunda Medición del mecanismo Sello en Igualdad. 
IDPYBA (1): Mesa de trabajo con el Instituto Distrital de Protección y Bienestar Animal-IDPYBA, para brindar apoyo en la realización de informe de reporte 2025 del Plan para la Igualdad de Género. 
CVP (1) Mesa de trabajo para revisar el avance del plan de trabajo para la Igualdad de Género vigencia 2025, así como orientar el diligenciamiento de la plantilla de informe.  
EAAB (1) Mesa de trabajo para orientar el diligenciamiento de la plantilla de informe del plan de trabajo para la Igualdad de Género vigencia 2025.  
Sectorial (1) Mesa de trabajo con todas las entidades del sector para Brindar orientaciones para el diligenciamiento del Informe de Implementación de los Planes de Trabajo para la Igualdad de Género con corte a la vigencia 2025. 
Movilidad (La Rolita) (1): Mesa de trabajo con la operadora para orientar el avance en plan de actividades 2026 con base en el diagnóstico de sello.  
DEE (3): Mesas de trabajo y presentación referente con IPES, SDDE &amp; IDT. 
HAC (1): Mesa de trabajo revisión propuesta de conmemoración 8M. </t>
    </r>
  </si>
  <si>
    <r>
      <rPr>
        <b/>
        <sz val="9"/>
        <color rgb="FF000000"/>
        <rFont val="Arial"/>
        <family val="2"/>
      </rPr>
      <t xml:space="preserve">1. Acompañamiento técnico mesas, comités y comisiones (51):
DPC </t>
    </r>
    <r>
      <rPr>
        <sz val="9"/>
        <color rgb="FF000000"/>
        <rFont val="Arial"/>
        <family val="2"/>
      </rPr>
      <t xml:space="preserve">(10): Articulación interna (3): DED; mesa víctimas; mujeres futboleras. Intersectoriales (7): 3 Subcomités Justicia Transicional: Atn y asistencia; Prevención, protección y garantías no repetición; Verdad, memoria y reconstrucción tejido social; mesa víctimas Puente Aranda; CDPVR plan género; lideresas plan género; escuela mujeres futboleras. 
</t>
    </r>
    <r>
      <rPr>
        <b/>
        <sz val="9"/>
        <color rgb="FF000000"/>
        <rFont val="Arial"/>
        <family val="2"/>
      </rPr>
      <t xml:space="preserve">DPyR </t>
    </r>
    <r>
      <rPr>
        <sz val="9"/>
        <color rgb="FF000000"/>
        <rFont val="Arial"/>
        <family val="2"/>
      </rPr>
      <t xml:space="preserve">(2): interna (1) mesa diversa. Intersectoriales: (1) Acompañamiento movilización 21F 4 años Sentencia C055/2022.
</t>
    </r>
    <r>
      <rPr>
        <b/>
        <sz val="9"/>
        <color rgb="FF000000"/>
        <rFont val="Arial"/>
        <family val="2"/>
      </rPr>
      <t>DTID</t>
    </r>
    <r>
      <rPr>
        <sz val="9"/>
        <color rgb="FF000000"/>
        <rFont val="Arial"/>
        <family val="2"/>
      </rPr>
      <t xml:space="preserve">: (2) Intersectoriales: ruta vendedor@s informales IPES; diálogo ciudadano SDH. 
</t>
    </r>
    <r>
      <rPr>
        <b/>
        <sz val="9"/>
        <color rgb="FF000000"/>
        <rFont val="Arial"/>
        <family val="2"/>
      </rPr>
      <t xml:space="preserve">DSP </t>
    </r>
    <r>
      <rPr>
        <sz val="9"/>
        <color rgb="FF000000"/>
        <rFont val="Arial"/>
        <family val="2"/>
      </rPr>
      <t xml:space="preserve">Intersectoriales (9): Más Bienestar SDS (2); Más Bienestar comunicaciones; conmemoración 21F; plataforma SAM; mesa mortalidad materna; mesa prevención maternidades y paternidades tempranas; UTA lactancia materna. 
</t>
    </r>
    <r>
      <rPr>
        <b/>
        <sz val="9"/>
        <color rgb="FF000000"/>
        <rFont val="Arial"/>
        <family val="2"/>
      </rPr>
      <t xml:space="preserve">DEE </t>
    </r>
    <r>
      <rPr>
        <sz val="9"/>
        <color rgb="FF000000"/>
        <rFont val="Arial"/>
        <family val="2"/>
      </rPr>
      <t xml:space="preserve">(9) internas: (6) Articulación interna sector educación; centros inclusión digital; Biblored; compromisos Atenea (2); sensibilización 8M colegio Ramón Jimeno. Intersectoriales: (3) mesa PP entonos escolares inspiradores; Agencia Atenea; Comité Distrital Formación Docente. 
</t>
    </r>
    <r>
      <rPr>
        <b/>
        <sz val="9"/>
        <color rgb="FF000000"/>
        <rFont val="Arial"/>
        <family val="2"/>
      </rPr>
      <t xml:space="preserve">DCLS </t>
    </r>
    <r>
      <rPr>
        <sz val="9"/>
        <color rgb="FF000000"/>
        <rFont val="Arial"/>
        <family val="2"/>
      </rPr>
      <t xml:space="preserve">(7): internas: (5) Articulación interna sector cultura (3); conmemoración 8M; acciones IDARTES. Intersectoriales: (2) Biblored; PES bici IDPC. 
</t>
    </r>
    <r>
      <rPr>
        <b/>
        <sz val="9"/>
        <color rgb="FF000000"/>
        <rFont val="Arial"/>
        <family val="2"/>
      </rPr>
      <t xml:space="preserve">DHVD </t>
    </r>
    <r>
      <rPr>
        <sz val="9"/>
        <color rgb="FF000000"/>
        <rFont val="Arial"/>
        <family val="2"/>
      </rPr>
      <t xml:space="preserve">(9): internas: (2) Articulación sector gobierno; piloto frentes de obra. 
Intersectoriales: (7) UTA CIEP; CIEP; proyecto bienestar Guacamayas DADEP; sendero río Bogotá CVP; proyecto Suba Bilbao CVP (2); foro acción climática C40. 
</t>
    </r>
    <r>
      <rPr>
        <b/>
        <sz val="9"/>
        <color rgb="FF000000"/>
        <rFont val="Arial"/>
        <family val="2"/>
      </rPr>
      <t>7Derechos:</t>
    </r>
    <r>
      <rPr>
        <sz val="9"/>
        <color rgb="FF000000"/>
        <rFont val="Arial"/>
        <family val="2"/>
      </rPr>
      <t xml:space="preserve"> Internas (2): logística eventos DDDP; reunión equipo derechos.
</t>
    </r>
    <r>
      <rPr>
        <b/>
        <sz val="9"/>
        <color rgb="FF000000"/>
        <rFont val="Arial"/>
        <family val="2"/>
      </rPr>
      <t xml:space="preserve">2. Metodologías (6): 
DCLS </t>
    </r>
    <r>
      <rPr>
        <sz val="9"/>
        <color rgb="FF000000"/>
        <rFont val="Arial"/>
        <family val="2"/>
      </rPr>
      <t xml:space="preserve">(2) propuesta talleres bibliotecas públicas; metodología 8M Biblored.  
</t>
    </r>
    <r>
      <rPr>
        <b/>
        <sz val="9"/>
        <color rgb="FF000000"/>
        <rFont val="Arial"/>
        <family val="2"/>
      </rPr>
      <t xml:space="preserve">DHVD </t>
    </r>
    <r>
      <rPr>
        <sz val="9"/>
        <color rgb="FF000000"/>
        <rFont val="Arial"/>
        <family val="2"/>
      </rPr>
      <t xml:space="preserve">(1) Ajustes entornos urbanos enfoque género. 
</t>
    </r>
    <r>
      <rPr>
        <b/>
        <sz val="9"/>
        <color rgb="FF000000"/>
        <rFont val="Arial"/>
        <family val="2"/>
      </rPr>
      <t>7Derechos</t>
    </r>
    <r>
      <rPr>
        <sz val="9"/>
        <color rgb="FF000000"/>
        <rFont val="Arial"/>
        <family val="2"/>
      </rPr>
      <t xml:space="preserve">: (3) Capacitación TPIEG entidades públicas; DDHH mujeres privadas libertad; inducción TH CIOM. 
</t>
    </r>
    <r>
      <rPr>
        <b/>
        <sz val="9"/>
        <color rgb="FF000000"/>
        <rFont val="Arial"/>
        <family val="2"/>
      </rPr>
      <t xml:space="preserve">3. Sensibilizaciones (2): 
DSP </t>
    </r>
    <r>
      <rPr>
        <sz val="9"/>
        <color rgb="FF000000"/>
        <rFont val="Arial"/>
        <family val="2"/>
      </rPr>
      <t xml:space="preserve">(1) Sentencia C055/2022 SDS equipo BUnidos. 
</t>
    </r>
    <r>
      <rPr>
        <b/>
        <sz val="9"/>
        <color rgb="FF000000"/>
        <rFont val="Arial"/>
        <family val="2"/>
      </rPr>
      <t xml:space="preserve">7Derechos </t>
    </r>
    <r>
      <rPr>
        <sz val="9"/>
        <color rgb="FF000000"/>
        <rFont val="Arial"/>
        <family val="2"/>
      </rPr>
      <t xml:space="preserve">(1) Capacitación TPIEG entidades públicas 
</t>
    </r>
    <r>
      <rPr>
        <b/>
        <sz val="9"/>
        <color rgb="FF000000"/>
        <rFont val="Arial"/>
        <family val="2"/>
      </rPr>
      <t xml:space="preserve">4. Conmemoraciones (1) 
</t>
    </r>
    <r>
      <rPr>
        <sz val="9"/>
        <color rgb="FF000000"/>
        <rFont val="Arial"/>
        <family val="2"/>
      </rPr>
      <t xml:space="preserve">DTID (1) documento sentido conmemoracion 8M
</t>
    </r>
    <r>
      <rPr>
        <b/>
        <sz val="9"/>
        <color rgb="FF000000"/>
        <rFont val="Arial"/>
        <family val="2"/>
      </rPr>
      <t xml:space="preserve">5. Documentos técnicos (5): 
DTID </t>
    </r>
    <r>
      <rPr>
        <sz val="9"/>
        <color rgb="FF000000"/>
        <rFont val="Arial"/>
        <family val="2"/>
      </rPr>
      <t xml:space="preserve">1 informe reporte Decreto 332/2020 II sem 2025.
</t>
    </r>
    <r>
      <rPr>
        <b/>
        <sz val="9"/>
        <color rgb="FF000000"/>
        <rFont val="Arial"/>
        <family val="2"/>
      </rPr>
      <t xml:space="preserve">DEE </t>
    </r>
    <r>
      <rPr>
        <sz val="9"/>
        <color rgb="FF000000"/>
        <rFont val="Arial"/>
        <family val="2"/>
      </rPr>
      <t xml:space="preserve">(3) Borrador DD educación – trabajo ASP; propuesta estrategia prevención violencia digital; propuesta estrategia universitaria por igualdad. 
</t>
    </r>
    <r>
      <rPr>
        <b/>
        <sz val="9"/>
        <color rgb="FF000000"/>
        <rFont val="Arial"/>
        <family val="2"/>
      </rPr>
      <t xml:space="preserve">DHVD </t>
    </r>
    <r>
      <rPr>
        <sz val="9"/>
        <color rgb="FF000000"/>
        <rFont val="Arial"/>
        <family val="2"/>
      </rPr>
      <t xml:space="preserve">(1) Preliminar lineamiento Metro enfoque género. 
</t>
    </r>
    <r>
      <rPr>
        <b/>
        <sz val="9"/>
        <color rgb="FF000000"/>
        <rFont val="Arial"/>
        <family val="2"/>
      </rPr>
      <t xml:space="preserve">6. Conceptos técnicos (28): 
</t>
    </r>
    <r>
      <rPr>
        <sz val="9"/>
        <color rgb="FF000000"/>
        <rFont val="Arial"/>
        <family val="2"/>
      </rPr>
      <t xml:space="preserve">
Proyectos de Acuerdo (</t>
    </r>
    <r>
      <rPr>
        <b/>
        <sz val="9"/>
        <color rgb="FF000000"/>
        <rFont val="Arial"/>
        <family val="2"/>
      </rPr>
      <t>17</t>
    </r>
    <r>
      <rPr>
        <sz val="9"/>
        <color rgb="FF000000"/>
        <rFont val="Arial"/>
        <family val="2"/>
      </rPr>
      <t>): PA 175 flexibilización jornada laboral cuidadoras; PA 142 protocolo acoso laboral y acoso sexual laboral; PA 139 trabajo digno juventud, PA 197 beneficios  taxis; PA 056 salud mental materna; PA 37 derechos menstruales; PA 111 semana salud mental; PA 110 menstruación; PA 145 cáncer mama; PA 363 áreas lactancia; PA 317 rutas lactancia materna; PA 060 curso DD mujeres y familia; PA 430 Festival Electrónica Parque; PA 75 programa cultura Metro;  PA 031 entornos universitarios seguros; PA 154 DDHH personas trans; PA 162 uso prioritario de todos los asientos en los medios de transporte. 
Proyectos Decreto (</t>
    </r>
    <r>
      <rPr>
        <b/>
        <sz val="9"/>
        <color rgb="FF000000"/>
        <rFont val="Arial"/>
        <family val="2"/>
      </rPr>
      <t>1</t>
    </r>
    <r>
      <rPr>
        <sz val="9"/>
        <color rgb="FF000000"/>
        <rFont val="Arial"/>
        <family val="2"/>
      </rPr>
      <t>): PD 1879 atención primera infancia; 
DP Concejo (</t>
    </r>
    <r>
      <rPr>
        <b/>
        <sz val="9"/>
        <color rgb="FF000000"/>
        <rFont val="Arial"/>
        <family val="2"/>
      </rPr>
      <t>1</t>
    </r>
    <r>
      <rPr>
        <sz val="9"/>
        <color rgb="FF000000"/>
        <rFont val="Arial"/>
        <family val="2"/>
      </rPr>
      <t>): PP Bogotá 24/7. 
DP JAL (</t>
    </r>
    <r>
      <rPr>
        <b/>
        <sz val="9"/>
        <color rgb="FF000000"/>
        <rFont val="Arial"/>
        <family val="2"/>
      </rPr>
      <t>1</t>
    </r>
    <r>
      <rPr>
        <sz val="9"/>
        <color rgb="FF000000"/>
        <rFont val="Arial"/>
        <family val="2"/>
      </rPr>
      <t>) Chapinero Acuerdo 340 IVE;   
PP (</t>
    </r>
    <r>
      <rPr>
        <b/>
        <sz val="9"/>
        <color rgb="FF000000"/>
        <rFont val="Arial"/>
        <family val="2"/>
      </rPr>
      <t xml:space="preserve">4) </t>
    </r>
    <r>
      <rPr>
        <sz val="9"/>
        <color rgb="FF000000"/>
        <rFont val="Arial"/>
        <family val="2"/>
      </rPr>
      <t>PP Entornos Escolares Inspiradores; PP sustancias psicoactivas; PP Bogotá 24/7; entornos universitarios seguros.
Documentos entidades distritales (</t>
    </r>
    <r>
      <rPr>
        <b/>
        <sz val="9"/>
        <color rgb="FF000000"/>
        <rFont val="Arial"/>
        <family val="2"/>
      </rPr>
      <t>1</t>
    </r>
    <r>
      <rPr>
        <sz val="9"/>
        <color rgb="FF000000"/>
        <rFont val="Arial"/>
        <family val="2"/>
      </rPr>
      <t>) aportes plan PES bici.
Organismos de control (</t>
    </r>
    <r>
      <rPr>
        <b/>
        <sz val="9"/>
        <color rgb="FF000000"/>
        <rFont val="Arial"/>
        <family val="2"/>
      </rPr>
      <t>1</t>
    </r>
    <r>
      <rPr>
        <sz val="9"/>
        <color rgb="FF000000"/>
        <rFont val="Arial"/>
        <family val="2"/>
      </rPr>
      <t>): Personería protocolos violencias contra mujeres; 
SDQS ciudadanía (</t>
    </r>
    <r>
      <rPr>
        <b/>
        <sz val="9"/>
        <color rgb="FF000000"/>
        <rFont val="Arial"/>
        <family val="2"/>
      </rPr>
      <t>2</t>
    </r>
    <r>
      <rPr>
        <sz val="9"/>
        <color rgb="FF000000"/>
        <rFont val="Arial"/>
        <family val="2"/>
      </rPr>
      <t xml:space="preserve">): fondo emprendimiento mujeres; talleres educación sexual.
</t>
    </r>
    <r>
      <rPr>
        <b/>
        <sz val="9"/>
        <color rgb="FF000000"/>
        <rFont val="Arial"/>
        <family val="2"/>
      </rPr>
      <t xml:space="preserve">7. Bullets (4) 
DPC </t>
    </r>
    <r>
      <rPr>
        <sz val="9"/>
        <color rgb="FF000000"/>
        <rFont val="Arial"/>
        <family val="2"/>
      </rPr>
      <t xml:space="preserve">(2) CDJT; mesa pueblos indígenas. 
</t>
    </r>
    <r>
      <rPr>
        <b/>
        <sz val="9"/>
        <color rgb="FF000000"/>
        <rFont val="Arial"/>
        <family val="2"/>
      </rPr>
      <t xml:space="preserve">DSP </t>
    </r>
    <r>
      <rPr>
        <sz val="9"/>
        <color rgb="FF000000"/>
        <rFont val="Arial"/>
        <family val="2"/>
      </rPr>
      <t>(2) Conmemoración 21F</t>
    </r>
  </si>
  <si>
    <r>
      <rPr>
        <b/>
        <sz val="10"/>
        <color rgb="FF000000"/>
        <rFont val="Arial"/>
        <family val="2"/>
      </rPr>
      <t xml:space="preserve">1. Seguimiento a planes de trabajo para la igualdad de género para la vigencia 2025:
</t>
    </r>
    <r>
      <rPr>
        <sz val="10"/>
        <color rgb="FF000000"/>
        <rFont val="Arial"/>
        <family val="2"/>
      </rPr>
      <t xml:space="preserve">a. Se realizó la solicitud del informe de implementación de los planes de trabajo para la igualdad de género correspondientes a la vigencia 2025 a 31 entidades adscritas y vinculadas.
b. Se realizaron dos (2) mesas de trabajo para la resolución de dudas relacionadas con el informe de implementación de los planes de trabajo para la igualdad de género, con las siguientes entidades: el Departamento Administrativo del Servicio Civil Distrital (DASC) y la Empresa Metro de Bogotá.
</t>
    </r>
    <r>
      <rPr>
        <b/>
        <sz val="10"/>
        <color rgb="FF000000"/>
        <rFont val="Arial"/>
        <family val="2"/>
      </rPr>
      <t xml:space="preserve">c. </t>
    </r>
    <r>
      <rPr>
        <sz val="10"/>
        <color rgb="FF000000"/>
        <rFont val="Arial"/>
        <family val="2"/>
      </rPr>
      <t xml:space="preserve">Se realizó una (1) mesa de socialización y resolución de dudas sobre la estructura del nuevo formato para el seguimiento a la implementación de los planes de trabajo para la igualdad de género, con el equipo interno de Transversalización de Género.
</t>
    </r>
    <r>
      <rPr>
        <b/>
        <sz val="10"/>
        <color rgb="FF000000"/>
        <rFont val="Arial"/>
        <family val="2"/>
      </rPr>
      <t xml:space="preserve">2. Segunda medición entidades adscritas y vinculadas:
</t>
    </r>
    <r>
      <rPr>
        <sz val="10"/>
        <color rgb="FF000000"/>
        <rFont val="Arial"/>
        <family val="2"/>
      </rPr>
      <t xml:space="preserve">a. Se envió un (1) oficio de invitación a la segunda medición del mecanismo “En Igualdad: Sello Distrital de Igualdad de Género” y a la conformación de delegaciones a 31 entidades adscritas y vinculadas.
b. Se envió un (1) oficio de invitación para participar por primera vez en el mecanismo “En Igualdad: Sello Distrital de Igualdad de Género” a 4 entidades adscritas y vinculadas que no participaron en la medición de 2023.
</t>
    </r>
    <r>
      <rPr>
        <b/>
        <sz val="10"/>
        <color rgb="FF000000"/>
        <rFont val="Arial"/>
        <family val="2"/>
      </rPr>
      <t xml:space="preserve">3. Renovación de insignias de entidades de capital mixto:
</t>
    </r>
    <r>
      <rPr>
        <sz val="10"/>
        <color rgb="FF000000"/>
        <rFont val="Arial"/>
        <family val="2"/>
      </rPr>
      <t xml:space="preserve">a. Se envió un (1) oficio de invitación para renovar su insignia de reconocimiento del Sello En Igualdad a siete (7) entidades de capital mixto y a una (1) institución de educación superior (IES) que hacen parte del organigrama de la Administración Distrital.
</t>
    </r>
    <r>
      <rPr>
        <b/>
        <sz val="10"/>
        <color rgb="FF000000"/>
        <rFont val="Arial"/>
        <family val="2"/>
      </rPr>
      <t>4. Implementación de Alcaldías Locales: 
a</t>
    </r>
    <r>
      <rPr>
        <sz val="10"/>
        <color rgb="FF000000"/>
        <rFont val="Arial"/>
        <family val="2"/>
      </rPr>
      <t xml:space="preserve">.En el marco de la etapa diagnóstica con las Alcaldías Locales, se realizaron cinco (5) mesas de trabajo para la socialización de la plataforma web y de los tiempos de diligenciamiento de la lista de comprobación y la lista de resultados, con las Alcaldías Locales de Antonio Nariño, Chapinero, Fontibón, Tunjuelito y Usme.
</t>
    </r>
    <r>
      <rPr>
        <b/>
        <sz val="10"/>
        <color rgb="FF000000"/>
        <rFont val="Arial"/>
        <family val="2"/>
      </rPr>
      <t>5. Diagnósticos institucionales secretarías distritales:
a.</t>
    </r>
    <r>
      <rPr>
        <sz val="10"/>
        <color rgb="FF000000"/>
        <rFont val="Arial"/>
        <family val="2"/>
      </rPr>
      <t xml:space="preserve"> Se revisaron y ajustaron las versiones preliminares de seis (6) de los quince (15) diagnósticos sobre buenas prácticas y ventanas de oportunidades del proceso de transversalización, correspondientes a las siguientes entidades distritales: Secretaría Distrital de Cultura, Recreación y Deporte; Secretaría General de la Alcaldía Mayor de Bogotá; Secretaría Distrital del Hábitat; Secretaría Jurídica Distrital; Secretaría Distrital de Integración Social y Secretaría Distrital de Planeación.</t>
    </r>
  </si>
  <si>
    <t>Implementar 1 estrategia de promoción de buenas prácticas de transversalización del enfoque de género y acciones afirmativas que contribuyan al ejercicio pleno de los derechos y autonomía de las mujeres que habitan en Bogotá, por parte de los sectores públicos, mixtos,  privados y sociales.</t>
  </si>
  <si>
    <t xml:space="preserve">Número de estrategias de transversalización implementada en los 15 sectores de la Administración Distrital </t>
  </si>
  <si>
    <t>En enero se cumplió con la meta programada, ejecutando las acciones previstas, conforme al indicador definido. Durante el periodo se avanzó en la planeación y estructuración de la estrategia pedagógica, realizando análisis técnicos, revisión conceptual y definición de componentes metodológicos.
Se adelantaron actividades preparatorias orientadas a consolidar contenidos, enfoques y herramientas pedagógicas (2) archivos de arquitectura, que permitirán fortalecer procesos de formación y sensibilización en el marco de la política pública.
Asimismo, se definieron las acciones necesarias para el desarrollo de eventos logisticos que permitan la visibilización del sello y las acciones en torno a las politicas, así como acciones de prevención al acoso sesual callejero,  acciones clave para el desarrollo de la estrategia en la vigencia.</t>
  </si>
  <si>
    <r>
      <t>Las actividades desarrolladas a la fecha, dan cuenta de los avances relacionados con las estrategías que permitan la transversalización del enfoque, a continuación se detalla el acumulado.</t>
    </r>
    <r>
      <rPr>
        <b/>
        <sz val="11"/>
        <color rgb="FF000000"/>
        <rFont val="Arial"/>
        <family val="2"/>
      </rPr>
      <t xml:space="preserve">
Estrategia pedagógica:</t>
    </r>
    <r>
      <rPr>
        <sz val="11"/>
        <color rgb="FF000000"/>
        <rFont val="Arial"/>
        <family val="2"/>
      </rPr>
      <t xml:space="preserve"> Se realizó un análisis y revisión de los procesos de fortalecimiento de capacidades desarrollados durante la vigencia 2025.</t>
    </r>
    <r>
      <rPr>
        <b/>
        <sz val="11"/>
        <color rgb="FF000000"/>
        <rFont val="Arial"/>
        <family val="2"/>
      </rPr>
      <t xml:space="preserve">
Aplicativo: (2)</t>
    </r>
    <r>
      <rPr>
        <sz val="11"/>
        <color rgb="FF000000"/>
        <rFont val="Arial"/>
        <family val="2"/>
      </rPr>
      <t xml:space="preserve"> archivos de arquitectura tecnológica alistamiento .</t>
    </r>
    <r>
      <rPr>
        <b/>
        <sz val="11"/>
        <color rgb="FF000000"/>
        <rFont val="Arial"/>
        <family val="2"/>
      </rPr>
      <t xml:space="preserve">
Diálogos de Política: </t>
    </r>
    <r>
      <rPr>
        <sz val="11"/>
        <color rgb="FF000000"/>
        <rFont val="Arial"/>
        <family val="2"/>
      </rPr>
      <t>(1) Protocolo eventos 2026. - Actualización documento; (1) Solicitud Operador Logístico para el reconocimiento de Sello En Igualdad en el marco del 8M.
Reunión de primer contacto empresas privadas (1)
Pilotos realiazados: (1)</t>
    </r>
  </si>
  <si>
    <t>Las acciones desarrolladas permitieron fortalecer los procesos de formación y gestión institucional mediante la revisión y mejora de la estrategia pedagógica, optimizando el fortalecimiento de capacidades. El alistamiento de la arquitectura tecnológica y la actualización de instrumentos técnicos y protocolos contribuyeron a mejorar la eficiencia operativa y la preparación para la implementación de iniciativas en 2026. Asimismo, los diálogos de política, el relacionamiento con empresas privadas y la ejecución de pilotos favorecieron la articulación intersectorial, la sostenibilidad de las acciones y el reconocimiento institucional en el marco del Sello de Igualdad.</t>
  </si>
  <si>
    <r>
      <rPr>
        <sz val="11"/>
        <color rgb="FF000000"/>
        <rFont val="Arial"/>
        <family val="2"/>
      </rPr>
      <t xml:space="preserve">Durante febrero se avanzó en las acciones orientadas a la implementación de la estrategia de promoción de buenas prácticas de transversalización del enfoque de género y acciones afirmativas en los sectores de la Administración Distrital. En este periodo se realizaron actividades de articulación con entidades distritales, revisión de experiencias institucionales y análisis de iniciativas orientadas a fortalecer la incorporación del enfoque de género en la gestión pública, a través de las siguientes acciones:
</t>
    </r>
    <r>
      <rPr>
        <b/>
        <sz val="11"/>
        <color rgb="FF000000"/>
        <rFont val="Arial"/>
        <family val="2"/>
      </rPr>
      <t xml:space="preserve">
Estrategia Pedagógica: </t>
    </r>
    <r>
      <rPr>
        <sz val="11"/>
        <color rgb="FF000000"/>
        <rFont val="Arial"/>
        <family val="2"/>
      </rPr>
      <t xml:space="preserve">Se avanzo en la creación del cronograma general de la Escuela de Transversalización la cual se desarrollará en cinco fases: Fase 1. Diseño del esquema general (marzo), orientada a definir objetivos, alcance, estructura y propuesta metodológica; Fase 2. Co-creación y validación conceptual (abril–mayo), con los equipos de Transversalización, Derechos y Sello; Fase 3. Redacción del documento técnico (junio–julio), que consolida el marco conceptual, curricular y estratégico; Fase 4. Diseño metodológico (agosto–octubre), para la creación de módulos, guías y herramientas prácticas; y Fase 5. Ajustes finales y preparación para la implementación (octubre–diciembre), que incluye pilotaje, ajustes técnicos y definición del plan de implementación y socialización.
</t>
    </r>
    <r>
      <rPr>
        <b/>
        <sz val="11"/>
        <color rgb="FF000000"/>
        <rFont val="Arial"/>
        <family val="2"/>
      </rPr>
      <t>Aplicativo</t>
    </r>
    <r>
      <rPr>
        <sz val="11"/>
        <color rgb="FF000000"/>
        <rFont val="Arial"/>
        <family val="2"/>
      </rPr>
      <t xml:space="preserve">:(9) reuniones con la consultora, equipo SDMujer y SDP para identificación y reconocimiento de funcionalidades y pilotaje inicial del aplicativo hasta el momento desarrollado. (3) documentos para incorporación de funcionalidades en el aplicativo
</t>
    </r>
    <r>
      <rPr>
        <b/>
        <sz val="11"/>
        <color rgb="FF000000"/>
        <rFont val="Arial"/>
        <family val="2"/>
      </rPr>
      <t xml:space="preserve">
Diálogos de Política: </t>
    </r>
    <r>
      <rPr>
        <sz val="11"/>
        <color rgb="FF000000"/>
        <rFont val="Arial"/>
        <family val="2"/>
      </rPr>
      <t>(1) Insumos finales para impresión del evento de Sello en el marco del 8M; (4) Reuniones de Socialización Apuesta y Protocolo Diálogos Política al 2026; (1) Presupuesto 2026 - marzo; (1) Cronograma proyectado de Diálogos de Política 2026.</t>
    </r>
  </si>
  <si>
    <r>
      <rPr>
        <sz val="11"/>
        <color rgb="FF000000"/>
        <rFont val="Arial"/>
        <family val="2"/>
      </rPr>
      <t xml:space="preserve">Durante el periodo acumula se han adelantado procesos de articulación interinstitucional, análisis de experiencias y revisión de iniciativas institucionales que aportan a la consolidación de la estrategia, a continuación el consolidado:
</t>
    </r>
    <r>
      <rPr>
        <b/>
        <sz val="11"/>
        <color rgb="FF000000"/>
        <rFont val="Arial"/>
        <family val="2"/>
      </rPr>
      <t>Estrategia pedagógica:</t>
    </r>
    <r>
      <rPr>
        <sz val="11"/>
        <color rgb="FF000000"/>
        <rFont val="Arial"/>
        <family val="2"/>
      </rPr>
      <t xml:space="preserve"> Se realizó un análisis y revisión de los procesos de fortalecimiento de capacidades desarrollados durante la vigencia 2025. Se avanzo en la creación del cronograma general de la Escuela de Transversalización la cual se desarrollará en cinco fases: Fase 1. Diseño del esquema general (marzo); Fase 2. Co-creación y validación conceptual (abril–mayo), con los equipos de Transversalización, Derechos y Sello; Fase 3. Redacción del documento técnico (junio–julio); Fase 4. Diseño metodológico (agosto–octubre) y Fase 5. Ajustes finales y preparación para la implementación (octubre–diciembre).
</t>
    </r>
    <r>
      <rPr>
        <b/>
        <sz val="11"/>
        <color rgb="FF000000"/>
        <rFont val="Arial"/>
        <family val="2"/>
      </rPr>
      <t xml:space="preserve">Aplicativo: (5) </t>
    </r>
    <r>
      <rPr>
        <sz val="11"/>
        <color rgb="FF000000"/>
        <rFont val="Arial"/>
        <family val="2"/>
      </rPr>
      <t xml:space="preserve">archivos de arquitectura tecnológica alistamiento . (9) sesiones de identificación de funcionalidades del aplicativo para diseño y programación y pilotaje inicial de la interfaz del aplicativo
</t>
    </r>
    <r>
      <rPr>
        <b/>
        <sz val="11"/>
        <color rgb="FF000000"/>
        <rFont val="Arial"/>
        <family val="2"/>
      </rPr>
      <t>Dialogos de Política:</t>
    </r>
    <r>
      <rPr>
        <sz val="11"/>
        <color rgb="FF000000"/>
        <rFont val="Arial"/>
        <family val="2"/>
      </rPr>
      <t xml:space="preserve"> Avance en la socialización del protocolo de Diálogos de Política 2026 así como en la definición del cornograma y del presupuesto disponible para tales eventos, así: 
(1) Protocolo eventos 2026. - Actualización documento; (1) Solicitud Operador Logístico para el reconocimiento de Sello En Igualdad en el marco del 8M; (1) Insumos finales para impresión del evento de Sello en el marco del 8M; (3) Reuniones de Socialización Diálogos de Política - Diálogos Política al 2026; (1) Presupuesto 2026 - marzo; (1) Cronograma proyectado de Diálogos de Política 2026.</t>
    </r>
  </si>
  <si>
    <t xml:space="preserve">Las acciones adelantadas consolidan la estandarización de procesos formativos y asegura coherencia técnica en la implementación progresiva, robusteciendo los los mecanismos de seguimiento, trazabilidad y gestión de información. </t>
  </si>
  <si>
    <t xml:space="preserve">Tarea 11: 
Realizar espacios para el diálogo de política con la administración distrital y la comunidad que genere conversación sobre avances de las políticas que lidera el sector mujeres y que conmemore las fechas emblemáticas en relación con la garantía de los 7 derechos de la PPMyEG, y las buenas prácticas, entre otros.  </t>
  </si>
  <si>
    <t xml:space="preserve">Tarea 12:
Consolidar acciones innovadoras para la identificación y socialización de buenas prácticas de género a través de la implementación de la Brujula para la Igualdad, una estrategia pedagógica para la Transversalización del enfoque de género y el aplicativo para la recopilación de los reportes de las politicas lideradas por la entidad y sus buenas prácticas.  </t>
  </si>
  <si>
    <t xml:space="preserve">Tarea 13:
 Implementar el mecanismo "En Igualdad: Sello Distrital de Igualdad de Género” con las organizaciones del sector privado que se vinculen al proceso de reconocimiento al compromiso con el cierre de brechas de género en Bogotá e identifique buenas prácticas.  </t>
  </si>
  <si>
    <r>
      <rPr>
        <b/>
        <sz val="10"/>
        <color rgb="FF000000"/>
        <rFont val="Arial"/>
        <family val="2"/>
      </rPr>
      <t xml:space="preserve">Diálogos de Política
</t>
    </r>
    <r>
      <rPr>
        <sz val="10"/>
        <color rgb="FF000000"/>
        <rFont val="Arial"/>
        <family val="2"/>
      </rPr>
      <t xml:space="preserve">1. Se diligenció y envió solicitud al operador, incluyendo el material de impresión solicitado, para cotización de insumos para el Reconocimiento del Sello En Igualdad en el marco del 8M: </t>
    </r>
    <r>
      <rPr>
        <b/>
        <sz val="10"/>
        <color rgb="FF000000"/>
        <rFont val="Arial"/>
        <family val="2"/>
      </rPr>
      <t xml:space="preserve">(1) Solicitud de insumos para el evento de Sello en el marco del 8M.
</t>
    </r>
    <r>
      <rPr>
        <sz val="10"/>
        <color rgb="FF000000"/>
        <rFont val="Arial"/>
        <family val="2"/>
      </rPr>
      <t xml:space="preserve">
2. Se revisó el protocolo de eventos 2025 asociado a los Diálogos de Política y se actualizó y ajsutó a la vigenciai 2026 teniendo en cuenta los aprendizajes del año anterior y los enlaces a los documentoa para recolectar la información necesaria par ael desarrollo adecuado de los eventos de la DDDP: </t>
    </r>
    <r>
      <rPr>
        <b/>
        <sz val="10"/>
        <color rgb="FF000000"/>
        <rFont val="Arial"/>
        <family val="2"/>
      </rPr>
      <t>(1) Protocolo de eventos - Diálogos Política al 2026</t>
    </r>
    <r>
      <rPr>
        <sz val="10"/>
        <color rgb="FF000000"/>
        <rFont val="Arial"/>
        <family val="2"/>
      </rPr>
      <t>.</t>
    </r>
  </si>
  <si>
    <r>
      <rPr>
        <b/>
        <sz val="10"/>
        <color rgb="FF000000"/>
        <rFont val="Arial"/>
        <family val="2"/>
      </rPr>
      <t xml:space="preserve">Estrategia Pedagógica: </t>
    </r>
    <r>
      <rPr>
        <sz val="10"/>
        <color rgb="FF000000"/>
        <rFont val="Arial"/>
        <family val="2"/>
      </rPr>
      <t xml:space="preserve">Se realizó un análisis y revisión de los procesos de fortalecimiento de capacidades desarrollados durante la vigencia 2025, con el fin de identificar apuestas y temas claves que aporten a la estructuración de la propuesta de la estrategia pedagógica para la transversalización del enfoque de género. Este ejercicio permitió reconocer temas prioritarios, metodologías relevantes y necesidades específicas del talento humano de los sectores. 
</t>
    </r>
    <r>
      <rPr>
        <b/>
        <sz val="10"/>
        <color rgb="FF000000"/>
        <rFont val="Arial"/>
        <family val="2"/>
      </rPr>
      <t xml:space="preserve">
Aplicativo:</t>
    </r>
    <r>
      <rPr>
        <sz val="10"/>
        <color rgb="FF000000"/>
        <rFont val="Arial"/>
        <family val="2"/>
      </rPr>
      <t xml:space="preserve">  (2) archivos de arquitectura del aplicativo recibidos de la Consultora Grow para revisión. 1. pruebas de software 2. sistematización datos PPMYEG v.1 para almacenamiento inicial de seguimiento en aplicativo</t>
    </r>
  </si>
  <si>
    <r>
      <rPr>
        <b/>
        <sz val="11"/>
        <color rgb="FF000000"/>
        <rFont val="Arial"/>
        <family val="2"/>
      </rPr>
      <t xml:space="preserve">Reunión de primer contacto:
</t>
    </r>
    <r>
      <rPr>
        <sz val="11"/>
        <color rgb="FF000000"/>
        <rFont val="Arial"/>
        <family val="2"/>
      </rPr>
      <t xml:space="preserve">Se realizó reunión de primero contacto con la empresa AYESA (1) con el fin de socializar el mecanismo "En Igualdad: Sello Distrital de Igualdad de Género" en su línea con sector privado y mixto.
</t>
    </r>
    <r>
      <rPr>
        <b/>
        <sz val="11"/>
        <color rgb="FF000000"/>
        <rFont val="Arial"/>
        <family val="2"/>
      </rPr>
      <t xml:space="preserve">Piloto para la prevención del acoso sexual callejero con frentes de obra:
</t>
    </r>
    <r>
      <rPr>
        <sz val="11"/>
        <color rgb="FF000000"/>
        <rFont val="Arial"/>
        <family val="2"/>
      </rPr>
      <t>Se realizó empalme y siguientes pasos del Piloto para la prevención del acoso sexual callejero con frentes de obra.</t>
    </r>
  </si>
  <si>
    <t>TAREA 11</t>
  </si>
  <si>
    <t>TAREA 12</t>
  </si>
  <si>
    <t>TAREA 13</t>
  </si>
  <si>
    <r>
      <rPr>
        <b/>
        <sz val="10"/>
        <color rgb="FF000000"/>
        <rFont val="Arial"/>
        <family val="2"/>
      </rPr>
      <t xml:space="preserve">Diálogos de Política: 
</t>
    </r>
    <r>
      <rPr>
        <sz val="10"/>
        <color rgb="FF000000"/>
        <rFont val="Arial"/>
        <family val="2"/>
      </rPr>
      <t xml:space="preserve">1. Se enviaron los ajustes requeridos a la solicitud al operador, incluyendo el material de impresión ajustado para impresión luego de la prueba de impresión, para el Reconocimiento del Sello En Igualdad en el marco del 8M: </t>
    </r>
    <r>
      <rPr>
        <b/>
        <sz val="10"/>
        <color rgb="FF000000"/>
        <rFont val="Arial"/>
        <family val="2"/>
      </rPr>
      <t xml:space="preserve">(1) Insumos finales para impresión del evento de Sello en el marco del 8M.
</t>
    </r>
    <r>
      <rPr>
        <sz val="10"/>
        <color rgb="FF000000"/>
        <rFont val="Arial"/>
        <family val="2"/>
      </rPr>
      <t xml:space="preserve">2. Se realizaron 4 reuniones on el equipo de DERECHOS, TRANSVERSALIZACION,  POLITICAS y SELLO, para socializar el Protocolo de eventos 2025 asociado a los Diálogos de Política 2026: </t>
    </r>
    <r>
      <rPr>
        <b/>
        <sz val="10"/>
        <color rgb="FF000000"/>
        <rFont val="Arial"/>
        <family val="2"/>
      </rPr>
      <t>(4) Reuniones de Socialización Diálogos de Política - Diálogos Política al 2026</t>
    </r>
    <r>
      <rPr>
        <sz val="10"/>
        <color rgb="FF000000"/>
        <rFont val="Arial"/>
        <family val="2"/>
      </rPr>
      <t>.
3. Se proyectó y distribuyó el presupuesto disponible para las actividades previstas a la fecha:</t>
    </r>
    <r>
      <rPr>
        <b/>
        <sz val="10"/>
        <color rgb="FF000000"/>
        <rFont val="Arial"/>
        <family val="2"/>
      </rPr>
      <t xml:space="preserve"> (1) Presupuesto 2026 - marzo.
</t>
    </r>
    <r>
      <rPr>
        <sz val="10"/>
        <color rgb="FF000000"/>
        <rFont val="Arial"/>
        <family val="2"/>
      </rPr>
      <t xml:space="preserve">4. Se proyectó el cronograma de eventos 2026: </t>
    </r>
    <r>
      <rPr>
        <b/>
        <sz val="10"/>
        <color rgb="FF000000"/>
        <rFont val="Arial"/>
        <family val="2"/>
      </rPr>
      <t>Cronograma proyectado de Diálogos de Política 2026.</t>
    </r>
  </si>
  <si>
    <r>
      <rPr>
        <b/>
        <sz val="10"/>
        <color rgb="FF000000"/>
        <rFont val="Arial"/>
        <family val="2"/>
      </rPr>
      <t xml:space="preserve">Estrategia Pedagógica: </t>
    </r>
    <r>
      <rPr>
        <sz val="10"/>
        <color rgb="FF000000"/>
        <rFont val="Arial"/>
        <family val="2"/>
      </rPr>
      <t xml:space="preserve">Se avanzo en la creación del cronograma general de la Escuela de Transversalización la cual se desarrollará en cinco fases: Fase 1. Diseño del esquema general (marzo), orientada a definir objetivos, alcance, estructura y propuesta metodológica; Fase 2. Co-creación y validación conceptual (abril–mayo), con los equipos de Transversalización, Derechos y Sello; Fase 3. Redacción del documento técnico (junio–julio), que consolida el marco conceptual, curricular y estratégico; Fase 4. Diseño metodológico (agosto–octubre), para la creación de módulos, guías y herramientas prácticas; y Fase 5. Ajustes finales y preparación para la implementación (octubre–diciembre), que incluye pilotaje, ajustes técnicos y definición del plan de implementación y socialización.
</t>
    </r>
    <r>
      <rPr>
        <b/>
        <sz val="10"/>
        <color rgb="FF000000"/>
        <rFont val="Arial"/>
        <family val="2"/>
      </rPr>
      <t xml:space="preserve">
Aplicativo:</t>
    </r>
    <r>
      <rPr>
        <sz val="10"/>
        <color rgb="FF000000"/>
        <rFont val="Arial"/>
        <family val="2"/>
      </rPr>
      <t xml:space="preserve"> (9) reuniones técnicas entre el equipo desarrollador de la Consultora Grow, el equipo de la SDMujer y (2) de estas con profesionales del equipo de Secretaría Distrital de Planeación para garantizar el reconocimiento de funcionalidades para el seguimiento a las políticas lideradas por la SDMUJER. (2) Archivos para identificación o complemento del desarrollo de funcionalidades (1) documento retroalimentado con las historias a programar frente a resultados de las políticas
</t>
    </r>
    <r>
      <rPr>
        <b/>
        <sz val="10"/>
        <color rgb="FF000000"/>
        <rFont val="Arial"/>
        <family val="2"/>
      </rPr>
      <t xml:space="preserve">Brújula para la Igualdad (3): </t>
    </r>
    <r>
      <rPr>
        <sz val="10"/>
        <color rgb="FF000000"/>
        <rFont val="Arial"/>
        <family val="2"/>
      </rPr>
      <t>se produjeron, revisaron y diseñaron los documentos Rendir cuentas para la igualdad (serie Bitácora), Entornos urbanos para la igualdad (serie Conexiones) y No es lo mismo: conceptos necesarios sobre género para aprender y desaprender (serie Coordenadas).</t>
    </r>
  </si>
  <si>
    <r>
      <rPr>
        <b/>
        <sz val="10"/>
        <color rgb="FF000000"/>
        <rFont val="Arial"/>
        <family val="2"/>
      </rPr>
      <t xml:space="preserve">1. Reunión de primer contacto:
</t>
    </r>
    <r>
      <rPr>
        <sz val="10"/>
        <color rgb="FF000000"/>
        <rFont val="Arial"/>
        <family val="2"/>
      </rPr>
      <t xml:space="preserve">a. Se realizaron tres (3) mesas de primer contacto con las empresas GELSA, Plataforma SAM y Empresa de Telecomunicaciones de Bogotá (ETB) con el fin de socializar el mecanismo “En Igualdad: Sello Distrital de Igualdad de Género” en su línea de trabajo con el sector privado y mixto.
</t>
    </r>
    <r>
      <rPr>
        <b/>
        <sz val="10"/>
        <color rgb="FF000000"/>
        <rFont val="Arial"/>
        <family val="2"/>
      </rPr>
      <t xml:space="preserve">2. Piloto para la prevención del acoso sexual callejero con frentes de obra:
</t>
    </r>
    <r>
      <rPr>
        <sz val="10"/>
        <color rgb="FF000000"/>
        <rFont val="Arial"/>
        <family val="2"/>
      </rPr>
      <t xml:space="preserve">a. Se realizaron cuatro (4) espacios de reunión con el fin de realizar seguimiento a los compromisos en el marco del piloto para la prevención del acoso sexual en frentes de obra.
</t>
    </r>
    <r>
      <rPr>
        <b/>
        <sz val="10"/>
        <color rgb="FF000000"/>
        <rFont val="Arial"/>
        <family val="2"/>
      </rPr>
      <t xml:space="preserve">3. Alianzas estratégicas:
</t>
    </r>
    <r>
      <rPr>
        <sz val="10"/>
        <color rgb="FF000000"/>
        <rFont val="Arial"/>
        <family val="2"/>
      </rPr>
      <t xml:space="preserve">a. Se realizó una (1) reunión con la enlace del Despacho de la Secretaría Distrital de la Mujer para socializar las alianzas estratégicas del Sello En Igualdad con el sector privado.
</t>
    </r>
    <r>
      <rPr>
        <b/>
        <sz val="10"/>
        <color rgb="FF000000"/>
        <rFont val="Arial"/>
        <family val="2"/>
      </rPr>
      <t xml:space="preserve">4. Reconocimientos empresas e IES:
</t>
    </r>
    <r>
      <rPr>
        <sz val="10"/>
        <color rgb="FF000000"/>
        <rFont val="Arial"/>
        <family val="2"/>
      </rPr>
      <t xml:space="preserve">a. Se realizó un espacio de reunión con el fin de confirmar los reconocimientos a las 71 organizaciones que trabajaron mancomunadamente con el Sello En Igualdad durante la vigencia 2025 y que serán reconocidas en el marco del 8M.
</t>
    </r>
  </si>
  <si>
    <t>Código</t>
  </si>
  <si>
    <t>Versión</t>
  </si>
  <si>
    <t>Fecha de Emisión</t>
  </si>
  <si>
    <t>META PLAN DE DESARROLLO</t>
  </si>
  <si>
    <t>Página</t>
  </si>
  <si>
    <t>Página 3 de 7</t>
  </si>
  <si>
    <t xml:space="preserve">                                                 REPORTE INDICADOR META PDD</t>
  </si>
  <si>
    <t>Número de sectores de la Administración Distrital con programas y acciones orientadas a garantizar los derechos humanos de las mujeres y a mitigar la violencia económica, política, institucional y comunitaria contra las mujeres aportando al fortalecimiento de su autonomía económica física y social así como al ejercicio pleno de su ciudadanía</t>
  </si>
  <si>
    <t>TOTAL</t>
  </si>
  <si>
    <t xml:space="preserve">
Durante el mes de enero se dio cumplimiento a las acciones programadas en torno al cumplimiento de la meta.
 Las actividades desarrolladas estuvieron orientadas a avanzar en la implementación, seguimiento y fortalecimiento de la Política Pública Distrital (PPD), garantizando coherencia técnica y articulación institucional.
En el periodo se realizaron acciones de coordinación, seguimiento y acompañamiento técnico, acciones entro no a la planeación y propuesta temática de la DDDP para el desarrollo de las sesiones de la vigencia 2026de la UTA CIM, así mismo se validó el Plan de Acción, que permitirá el seguimiento oportuno de las metas,  lo cual fortalece los mecanismos de reporte y monitoreo.
Estos avances contribuyen directamente al objetivo de la meta, relacionado con asegurar la implementación efectiva de la política pública mediante procesos de articulación intersectorial, seguimiento técnico y mejora continua. El cumplimiento oportuno de la programación mensual refleja adecuada planeación operativa, gestión eficiente de recursos y compromiso institucional con el logro de los resultados estratégicos definidos.</t>
  </si>
  <si>
    <t>Los resultados alcanzados a la fecha sienta bases sólidas para el desarrollo progresivo de la meta durante la vigencia, garantizando trazabilidad, control y alineación con los objetivos estratégicos del plan de acción. A continuación el acumulado:
UTA-CIM: Ejercicio de planeación y aprobación plan de acción 2026</t>
  </si>
  <si>
    <t>La planeación y definición de la propuesta temática de la UTA- CIM para las sesiones de la vigencia 2026, junto con la validación del Plan de Acción, fortalecieron la programación estratégica y la coherencia de la intervención institucional, permitiendo una mejor priorización de contenidos, optimización de recursos y mayor efectividad en el seguimiento y cumplimiento de los objetivos definidos.</t>
  </si>
  <si>
    <t>Durante el mes de febrero se avanzó en las acciones de articulación con sectores de la Administración Distrital para fortalecer la implementación de programas y acciones orientadas a la garantía de los derechos humanos de las mujeres y a la mitigación de distintas formas de violencia y discriminación, contribuyendo al cumplimiento de la meta del Plan Distrital de Desarrollo relacionada con la articulación con los sectores de la administración distrital para promover programas y acciones que garanticen los derechos de las mujeres y fortalezcan la igualdad de género en la ciudad, en el periodo fueron realizadas dos (2) sesiones UTA-CIM</t>
  </si>
  <si>
    <t xml:space="preserve">Se viene dando cumplimiento con las acciones que contribuyen al avance de la meta del Plan Distrital de Desarrollo a través de procesos de seguimiento, coordinación interinstitucional y orientación técnica que  relacionada con la articulación con los sectores para la implementación de acciones orientadas a la igualdad de género y la garantía de los derechos de las mujeres en Bogotá.  El consolidado a la fecha:
UTA CIM Ejercicio de planenación y aprobación plan de acción 2026
Dos (2) sesiones UTA-CIM
</t>
  </si>
  <si>
    <t>Fortalecimiento de la articulación intersectorial para la implementación de acciones orientadas a la garantía de los derechos humanos de las mujeres, promoviendo una gestión pública más inclusiva y con enfoque de género en la ciudad</t>
  </si>
  <si>
    <t>Avance mensual</t>
  </si>
  <si>
    <t>Elaboró</t>
  </si>
  <si>
    <t>Firma</t>
  </si>
  <si>
    <t>Aprobó (Según aplique Gerenta de proyecto, Líder técnica y responsable de proceso)</t>
  </si>
  <si>
    <t>Revisó (Oficina Asesora de Planeación)</t>
  </si>
  <si>
    <t>VoBo:</t>
  </si>
  <si>
    <t>Nombre</t>
  </si>
  <si>
    <t>ALEJANDRA PÉREZ NIÑO</t>
  </si>
  <si>
    <t>IVONNE ASTRID RICO VARGAS</t>
  </si>
  <si>
    <t>Nombre:</t>
  </si>
  <si>
    <t>LILIANA ANDREA HERNANDEZ</t>
  </si>
  <si>
    <t>Cargo</t>
  </si>
  <si>
    <t>CONTRATISTA DDDP</t>
  </si>
  <si>
    <t>DIRECTORA DE DERECHOS Y DISEÑO DE POLITICA</t>
  </si>
  <si>
    <t>Cargo:</t>
  </si>
  <si>
    <t>Contratista Oficina Asesora de Planeación</t>
  </si>
  <si>
    <t>HEIDI BELISA GUZMAN</t>
  </si>
  <si>
    <t>JULIANA MARTINEZ LONDOÑO</t>
  </si>
  <si>
    <t>YURIETH PAOLA ROJAS</t>
  </si>
  <si>
    <t>SUBSECRETARIA DEL CUIDADO Y POLITICAS DE IGUALDAD</t>
  </si>
  <si>
    <t>JEFE OFICIANA ASESORA DE PLANEACIÓN</t>
  </si>
  <si>
    <t>PRODUCTO - MGA</t>
  </si>
  <si>
    <t>Página 4 de 7</t>
  </si>
  <si>
    <t>EJECUCIÓN PRESUPUESTAL DEL PRODUCTO I TRIMESTRE</t>
  </si>
  <si>
    <t>OBJETIVO ESPECIFICO</t>
  </si>
  <si>
    <t xml:space="preserve"> Fortalecer las capacidades de los actores públicos, privados y sociales para transversalizar el enfoque de género y de derechos de las mujeres en sus políticas, planes, programas y proyectos.</t>
  </si>
  <si>
    <t>Transversalizar en los 15 sectores de la administración distrital los enfoque de género y de derechos de la mujeres a través de procesos de reconocimiento, medición y acompañamiento técnico que promuevan la transformación de la 
gestión institucional y organizacional en pro de la igualdad de género.</t>
  </si>
  <si>
    <t xml:space="preserve"> Servicio de asistencia técnica     (Producto principal del proyecto) </t>
  </si>
  <si>
    <t xml:space="preserve"> La Asistencia Técnica es constante. Por lo cual se acompañan a los 15 sectores de la Administración Distrital </t>
  </si>
  <si>
    <t>Implementar 1 estrategia de promoción de buenas prácticas de 
transversalización del enfoque de género y acciones afirmativas que contribuyan al ejercicio pleno de los derechos y autonomía de las mujeres que habitan en Bogotá, por parte de los sectores públicos, mixtos,  privados y sociales.</t>
  </si>
  <si>
    <t>Implementar acciones efectivas que promuevan el reconocimiento de los compromisos establecidos en las políticas públicas distritales orientadas a la garantía de los derechos de las mujeres.</t>
  </si>
  <si>
    <t>EJECUCIÓN PRESUPUESTAL DEL PRODUCTO II TRIMESTRE</t>
  </si>
  <si>
    <t>EJECUCIÓN PRESUPUESTAL DEL PRODUCTO III TRIMESTRE</t>
  </si>
  <si>
    <t>EJECUCIÓN PRESUPUESTAL DEL PRODUCTO IV TRIMESTRE</t>
  </si>
  <si>
    <t>NOVIEMBRE</t>
  </si>
  <si>
    <t>CONTROL DE CAMBIOS</t>
  </si>
  <si>
    <t>Página 7 de 7</t>
  </si>
  <si>
    <t>CONTROL DE CAMBIOS EN EL PLAN DE ACCIÓN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</si>
</sst>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4" formatCode="_-&quot;$&quot;\ * #,##0.00_-;\-&quot;$&quot;\ * #,##0.00_-;_-&quot;$&quot;\ * &quot;-&quot;??_-;_-@_-"/>
    <numFmt numFmtId="43" formatCode="_-* #,##0.00_-;\-* #,##0.00_-;_-* &quot;-&quot;??_-;_-@_-"/>
    <numFmt numFmtId="164" formatCode="_-* #,##0\ &quot;€&quot;_-;\-* #,##0\ &quot;€&quot;_-;_-* &quot;-&quot;\ &quot;€&quot;_-;_-@_-"/>
    <numFmt numFmtId="165" formatCode="_-* #,##0.00\ &quot;€&quot;_-;\-* #,##0.00\ &quot;€&quot;_-;_-* &quot;-&quot;??\ &quot;€&quot;_-;_-@_-"/>
    <numFmt numFmtId="166" formatCode="_-&quot;$&quot;* #,##0.00_-;\-&quot;$&quot;* #,##0.00_-;_-&quot;$&quot;* &quot;-&quot;??_-;_-@_-"/>
    <numFmt numFmtId="167" formatCode="_-* #,##0.00\ _€_-;\-* #,##0.00\ _€_-;_-* &quot;-&quot;??\ _€_-;_-@_-"/>
    <numFmt numFmtId="168" formatCode="_-* #,##0\ _€_-;\-* #,##0\ _€_-;_-* &quot;-&quot;??\ _€_-;_-@_-"/>
    <numFmt numFmtId="169" formatCode="_-* #,##0\ _€_-;\-* #,##0\ _€_-;_-* &quot;-&quot;\ _€_-;_-@_-"/>
    <numFmt numFmtId="170" formatCode="0.0%"/>
    <numFmt numFmtId="171" formatCode="###,000"/>
    <numFmt numFmtId="172" formatCode="0.0"/>
    <numFmt numFmtId="173" formatCode="_-&quot;$&quot;* #,##0_-;\-&quot;$&quot;* #,##0_-;_-&quot;$&quot;* &quot;-&quot;??_-;_-@_-"/>
    <numFmt numFmtId="174" formatCode="_-&quot;$&quot;\ * #,##0_-;\-&quot;$&quot;\ * #,##0_-;_-&quot;$&quot;\ * &quot;-&quot;??_-;_-@_-"/>
    <numFmt numFmtId="175" formatCode="_-* #,##0_-;\-* #,##0_-;_-* &quot;-&quot;??_-;_-@_-"/>
  </numFmts>
  <fonts count="61" x14ac:knownFonts="1">
    <font>
      <sz val="11"/>
      <color theme="1"/>
      <name val="Calibri"/>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color theme="1"/>
      <name val="Arial"/>
      <family val="2"/>
    </font>
    <font>
      <b/>
      <sz val="11"/>
      <color theme="1"/>
      <name val="Arial"/>
      <family val="2"/>
    </font>
    <font>
      <sz val="14"/>
      <color theme="1"/>
      <name val="Arial"/>
      <family val="2"/>
    </font>
    <font>
      <sz val="11"/>
      <color theme="1"/>
      <name val="Calibri"/>
      <family val="2"/>
      <scheme val="minor"/>
    </font>
    <font>
      <sz val="10"/>
      <name val="Arial"/>
      <family val="2"/>
    </font>
    <font>
      <sz val="11"/>
      <name val="Arial"/>
      <family val="2"/>
    </font>
    <font>
      <b/>
      <sz val="11"/>
      <name val="Arial"/>
      <family val="2"/>
    </font>
    <font>
      <sz val="11"/>
      <color theme="1"/>
      <name val="Arial"/>
      <family val="2"/>
    </font>
    <font>
      <b/>
      <sz val="11"/>
      <color indexed="10"/>
      <name val="Arial"/>
      <family val="2"/>
    </font>
    <font>
      <b/>
      <sz val="11"/>
      <color theme="0" tint="-0.34998626667073579"/>
      <name val="Arial"/>
      <family val="2"/>
    </font>
    <font>
      <b/>
      <i/>
      <sz val="11"/>
      <name val="Arial"/>
      <family val="2"/>
    </font>
    <font>
      <sz val="10"/>
      <name val="Arial Narrow"/>
      <family val="2"/>
    </font>
    <font>
      <u/>
      <sz val="11"/>
      <color theme="10"/>
      <name val="Calibri"/>
      <family val="2"/>
      <scheme val="minor"/>
    </font>
    <font>
      <sz val="13"/>
      <color theme="1"/>
      <name val="Arial"/>
      <family val="2"/>
    </font>
    <font>
      <b/>
      <sz val="13"/>
      <color theme="1"/>
      <name val="Arial"/>
      <family val="2"/>
    </font>
    <font>
      <b/>
      <sz val="14"/>
      <color theme="1"/>
      <name val="Arial"/>
      <family val="2"/>
    </font>
    <font>
      <sz val="9"/>
      <name val="Arial"/>
      <family val="2"/>
    </font>
    <font>
      <sz val="9"/>
      <color theme="0"/>
      <name val="Arial"/>
      <family val="2"/>
    </font>
    <font>
      <b/>
      <sz val="9"/>
      <name val="Arial"/>
      <family val="2"/>
    </font>
    <font>
      <sz val="8"/>
      <color rgb="FF666666"/>
      <name val="Verdana"/>
      <family val="2"/>
    </font>
    <font>
      <sz val="16"/>
      <color theme="1"/>
      <name val="Arial"/>
      <family val="2"/>
    </font>
    <font>
      <sz val="18"/>
      <color theme="1"/>
      <name val="Arial"/>
      <family val="2"/>
    </font>
    <font>
      <b/>
      <sz val="18"/>
      <name val="Arial"/>
      <family val="2"/>
    </font>
    <font>
      <sz val="13"/>
      <color rgb="FFC00000"/>
      <name val="Arial"/>
      <family val="2"/>
    </font>
    <font>
      <b/>
      <sz val="13"/>
      <name val="Arial"/>
      <family val="2"/>
    </font>
    <font>
      <sz val="13"/>
      <color theme="6" tint="-0.249977111117893"/>
      <name val="Arial"/>
      <family val="2"/>
    </font>
    <font>
      <sz val="13"/>
      <color rgb="FFFF0000"/>
      <name val="Arial"/>
      <family val="2"/>
    </font>
    <font>
      <sz val="8"/>
      <name val="Calibri"/>
      <family val="2"/>
      <scheme val="minor"/>
    </font>
    <font>
      <b/>
      <sz val="12"/>
      <name val="Arial"/>
      <family val="2"/>
    </font>
    <font>
      <sz val="11"/>
      <color theme="1"/>
      <name val="Calibri"/>
      <family val="2"/>
      <scheme val="minor"/>
    </font>
    <font>
      <b/>
      <sz val="11"/>
      <color theme="1"/>
      <name val="Calibri"/>
      <family val="2"/>
      <scheme val="minor"/>
    </font>
    <font>
      <b/>
      <sz val="14"/>
      <name val="Arial"/>
      <family val="2"/>
    </font>
    <font>
      <sz val="14"/>
      <name val="Arial"/>
      <family val="2"/>
    </font>
    <font>
      <b/>
      <sz val="12"/>
      <color theme="1"/>
      <name val="Calibri"/>
      <family val="2"/>
      <scheme val="minor"/>
    </font>
    <font>
      <sz val="11"/>
      <color rgb="FFFF0000"/>
      <name val="Arial"/>
      <family val="2"/>
    </font>
    <font>
      <sz val="10"/>
      <color rgb="FF000000"/>
      <name val="Times New Roman"/>
      <family val="1"/>
    </font>
    <font>
      <sz val="11"/>
      <color theme="1"/>
      <name val="Calibri"/>
      <family val="2"/>
      <scheme val="minor"/>
    </font>
    <font>
      <sz val="13"/>
      <color rgb="FF000000"/>
      <name val="Arial"/>
      <family val="2"/>
    </font>
    <font>
      <b/>
      <sz val="11"/>
      <color theme="0"/>
      <name val="Arial"/>
      <family val="2"/>
    </font>
    <font>
      <sz val="11"/>
      <color rgb="FF000000"/>
      <name val="Arial"/>
      <family val="2"/>
    </font>
    <font>
      <b/>
      <sz val="11"/>
      <color rgb="FF000000"/>
      <name val="Arial"/>
      <family val="2"/>
    </font>
    <font>
      <b/>
      <sz val="13"/>
      <color rgb="FFFF0000"/>
      <name val="Arial"/>
      <family val="2"/>
    </font>
    <font>
      <sz val="13"/>
      <color rgb="FF000000"/>
      <name val="Arial"/>
      <family val="2"/>
    </font>
    <font>
      <b/>
      <sz val="10"/>
      <color rgb="FF000000"/>
      <name val="Arial"/>
      <family val="2"/>
    </font>
    <font>
      <b/>
      <i/>
      <sz val="10"/>
      <color rgb="FF000000"/>
      <name val="Arial"/>
      <family val="2"/>
    </font>
    <font>
      <sz val="10"/>
      <color rgb="FF000000"/>
      <name val="Arial"/>
      <family val="2"/>
    </font>
    <font>
      <sz val="10"/>
      <color rgb="FF000000"/>
      <name val="Arial"/>
      <family val="2"/>
    </font>
    <font>
      <sz val="10"/>
      <color theme="1"/>
      <name val="Arial"/>
      <family val="2"/>
    </font>
    <font>
      <sz val="13"/>
      <color rgb="FF0D0D0D"/>
      <name val="Arial"/>
      <family val="2"/>
    </font>
    <font>
      <sz val="11"/>
      <color rgb="FF000000"/>
      <name val="Arial"/>
      <family val="2"/>
    </font>
    <font>
      <sz val="13"/>
      <color rgb="FF00B0F0"/>
      <name val="Arial"/>
      <family val="2"/>
    </font>
    <font>
      <sz val="13"/>
      <color theme="1"/>
      <name val="Arial"/>
      <family val="2"/>
    </font>
    <font>
      <b/>
      <sz val="10"/>
      <color rgb="FF000000"/>
      <name val="Arial"/>
      <family val="2"/>
    </font>
    <font>
      <b/>
      <sz val="9"/>
      <color rgb="FF000000"/>
      <name val="Arial"/>
      <family val="2"/>
    </font>
    <font>
      <sz val="9"/>
      <color rgb="FF000000"/>
      <name val="Arial"/>
      <family val="2"/>
    </font>
    <font>
      <b/>
      <u/>
      <sz val="10"/>
      <color rgb="FF000000"/>
      <name val="Arial"/>
      <family val="2"/>
    </font>
  </fonts>
  <fills count="12">
    <fill>
      <patternFill patternType="none"/>
    </fill>
    <fill>
      <patternFill patternType="gray125"/>
    </fill>
    <fill>
      <patternFill patternType="solid">
        <fgColor rgb="FFFFFFFF"/>
        <bgColor rgb="FFFFFFFF"/>
      </patternFill>
    </fill>
    <fill>
      <patternFill patternType="solid">
        <fgColor theme="7" tint="0.59999389629810485"/>
        <bgColor indexed="64"/>
      </patternFill>
    </fill>
    <fill>
      <patternFill patternType="solid">
        <fgColor theme="0"/>
        <bgColor indexed="64"/>
      </patternFill>
    </fill>
    <fill>
      <patternFill patternType="solid">
        <fgColor theme="7" tint="0.79998168889431442"/>
        <bgColor indexed="64"/>
      </patternFill>
    </fill>
    <fill>
      <patternFill patternType="solid">
        <fgColor indexed="9"/>
        <bgColor indexed="64"/>
      </patternFill>
    </fill>
    <fill>
      <patternFill patternType="solid">
        <fgColor theme="0" tint="-0.14999847407452621"/>
        <bgColor indexed="64"/>
      </patternFill>
    </fill>
    <fill>
      <patternFill patternType="solid">
        <fgColor rgb="FFF2F2F2"/>
        <bgColor rgb="FF000000"/>
      </patternFill>
    </fill>
    <fill>
      <patternFill patternType="solid">
        <fgColor theme="7" tint="0.79998168889431442"/>
        <bgColor rgb="FFFFFFFF"/>
      </patternFill>
    </fill>
    <fill>
      <patternFill patternType="solid">
        <fgColor theme="4" tint="-0.499984740745262"/>
        <bgColor indexed="64"/>
      </patternFill>
    </fill>
    <fill>
      <patternFill patternType="solid">
        <fgColor theme="4" tint="0.59999389629810485"/>
        <bgColor indexed="64"/>
      </patternFill>
    </fill>
  </fills>
  <borders count="71">
    <border>
      <left/>
      <right/>
      <top/>
      <bottom/>
      <diagonal/>
    </border>
    <border>
      <left/>
      <right/>
      <top/>
      <bottom/>
      <diagonal/>
    </border>
    <border>
      <left style="medium">
        <color indexed="64"/>
      </left>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theme="0"/>
      </left>
      <right/>
      <top/>
      <bottom/>
      <diagonal/>
    </border>
    <border>
      <left/>
      <right style="medium">
        <color indexed="64"/>
      </right>
      <top/>
      <bottom/>
      <diagonal/>
    </border>
    <border>
      <left/>
      <right style="medium">
        <color indexed="64"/>
      </right>
      <top style="medium">
        <color indexed="64"/>
      </top>
      <bottom/>
      <diagonal/>
    </border>
    <border>
      <left/>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rgb="FFBFBFBF"/>
      </left>
      <right style="thin">
        <color rgb="FFBFBFBF"/>
      </right>
      <top style="thin">
        <color rgb="FFBFBFBF"/>
      </top>
      <bottom style="thin">
        <color rgb="FFBFBFBF"/>
      </bottom>
      <diagonal/>
    </border>
    <border>
      <left style="thin">
        <color rgb="FFCCCCCC"/>
      </left>
      <right style="thin">
        <color rgb="FFCCCCCC"/>
      </right>
      <top style="thin">
        <color rgb="FFCCCCCC"/>
      </top>
      <bottom style="thin">
        <color rgb="FFCCCCCC"/>
      </bottom>
      <diagonal/>
    </border>
    <border>
      <left/>
      <right style="thin">
        <color indexed="64"/>
      </right>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right/>
      <top/>
      <bottom style="thin">
        <color indexed="64"/>
      </bottom>
      <diagonal/>
    </border>
    <border>
      <left/>
      <right style="medium">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diagonal/>
    </border>
    <border>
      <left/>
      <right style="thin">
        <color indexed="64"/>
      </right>
      <top style="thin">
        <color indexed="64"/>
      </top>
      <bottom/>
      <diagonal/>
    </border>
    <border>
      <left style="medium">
        <color indexed="64"/>
      </left>
      <right style="medium">
        <color indexed="64"/>
      </right>
      <top style="medium">
        <color indexed="64"/>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indexed="64"/>
      </left>
      <right style="thin">
        <color indexed="64"/>
      </right>
      <top style="thin">
        <color indexed="64"/>
      </top>
      <bottom/>
      <diagonal/>
    </border>
    <border>
      <left/>
      <right style="thin">
        <color indexed="64"/>
      </right>
      <top style="thin">
        <color indexed="64"/>
      </top>
      <bottom style="medium">
        <color indexed="64"/>
      </bottom>
      <diagonal/>
    </border>
    <border>
      <left/>
      <right style="thin">
        <color rgb="FF000000"/>
      </right>
      <top style="thin">
        <color indexed="64"/>
      </top>
      <bottom style="thin">
        <color indexed="64"/>
      </bottom>
      <diagonal/>
    </border>
    <border>
      <left style="thin">
        <color indexed="64"/>
      </left>
      <right style="medium">
        <color indexed="64"/>
      </right>
      <top/>
      <bottom style="medium">
        <color rgb="FF000000"/>
      </bottom>
      <diagonal/>
    </border>
    <border>
      <left style="medium">
        <color indexed="64"/>
      </left>
      <right/>
      <top style="medium">
        <color rgb="FF000000"/>
      </top>
      <bottom style="medium">
        <color rgb="FF000000"/>
      </bottom>
      <diagonal/>
    </border>
    <border>
      <left style="medium">
        <color indexed="64"/>
      </left>
      <right style="medium">
        <color rgb="FF000000"/>
      </right>
      <top style="medium">
        <color rgb="FF000000"/>
      </top>
      <bottom style="medium">
        <color rgb="FF000000"/>
      </bottom>
      <diagonal/>
    </border>
    <border>
      <left/>
      <right style="medium">
        <color rgb="FF000000"/>
      </right>
      <top style="medium">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23">
    <xf numFmtId="0" fontId="0" fillId="0" borderId="0"/>
    <xf numFmtId="9" fontId="8" fillId="0" borderId="0" applyFont="0" applyFill="0" applyBorder="0" applyAlignment="0" applyProtection="0"/>
    <xf numFmtId="0" fontId="9" fillId="0" borderId="1"/>
    <xf numFmtId="0" fontId="4" fillId="0" borderId="1"/>
    <xf numFmtId="165" fontId="4" fillId="0" borderId="1" applyFont="0" applyFill="0" applyBorder="0" applyAlignment="0" applyProtection="0"/>
    <xf numFmtId="167" fontId="4" fillId="0" borderId="1" applyFont="0" applyFill="0" applyBorder="0" applyAlignment="0" applyProtection="0"/>
    <xf numFmtId="9" fontId="4" fillId="0" borderId="1" applyFont="0" applyFill="0" applyBorder="0" applyAlignment="0" applyProtection="0"/>
    <xf numFmtId="169" fontId="4" fillId="0" borderId="1" applyFont="0" applyFill="0" applyBorder="0" applyAlignment="0" applyProtection="0"/>
    <xf numFmtId="164" fontId="4" fillId="0" borderId="1" applyFont="0" applyFill="0" applyBorder="0" applyAlignment="0" applyProtection="0"/>
    <xf numFmtId="9" fontId="9" fillId="0" borderId="1" applyFont="0" applyFill="0" applyBorder="0" applyAlignment="0" applyProtection="0"/>
    <xf numFmtId="9" fontId="16" fillId="0" borderId="1" applyFont="0" applyFill="0" applyBorder="0" applyAlignment="0" applyProtection="0"/>
    <xf numFmtId="171" fontId="21" fillId="0" borderId="30" applyNumberFormat="0" applyAlignment="0" applyProtection="0">
      <alignment horizontal="right" vertical="center"/>
    </xf>
    <xf numFmtId="171" fontId="21" fillId="0" borderId="31" applyNumberFormat="0" applyAlignment="0" applyProtection="0">
      <alignment horizontal="left" vertical="center" indent="1"/>
    </xf>
    <xf numFmtId="0" fontId="22" fillId="0" borderId="31" applyAlignment="0" applyProtection="0">
      <alignment horizontal="left" vertical="center" indent="1"/>
    </xf>
    <xf numFmtId="0" fontId="23" fillId="8" borderId="1" applyNumberFormat="0" applyAlignment="0" applyProtection="0">
      <alignment horizontal="left" vertical="center" indent="1"/>
    </xf>
    <xf numFmtId="171" fontId="24" fillId="0" borderId="30" applyNumberFormat="0" applyFill="0" applyBorder="0" applyAlignment="0" applyProtection="0">
      <alignment horizontal="right" vertical="center"/>
    </xf>
    <xf numFmtId="0" fontId="17" fillId="0" borderId="1" applyNumberFormat="0" applyFill="0" applyBorder="0" applyAlignment="0" applyProtection="0"/>
    <xf numFmtId="0" fontId="3" fillId="0" borderId="1"/>
    <xf numFmtId="43" fontId="34" fillId="0" borderId="0" applyFont="0" applyFill="0" applyBorder="0" applyAlignment="0" applyProtection="0"/>
    <xf numFmtId="0" fontId="2" fillId="0" borderId="1"/>
    <xf numFmtId="0" fontId="40" fillId="0" borderId="1"/>
    <xf numFmtId="166" fontId="1" fillId="0" borderId="1" applyFont="0" applyFill="0" applyBorder="0" applyAlignment="0" applyProtection="0"/>
    <xf numFmtId="44" fontId="41" fillId="0" borderId="0" applyFont="0" applyFill="0" applyBorder="0" applyAlignment="0" applyProtection="0"/>
  </cellStyleXfs>
  <cellXfs count="491">
    <xf numFmtId="0" fontId="0" fillId="0" borderId="0" xfId="0"/>
    <xf numFmtId="0" fontId="12" fillId="0" borderId="1" xfId="3" applyFont="1" applyAlignment="1">
      <alignment vertical="center"/>
    </xf>
    <xf numFmtId="0" fontId="11" fillId="4" borderId="1" xfId="2" applyFont="1" applyFill="1" applyAlignment="1">
      <alignment vertical="center" wrapText="1"/>
    </xf>
    <xf numFmtId="0" fontId="11" fillId="4" borderId="8" xfId="2" applyFont="1" applyFill="1" applyBorder="1" applyAlignment="1">
      <alignment vertical="center" wrapText="1"/>
    </xf>
    <xf numFmtId="0" fontId="11" fillId="0" borderId="8" xfId="2" applyFont="1" applyBorder="1" applyAlignment="1">
      <alignment vertical="center" wrapText="1"/>
    </xf>
    <xf numFmtId="0" fontId="11" fillId="0" borderId="1" xfId="2" applyFont="1" applyAlignment="1">
      <alignment vertical="center" wrapText="1"/>
    </xf>
    <xf numFmtId="0" fontId="11" fillId="0" borderId="1" xfId="2" applyFont="1" applyAlignment="1">
      <alignment horizontal="center" vertical="center" wrapText="1"/>
    </xf>
    <xf numFmtId="0" fontId="14" fillId="0" borderId="1" xfId="3" applyFont="1" applyAlignment="1">
      <alignment horizontal="center" vertical="center"/>
    </xf>
    <xf numFmtId="0" fontId="12" fillId="0" borderId="1" xfId="3" applyFont="1" applyAlignment="1">
      <alignment horizontal="center" vertical="center"/>
    </xf>
    <xf numFmtId="0" fontId="13" fillId="0" borderId="1" xfId="2" applyFont="1" applyAlignment="1">
      <alignment vertical="center" wrapText="1"/>
    </xf>
    <xf numFmtId="0" fontId="10" fillId="0" borderId="1" xfId="2" applyFont="1" applyAlignment="1">
      <alignment vertical="center" wrapText="1"/>
    </xf>
    <xf numFmtId="0" fontId="10" fillId="0" borderId="16" xfId="2" applyFont="1" applyBorder="1" applyAlignment="1">
      <alignment vertical="center" wrapText="1"/>
    </xf>
    <xf numFmtId="0" fontId="11" fillId="4" borderId="8" xfId="2" applyFont="1" applyFill="1" applyBorder="1" applyAlignment="1">
      <alignment horizontal="center" vertical="center" wrapText="1"/>
    </xf>
    <xf numFmtId="0" fontId="15" fillId="4" borderId="1" xfId="2" applyFont="1" applyFill="1" applyAlignment="1">
      <alignment horizontal="center" vertical="center" wrapText="1"/>
    </xf>
    <xf numFmtId="0" fontId="11" fillId="4" borderId="1" xfId="2" applyFont="1" applyFill="1" applyAlignment="1">
      <alignment horizontal="center" vertical="center" wrapText="1"/>
    </xf>
    <xf numFmtId="0" fontId="15" fillId="0" borderId="1" xfId="2" applyFont="1" applyAlignment="1">
      <alignment horizontal="center" vertical="center" wrapText="1"/>
    </xf>
    <xf numFmtId="0" fontId="11" fillId="6" borderId="1" xfId="2" applyFont="1" applyFill="1" applyAlignment="1">
      <alignment vertical="center" wrapText="1"/>
    </xf>
    <xf numFmtId="0" fontId="11" fillId="5" borderId="3" xfId="2" applyFont="1" applyFill="1" applyBorder="1" applyAlignment="1">
      <alignment horizontal="center" vertical="center" wrapText="1"/>
    </xf>
    <xf numFmtId="0" fontId="11" fillId="5" borderId="4" xfId="2" applyFont="1" applyFill="1" applyBorder="1" applyAlignment="1">
      <alignment horizontal="center" vertical="center" wrapText="1"/>
    </xf>
    <xf numFmtId="0" fontId="11" fillId="5" borderId="21" xfId="2" applyFont="1" applyFill="1" applyBorder="1" applyAlignment="1">
      <alignment vertical="center" wrapText="1"/>
    </xf>
    <xf numFmtId="168" fontId="12" fillId="0" borderId="22" xfId="5" applyNumberFormat="1" applyFont="1" applyBorder="1" applyAlignment="1">
      <alignment vertical="center"/>
    </xf>
    <xf numFmtId="0" fontId="11" fillId="5" borderId="12" xfId="2" applyFont="1" applyFill="1" applyBorder="1" applyAlignment="1">
      <alignment vertical="center" wrapText="1"/>
    </xf>
    <xf numFmtId="168" fontId="12" fillId="0" borderId="13" xfId="5" applyNumberFormat="1" applyFont="1" applyBorder="1" applyAlignment="1">
      <alignment vertical="center"/>
    </xf>
    <xf numFmtId="0" fontId="12" fillId="0" borderId="1" xfId="3" applyFont="1"/>
    <xf numFmtId="0" fontId="11" fillId="7" borderId="2" xfId="2" applyFont="1" applyFill="1" applyBorder="1" applyAlignment="1">
      <alignment vertical="center" wrapText="1"/>
    </xf>
    <xf numFmtId="0" fontId="6" fillId="0" borderId="1" xfId="3" applyFont="1" applyAlignment="1">
      <alignment vertical="center"/>
    </xf>
    <xf numFmtId="0" fontId="12" fillId="0" borderId="1" xfId="3" applyFont="1" applyAlignment="1">
      <alignment horizontal="center" vertical="center" wrapText="1"/>
    </xf>
    <xf numFmtId="0" fontId="20" fillId="0" borderId="1" xfId="3" applyFont="1" applyAlignment="1">
      <alignment vertical="center"/>
    </xf>
    <xf numFmtId="0" fontId="18" fillId="0" borderId="26" xfId="3" applyFont="1" applyBorder="1" applyAlignment="1">
      <alignment horizontal="center" vertical="center"/>
    </xf>
    <xf numFmtId="0" fontId="18" fillId="0" borderId="19" xfId="3" applyFont="1" applyBorder="1" applyAlignment="1">
      <alignment horizontal="center" vertical="center" wrapText="1"/>
    </xf>
    <xf numFmtId="0" fontId="18" fillId="0" borderId="7" xfId="3" applyFont="1" applyBorder="1" applyAlignment="1">
      <alignment horizontal="center" vertical="center"/>
    </xf>
    <xf numFmtId="0" fontId="18" fillId="0" borderId="27" xfId="3" applyFont="1" applyBorder="1" applyAlignment="1">
      <alignment horizontal="center" vertical="center"/>
    </xf>
    <xf numFmtId="0" fontId="18" fillId="0" borderId="28" xfId="3" applyFont="1" applyBorder="1" applyAlignment="1">
      <alignment horizontal="center" vertical="center"/>
    </xf>
    <xf numFmtId="0" fontId="25" fillId="0" borderId="1" xfId="3" applyFont="1" applyAlignment="1">
      <alignment vertical="center"/>
    </xf>
    <xf numFmtId="0" fontId="27" fillId="5" borderId="22" xfId="2" applyFont="1" applyFill="1" applyBorder="1" applyAlignment="1">
      <alignment horizontal="center" vertical="center" wrapText="1"/>
    </xf>
    <xf numFmtId="0" fontId="26" fillId="0" borderId="22" xfId="3" applyFont="1" applyBorder="1" applyAlignment="1">
      <alignment horizontal="center" vertical="center"/>
    </xf>
    <xf numFmtId="0" fontId="29" fillId="5" borderId="28" xfId="3" applyFont="1" applyFill="1" applyBorder="1" applyAlignment="1">
      <alignment horizontal="center" vertical="center" wrapText="1"/>
    </xf>
    <xf numFmtId="0" fontId="29" fillId="5" borderId="11" xfId="3" applyFont="1" applyFill="1" applyBorder="1" applyAlignment="1">
      <alignment horizontal="center" vertical="center" wrapText="1"/>
    </xf>
    <xf numFmtId="0" fontId="29" fillId="5" borderId="26" xfId="3" applyFont="1" applyFill="1" applyBorder="1" applyAlignment="1">
      <alignment horizontal="center" vertical="center" wrapText="1"/>
    </xf>
    <xf numFmtId="0" fontId="29" fillId="5" borderId="5" xfId="3" applyFont="1" applyFill="1" applyBorder="1" applyAlignment="1">
      <alignment horizontal="center" vertical="center" wrapText="1"/>
    </xf>
    <xf numFmtId="0" fontId="29" fillId="5" borderId="7" xfId="3" applyFont="1" applyFill="1" applyBorder="1" applyAlignment="1">
      <alignment horizontal="center" vertical="center" wrapText="1"/>
    </xf>
    <xf numFmtId="0" fontId="29" fillId="5" borderId="22" xfId="2" applyFont="1" applyFill="1" applyBorder="1" applyAlignment="1">
      <alignment horizontal="center" vertical="center" wrapText="1"/>
    </xf>
    <xf numFmtId="0" fontId="29" fillId="5" borderId="22" xfId="0" applyFont="1" applyFill="1" applyBorder="1" applyAlignment="1">
      <alignment horizontal="center" vertical="center"/>
    </xf>
    <xf numFmtId="9" fontId="29" fillId="5" borderId="22" xfId="3" applyNumberFormat="1" applyFont="1" applyFill="1" applyBorder="1" applyAlignment="1">
      <alignment horizontal="center" vertical="center"/>
    </xf>
    <xf numFmtId="9" fontId="29" fillId="9" borderId="22" xfId="0" applyNumberFormat="1" applyFont="1" applyFill="1" applyBorder="1" applyAlignment="1">
      <alignment horizontal="center" vertical="center"/>
    </xf>
    <xf numFmtId="9" fontId="29" fillId="5" borderId="22" xfId="0" applyNumberFormat="1" applyFont="1" applyFill="1" applyBorder="1" applyAlignment="1">
      <alignment horizontal="center"/>
    </xf>
    <xf numFmtId="9" fontId="19" fillId="4" borderId="22" xfId="0" applyNumberFormat="1" applyFont="1" applyFill="1" applyBorder="1" applyAlignment="1">
      <alignment horizontal="center"/>
    </xf>
    <xf numFmtId="0" fontId="31" fillId="0" borderId="26" xfId="3" applyFont="1" applyBorder="1" applyAlignment="1">
      <alignment horizontal="center" vertical="center"/>
    </xf>
    <xf numFmtId="0" fontId="31" fillId="0" borderId="19" xfId="3" applyFont="1" applyBorder="1" applyAlignment="1">
      <alignment horizontal="center" vertical="center" wrapText="1"/>
    </xf>
    <xf numFmtId="0" fontId="18" fillId="0" borderId="6" xfId="3" applyFont="1" applyBorder="1" applyAlignment="1">
      <alignment horizontal="center" vertical="center"/>
    </xf>
    <xf numFmtId="0" fontId="7" fillId="0" borderId="1" xfId="3" applyFont="1" applyAlignment="1">
      <alignment vertical="center"/>
    </xf>
    <xf numFmtId="0" fontId="11" fillId="5" borderId="26" xfId="2" applyFont="1" applyFill="1" applyBorder="1" applyAlignment="1">
      <alignment vertical="center" wrapText="1"/>
    </xf>
    <xf numFmtId="0" fontId="11" fillId="0" borderId="26" xfId="2" applyFont="1" applyBorder="1" applyAlignment="1">
      <alignment vertical="center" wrapText="1"/>
    </xf>
    <xf numFmtId="0" fontId="12" fillId="0" borderId="0" xfId="0" applyFont="1"/>
    <xf numFmtId="0" fontId="11" fillId="5" borderId="12" xfId="2" applyFont="1" applyFill="1" applyBorder="1" applyAlignment="1">
      <alignment horizontal="center" vertical="center" wrapText="1"/>
    </xf>
    <xf numFmtId="0" fontId="11" fillId="5" borderId="13" xfId="2" applyFont="1" applyFill="1" applyBorder="1" applyAlignment="1">
      <alignment horizontal="center" vertical="center" wrapText="1"/>
    </xf>
    <xf numFmtId="15" fontId="12" fillId="0" borderId="39" xfId="0" applyNumberFormat="1" applyFont="1" applyBorder="1" applyAlignment="1">
      <alignment horizontal="center" vertical="center" wrapText="1"/>
    </xf>
    <xf numFmtId="0" fontId="12" fillId="0" borderId="23" xfId="0" applyFont="1" applyBorder="1" applyAlignment="1">
      <alignment horizontal="justify" vertical="center" wrapText="1"/>
    </xf>
    <xf numFmtId="15" fontId="12" fillId="0" borderId="21" xfId="0" applyNumberFormat="1" applyFont="1" applyBorder="1" applyAlignment="1">
      <alignment horizontal="center" vertical="center" wrapText="1"/>
    </xf>
    <xf numFmtId="0" fontId="12" fillId="0" borderId="22" xfId="0" applyFont="1" applyBorder="1" applyAlignment="1">
      <alignment horizontal="center" vertical="center" wrapText="1"/>
    </xf>
    <xf numFmtId="14" fontId="12" fillId="0" borderId="21" xfId="0" applyNumberFormat="1" applyFont="1" applyBorder="1" applyAlignment="1">
      <alignment horizontal="center" vertical="center" wrapText="1"/>
    </xf>
    <xf numFmtId="0" fontId="12" fillId="0" borderId="21" xfId="0" applyFont="1" applyBorder="1" applyAlignment="1">
      <alignment horizontal="center" vertical="center" wrapText="1"/>
    </xf>
    <xf numFmtId="0" fontId="12" fillId="0" borderId="21" xfId="0" applyFont="1" applyBorder="1" applyAlignment="1">
      <alignment horizontal="center" vertical="center"/>
    </xf>
    <xf numFmtId="0" fontId="12" fillId="0" borderId="22" xfId="0" applyFont="1" applyBorder="1" applyAlignment="1">
      <alignment horizontal="center" vertical="center"/>
    </xf>
    <xf numFmtId="0" fontId="12" fillId="0" borderId="21" xfId="0" applyFont="1" applyBorder="1" applyAlignment="1">
      <alignment horizontal="center"/>
    </xf>
    <xf numFmtId="0" fontId="12" fillId="0" borderId="22" xfId="0" applyFont="1" applyBorder="1" applyAlignment="1">
      <alignment horizontal="center"/>
    </xf>
    <xf numFmtId="0" fontId="12" fillId="0" borderId="21" xfId="0" applyFont="1" applyBorder="1"/>
    <xf numFmtId="0" fontId="12" fillId="0" borderId="22" xfId="0" applyFont="1" applyBorder="1"/>
    <xf numFmtId="0" fontId="12" fillId="0" borderId="12" xfId="0" applyFont="1" applyBorder="1"/>
    <xf numFmtId="0" fontId="12" fillId="0" borderId="13" xfId="0" applyFont="1" applyBorder="1"/>
    <xf numFmtId="0" fontId="12" fillId="0" borderId="9" xfId="0" applyFont="1" applyBorder="1" applyAlignment="1">
      <alignment vertical="center" wrapText="1"/>
    </xf>
    <xf numFmtId="0" fontId="12" fillId="0" borderId="22" xfId="0" applyFont="1" applyBorder="1" applyAlignment="1">
      <alignment vertical="center" wrapText="1"/>
    </xf>
    <xf numFmtId="0" fontId="12" fillId="0" borderId="22" xfId="0" applyFont="1" applyBorder="1" applyAlignment="1">
      <alignment vertical="top" wrapText="1"/>
    </xf>
    <xf numFmtId="0" fontId="12" fillId="0" borderId="22" xfId="0" applyFont="1" applyBorder="1" applyAlignment="1">
      <alignment vertical="center"/>
    </xf>
    <xf numFmtId="0" fontId="12" fillId="4" borderId="8" xfId="3" applyFont="1" applyFill="1" applyBorder="1" applyAlignment="1">
      <alignment vertical="center"/>
    </xf>
    <xf numFmtId="0" fontId="12" fillId="4" borderId="1" xfId="3" applyFont="1" applyFill="1" applyAlignment="1">
      <alignment vertical="center"/>
    </xf>
    <xf numFmtId="0" fontId="11" fillId="4" borderId="15" xfId="2" applyFont="1" applyFill="1" applyBorder="1" applyAlignment="1">
      <alignment horizontal="center" vertical="center" wrapText="1"/>
    </xf>
    <xf numFmtId="0" fontId="10" fillId="0" borderId="0" xfId="0" applyFont="1" applyAlignment="1">
      <alignment vertical="center"/>
    </xf>
    <xf numFmtId="0" fontId="10" fillId="0" borderId="8" xfId="2" applyFont="1" applyBorder="1" applyAlignment="1">
      <alignment horizontal="center" vertical="center" wrapText="1"/>
    </xf>
    <xf numFmtId="0" fontId="11" fillId="0" borderId="1" xfId="2" applyFont="1" applyAlignment="1">
      <alignment horizontal="center" vertical="center"/>
    </xf>
    <xf numFmtId="0" fontId="33" fillId="0" borderId="1" xfId="0" applyFont="1" applyBorder="1" applyAlignment="1">
      <alignment horizontal="left" vertical="center" wrapText="1"/>
    </xf>
    <xf numFmtId="0" fontId="11" fillId="0" borderId="26" xfId="0" applyFont="1" applyBorder="1" applyAlignment="1">
      <alignment horizontal="left" vertical="center" wrapText="1"/>
    </xf>
    <xf numFmtId="0" fontId="11" fillId="0" borderId="1" xfId="2" applyFont="1" applyAlignment="1">
      <alignment vertical="center"/>
    </xf>
    <xf numFmtId="0" fontId="19" fillId="0" borderId="26" xfId="3" applyFont="1" applyBorder="1" applyAlignment="1">
      <alignment horizontal="center" vertical="center"/>
    </xf>
    <xf numFmtId="0" fontId="11" fillId="0" borderId="26" xfId="2" applyFont="1" applyBorder="1" applyAlignment="1">
      <alignment horizontal="center" vertical="center" wrapText="1"/>
    </xf>
    <xf numFmtId="0" fontId="12" fillId="0" borderId="26" xfId="3" applyFont="1" applyBorder="1" applyAlignment="1">
      <alignment horizontal="center" vertical="center"/>
    </xf>
    <xf numFmtId="0" fontId="12" fillId="0" borderId="27" xfId="3" applyFont="1" applyBorder="1" applyAlignment="1">
      <alignment horizontal="center" vertical="center"/>
    </xf>
    <xf numFmtId="0" fontId="12" fillId="0" borderId="28" xfId="3" applyFont="1" applyBorder="1" applyAlignment="1">
      <alignment horizontal="center" vertical="center"/>
    </xf>
    <xf numFmtId="0" fontId="29" fillId="3" borderId="22" xfId="3" applyFont="1" applyFill="1" applyBorder="1" applyAlignment="1">
      <alignment horizontal="center" vertical="center"/>
    </xf>
    <xf numFmtId="0" fontId="11" fillId="0" borderId="1" xfId="0" applyFont="1" applyBorder="1" applyAlignment="1">
      <alignment horizontal="left" vertical="center" wrapText="1"/>
    </xf>
    <xf numFmtId="0" fontId="11" fillId="0" borderId="1" xfId="0" applyFont="1" applyBorder="1" applyAlignment="1">
      <alignment horizontal="center" vertical="center" wrapText="1"/>
    </xf>
    <xf numFmtId="43" fontId="38" fillId="5" borderId="50" xfId="18" applyFont="1" applyFill="1" applyBorder="1" applyAlignment="1">
      <alignment horizontal="center" vertical="center" wrapText="1"/>
    </xf>
    <xf numFmtId="43" fontId="38" fillId="5" borderId="52" xfId="18" applyFont="1" applyFill="1" applyBorder="1" applyAlignment="1">
      <alignment horizontal="center" vertical="center" wrapText="1"/>
    </xf>
    <xf numFmtId="43" fontId="38" fillId="5" borderId="53" xfId="18" applyFont="1" applyFill="1" applyBorder="1" applyAlignment="1">
      <alignment horizontal="center" vertical="center" wrapText="1"/>
    </xf>
    <xf numFmtId="0" fontId="11" fillId="5" borderId="5" xfId="3" applyFont="1" applyFill="1" applyBorder="1" applyAlignment="1">
      <alignment horizontal="center" vertical="center" wrapText="1"/>
    </xf>
    <xf numFmtId="0" fontId="11" fillId="5" borderId="7" xfId="3" applyFont="1" applyFill="1" applyBorder="1" applyAlignment="1">
      <alignment horizontal="center" vertical="center" wrapText="1"/>
    </xf>
    <xf numFmtId="0" fontId="11" fillId="5" borderId="11" xfId="3" applyFont="1" applyFill="1" applyBorder="1" applyAlignment="1">
      <alignment horizontal="center" vertical="center" wrapText="1"/>
    </xf>
    <xf numFmtId="0" fontId="11" fillId="5" borderId="26" xfId="3" applyFont="1" applyFill="1" applyBorder="1" applyAlignment="1">
      <alignment horizontal="center" vertical="center" wrapText="1"/>
    </xf>
    <xf numFmtId="0" fontId="36" fillId="0" borderId="26" xfId="0" applyFont="1" applyBorder="1" applyAlignment="1">
      <alignment horizontal="center" vertical="center"/>
    </xf>
    <xf numFmtId="0" fontId="36" fillId="0" borderId="26" xfId="0" applyFont="1" applyBorder="1" applyAlignment="1">
      <alignment vertical="center"/>
    </xf>
    <xf numFmtId="0" fontId="36" fillId="0" borderId="26" xfId="2" applyFont="1" applyBorder="1" applyAlignment="1">
      <alignment horizontal="center" wrapText="1"/>
    </xf>
    <xf numFmtId="0" fontId="36" fillId="0" borderId="26" xfId="2" applyFont="1" applyBorder="1" applyAlignment="1">
      <alignment horizontal="center" vertical="center" wrapText="1"/>
    </xf>
    <xf numFmtId="0" fontId="36" fillId="0" borderId="26" xfId="2" applyFont="1" applyBorder="1" applyAlignment="1">
      <alignment vertical="center" wrapText="1"/>
    </xf>
    <xf numFmtId="0" fontId="10" fillId="5" borderId="26" xfId="2" applyFont="1" applyFill="1" applyBorder="1" applyAlignment="1">
      <alignment vertical="center" wrapText="1"/>
    </xf>
    <xf numFmtId="0" fontId="10" fillId="5" borderId="26" xfId="0" applyFont="1" applyFill="1" applyBorder="1" applyAlignment="1">
      <alignment vertical="center"/>
    </xf>
    <xf numFmtId="0" fontId="11" fillId="5" borderId="28" xfId="3" applyFont="1" applyFill="1" applyBorder="1" applyAlignment="1">
      <alignment horizontal="center" vertical="center" wrapText="1"/>
    </xf>
    <xf numFmtId="0" fontId="6" fillId="5" borderId="28" xfId="3" applyFont="1" applyFill="1" applyBorder="1" applyAlignment="1">
      <alignment vertical="center" wrapText="1"/>
    </xf>
    <xf numFmtId="0" fontId="12" fillId="0" borderId="7" xfId="3" applyFont="1" applyBorder="1" applyAlignment="1">
      <alignment vertical="center" wrapText="1"/>
    </xf>
    <xf numFmtId="0" fontId="6" fillId="0" borderId="33" xfId="3" applyFont="1" applyBorder="1" applyAlignment="1">
      <alignment horizontal="center" vertical="center" wrapText="1"/>
    </xf>
    <xf numFmtId="0" fontId="6" fillId="0" borderId="34" xfId="3" applyFont="1" applyBorder="1" applyAlignment="1">
      <alignment horizontal="center" vertical="center" wrapText="1"/>
    </xf>
    <xf numFmtId="0" fontId="6" fillId="0" borderId="35" xfId="3" applyFont="1" applyBorder="1" applyAlignment="1">
      <alignment horizontal="center" vertical="center" wrapText="1"/>
    </xf>
    <xf numFmtId="0" fontId="6" fillId="5" borderId="28" xfId="3" applyFont="1" applyFill="1" applyBorder="1" applyAlignment="1">
      <alignment horizontal="center" vertical="center" wrapText="1"/>
    </xf>
    <xf numFmtId="0" fontId="12" fillId="0" borderId="29" xfId="3" applyFont="1" applyBorder="1" applyAlignment="1">
      <alignment horizontal="center" vertical="center" wrapText="1"/>
    </xf>
    <xf numFmtId="0" fontId="12" fillId="0" borderId="8" xfId="3" applyFont="1" applyBorder="1" applyAlignment="1">
      <alignment horizontal="center" vertical="center"/>
    </xf>
    <xf numFmtId="0" fontId="12" fillId="0" borderId="19" xfId="3" applyFont="1" applyBorder="1" applyAlignment="1">
      <alignment horizontal="center" vertical="center" wrapText="1"/>
    </xf>
    <xf numFmtId="0" fontId="39" fillId="0" borderId="26" xfId="3" applyFont="1" applyBorder="1" applyAlignment="1">
      <alignment horizontal="center" vertical="center"/>
    </xf>
    <xf numFmtId="0" fontId="39" fillId="0" borderId="19" xfId="3" applyFont="1" applyBorder="1" applyAlignment="1">
      <alignment horizontal="center" vertical="center" wrapText="1"/>
    </xf>
    <xf numFmtId="0" fontId="12" fillId="0" borderId="7" xfId="3" applyFont="1" applyBorder="1" applyAlignment="1">
      <alignment horizontal="center" vertical="center"/>
    </xf>
    <xf numFmtId="0" fontId="12" fillId="0" borderId="11" xfId="3" applyFont="1" applyBorder="1" applyAlignment="1">
      <alignment horizontal="center" vertical="center"/>
    </xf>
    <xf numFmtId="0" fontId="12" fillId="0" borderId="6" xfId="3" applyFont="1" applyBorder="1" applyAlignment="1">
      <alignment horizontal="center" vertical="center"/>
    </xf>
    <xf numFmtId="0" fontId="10" fillId="0" borderId="26" xfId="0" applyFont="1" applyBorder="1" applyAlignment="1">
      <alignment horizontal="left" vertical="center" wrapText="1"/>
    </xf>
    <xf numFmtId="0" fontId="37" fillId="5" borderId="26" xfId="2" applyFont="1" applyFill="1" applyBorder="1" applyAlignment="1">
      <alignment vertical="center" wrapText="1"/>
    </xf>
    <xf numFmtId="0" fontId="37" fillId="5" borderId="26" xfId="0" applyFont="1" applyFill="1" applyBorder="1" applyAlignment="1">
      <alignment vertical="center"/>
    </xf>
    <xf numFmtId="0" fontId="11" fillId="0" borderId="26" xfId="0" applyFont="1" applyBorder="1" applyAlignment="1">
      <alignment horizontal="center" vertical="center"/>
    </xf>
    <xf numFmtId="0" fontId="11" fillId="0" borderId="26" xfId="2" applyFont="1" applyBorder="1" applyAlignment="1">
      <alignment horizontal="center" wrapText="1"/>
    </xf>
    <xf numFmtId="0" fontId="12" fillId="0" borderId="26" xfId="3" applyFont="1" applyBorder="1" applyAlignment="1">
      <alignment vertical="center"/>
    </xf>
    <xf numFmtId="0" fontId="11" fillId="0" borderId="1" xfId="0" applyFont="1" applyBorder="1" applyAlignment="1">
      <alignment vertical="center" wrapText="1"/>
    </xf>
    <xf numFmtId="43" fontId="29" fillId="5" borderId="22" xfId="18" applyFont="1" applyFill="1" applyBorder="1" applyAlignment="1">
      <alignment horizontal="center"/>
    </xf>
    <xf numFmtId="43" fontId="29" fillId="9" borderId="22" xfId="18" applyFont="1" applyFill="1" applyBorder="1" applyAlignment="1">
      <alignment horizontal="center" vertical="center"/>
    </xf>
    <xf numFmtId="172" fontId="12" fillId="0" borderId="1" xfId="3" applyNumberFormat="1" applyFont="1" applyAlignment="1">
      <alignment vertical="center"/>
    </xf>
    <xf numFmtId="0" fontId="6" fillId="5" borderId="26" xfId="3" applyFont="1" applyFill="1" applyBorder="1" applyAlignment="1">
      <alignment vertical="center"/>
    </xf>
    <xf numFmtId="174" fontId="12" fillId="0" borderId="1" xfId="22" applyNumberFormat="1" applyFont="1" applyBorder="1" applyAlignment="1">
      <alignment vertical="center"/>
    </xf>
    <xf numFmtId="174" fontId="12" fillId="0" borderId="1" xfId="3" applyNumberFormat="1" applyFont="1" applyAlignment="1">
      <alignment vertical="center"/>
    </xf>
    <xf numFmtId="174" fontId="12" fillId="0" borderId="1" xfId="22" applyNumberFormat="1" applyFont="1" applyBorder="1" applyAlignment="1">
      <alignment horizontal="center" vertical="center" wrapText="1"/>
    </xf>
    <xf numFmtId="172" fontId="18" fillId="4" borderId="11" xfId="3" applyNumberFormat="1" applyFont="1" applyFill="1" applyBorder="1" applyAlignment="1">
      <alignment horizontal="center" vertical="center"/>
    </xf>
    <xf numFmtId="0" fontId="36" fillId="5" borderId="26" xfId="2" applyFont="1" applyFill="1" applyBorder="1" applyAlignment="1">
      <alignment horizontal="center" vertical="center" wrapText="1"/>
    </xf>
    <xf numFmtId="1" fontId="6" fillId="0" borderId="26" xfId="3" applyNumberFormat="1" applyFont="1" applyBorder="1" applyAlignment="1">
      <alignment horizontal="center" vertical="center" wrapText="1"/>
    </xf>
    <xf numFmtId="1" fontId="12" fillId="0" borderId="54" xfId="3" applyNumberFormat="1" applyFont="1" applyBorder="1" applyAlignment="1">
      <alignment horizontal="center" vertical="center" wrapText="1"/>
    </xf>
    <xf numFmtId="0" fontId="12" fillId="0" borderId="5" xfId="3" applyFont="1" applyBorder="1" applyAlignment="1">
      <alignment horizontal="center" vertical="center"/>
    </xf>
    <xf numFmtId="0" fontId="12" fillId="0" borderId="26" xfId="3" applyFont="1" applyBorder="1" applyAlignment="1">
      <alignment vertical="center" wrapText="1"/>
    </xf>
    <xf numFmtId="0" fontId="6" fillId="5" borderId="29" xfId="3" applyFont="1" applyFill="1" applyBorder="1" applyAlignment="1">
      <alignment horizontal="left" vertical="center"/>
    </xf>
    <xf numFmtId="0" fontId="6" fillId="5" borderId="29" xfId="3" applyFont="1" applyFill="1" applyBorder="1" applyAlignment="1">
      <alignment horizontal="left" vertical="center" wrapText="1"/>
    </xf>
    <xf numFmtId="0" fontId="6" fillId="5" borderId="27" xfId="3" applyFont="1" applyFill="1" applyBorder="1" applyAlignment="1">
      <alignment horizontal="left" vertical="center"/>
    </xf>
    <xf numFmtId="0" fontId="6" fillId="5" borderId="27" xfId="3" applyFont="1" applyFill="1" applyBorder="1" applyAlignment="1">
      <alignment horizontal="left" vertical="center" wrapText="1"/>
    </xf>
    <xf numFmtId="0" fontId="6" fillId="5" borderId="28" xfId="3" applyFont="1" applyFill="1" applyBorder="1" applyAlignment="1">
      <alignment horizontal="left" vertical="center"/>
    </xf>
    <xf numFmtId="0" fontId="6" fillId="5" borderId="28" xfId="3" applyFont="1" applyFill="1" applyBorder="1" applyAlignment="1">
      <alignment horizontal="left" vertical="center" wrapText="1"/>
    </xf>
    <xf numFmtId="0" fontId="18" fillId="0" borderId="26" xfId="3" applyFont="1" applyBorder="1" applyAlignment="1">
      <alignment horizontal="center" vertical="center" wrapText="1"/>
    </xf>
    <xf numFmtId="9" fontId="12" fillId="0" borderId="10" xfId="1" applyFont="1" applyBorder="1" applyAlignment="1">
      <alignment horizontal="center" vertical="center"/>
    </xf>
    <xf numFmtId="9" fontId="12" fillId="0" borderId="24" xfId="1" applyFont="1" applyBorder="1" applyAlignment="1">
      <alignment horizontal="center" vertical="center"/>
    </xf>
    <xf numFmtId="174" fontId="12" fillId="0" borderId="22" xfId="22" applyNumberFormat="1" applyFont="1" applyBorder="1" applyAlignment="1">
      <alignment vertical="center"/>
    </xf>
    <xf numFmtId="174" fontId="12" fillId="0" borderId="13" xfId="22" applyNumberFormat="1" applyFont="1" applyBorder="1" applyAlignment="1">
      <alignment vertical="center"/>
    </xf>
    <xf numFmtId="9" fontId="12" fillId="0" borderId="14" xfId="1" applyFont="1" applyBorder="1" applyAlignment="1">
      <alignment horizontal="center" vertical="center"/>
    </xf>
    <xf numFmtId="0" fontId="6" fillId="0" borderId="1" xfId="3" applyFont="1" applyAlignment="1">
      <alignment horizontal="center" vertical="center" wrapText="1"/>
    </xf>
    <xf numFmtId="0" fontId="12" fillId="0" borderId="5" xfId="3" applyFont="1" applyBorder="1" applyAlignment="1">
      <alignment horizontal="left" vertical="center"/>
    </xf>
    <xf numFmtId="174" fontId="12" fillId="0" borderId="22" xfId="22" applyNumberFormat="1" applyFont="1" applyFill="1" applyBorder="1" applyAlignment="1">
      <alignment vertical="center"/>
    </xf>
    <xf numFmtId="174" fontId="12" fillId="0" borderId="13" xfId="22" applyNumberFormat="1" applyFont="1" applyFill="1" applyBorder="1" applyAlignment="1">
      <alignment vertical="center"/>
    </xf>
    <xf numFmtId="173" fontId="35" fillId="0" borderId="22" xfId="21" applyNumberFormat="1" applyFont="1" applyFill="1" applyBorder="1" applyAlignment="1">
      <alignment horizontal="center" vertical="center"/>
    </xf>
    <xf numFmtId="173" fontId="35" fillId="0" borderId="13" xfId="21" applyNumberFormat="1" applyFont="1" applyFill="1" applyBorder="1" applyAlignment="1">
      <alignment horizontal="center" vertical="center"/>
    </xf>
    <xf numFmtId="0" fontId="12" fillId="0" borderId="0" xfId="0" applyFont="1" applyAlignment="1">
      <alignment horizontal="left" vertical="center"/>
    </xf>
    <xf numFmtId="0" fontId="44" fillId="0" borderId="46" xfId="0" applyFont="1" applyBorder="1" applyAlignment="1">
      <alignment horizontal="left" vertical="center" wrapText="1"/>
    </xf>
    <xf numFmtId="0" fontId="39" fillId="0" borderId="0" xfId="0" applyFont="1" applyAlignment="1">
      <alignment horizontal="left" vertical="center"/>
    </xf>
    <xf numFmtId="0" fontId="39" fillId="0" borderId="45" xfId="0" applyFont="1" applyBorder="1" applyAlignment="1">
      <alignment horizontal="left" vertical="center" wrapText="1"/>
    </xf>
    <xf numFmtId="0" fontId="44" fillId="0" borderId="45" xfId="0" applyFont="1" applyBorder="1" applyAlignment="1">
      <alignment horizontal="left" vertical="center" wrapText="1"/>
    </xf>
    <xf numFmtId="0" fontId="44" fillId="0" borderId="22" xfId="0" applyFont="1" applyBorder="1" applyAlignment="1">
      <alignment horizontal="left" vertical="center" wrapText="1"/>
    </xf>
    <xf numFmtId="0" fontId="12" fillId="0" borderId="1" xfId="0" applyFont="1" applyBorder="1"/>
    <xf numFmtId="0" fontId="0" fillId="0" borderId="1" xfId="0" applyBorder="1"/>
    <xf numFmtId="0" fontId="6" fillId="11" borderId="22" xfId="0" applyFont="1" applyFill="1" applyBorder="1" applyAlignment="1">
      <alignment horizontal="left" vertical="center"/>
    </xf>
    <xf numFmtId="0" fontId="6" fillId="11" borderId="22" xfId="0" applyFont="1" applyFill="1" applyBorder="1" applyAlignment="1">
      <alignment horizontal="center" vertical="center"/>
    </xf>
    <xf numFmtId="14" fontId="12" fillId="0" borderId="23" xfId="0" applyNumberFormat="1" applyFont="1" applyBorder="1" applyAlignment="1">
      <alignment horizontal="justify" vertical="center" wrapText="1"/>
    </xf>
    <xf numFmtId="9" fontId="18" fillId="0" borderId="26" xfId="1" applyFont="1" applyBorder="1" applyAlignment="1">
      <alignment horizontal="center" vertical="center"/>
    </xf>
    <xf numFmtId="9" fontId="18" fillId="0" borderId="8" xfId="1" applyFont="1" applyBorder="1" applyAlignment="1">
      <alignment horizontal="center" vertical="center"/>
    </xf>
    <xf numFmtId="9" fontId="18" fillId="0" borderId="29" xfId="1" applyFont="1" applyBorder="1" applyAlignment="1">
      <alignment horizontal="center" vertical="center"/>
    </xf>
    <xf numFmtId="9" fontId="18" fillId="0" borderId="27" xfId="1" applyFont="1" applyBorder="1" applyAlignment="1">
      <alignment horizontal="center" vertical="center"/>
    </xf>
    <xf numFmtId="9" fontId="18" fillId="0" borderId="28" xfId="1" applyFont="1" applyBorder="1" applyAlignment="1">
      <alignment horizontal="center" vertical="center"/>
    </xf>
    <xf numFmtId="0" fontId="12" fillId="0" borderId="1" xfId="3" applyFont="1" applyAlignment="1">
      <alignment vertical="center" wrapText="1"/>
    </xf>
    <xf numFmtId="168" fontId="12" fillId="0" borderId="9" xfId="5" applyNumberFormat="1" applyFont="1" applyBorder="1" applyAlignment="1">
      <alignment vertical="center"/>
    </xf>
    <xf numFmtId="43" fontId="12" fillId="0" borderId="1" xfId="3" applyNumberFormat="1" applyFont="1" applyAlignment="1">
      <alignment vertical="center"/>
    </xf>
    <xf numFmtId="0" fontId="12" fillId="0" borderId="9" xfId="3" applyFont="1" applyBorder="1" applyAlignment="1">
      <alignment vertical="center" wrapText="1"/>
    </xf>
    <xf numFmtId="0" fontId="12" fillId="0" borderId="13" xfId="3" applyFont="1" applyBorder="1" applyAlignment="1">
      <alignment vertical="center" wrapText="1"/>
    </xf>
    <xf numFmtId="43" fontId="38" fillId="5" borderId="33" xfId="18" applyFont="1" applyFill="1" applyBorder="1" applyAlignment="1">
      <alignment horizontal="center" vertical="center" wrapText="1"/>
    </xf>
    <xf numFmtId="43" fontId="38" fillId="5" borderId="34" xfId="18" applyFont="1" applyFill="1" applyBorder="1" applyAlignment="1">
      <alignment horizontal="center" vertical="center" wrapText="1"/>
    </xf>
    <xf numFmtId="43" fontId="38" fillId="5" borderId="35" xfId="18" applyFont="1" applyFill="1" applyBorder="1" applyAlignment="1">
      <alignment horizontal="center" vertical="center" wrapText="1"/>
    </xf>
    <xf numFmtId="0" fontId="12" fillId="0" borderId="22" xfId="3" applyFont="1" applyBorder="1" applyAlignment="1">
      <alignment vertical="center" wrapText="1"/>
    </xf>
    <xf numFmtId="1" fontId="18" fillId="0" borderId="26" xfId="1" applyNumberFormat="1" applyFont="1" applyFill="1" applyBorder="1" applyAlignment="1">
      <alignment horizontal="center" vertical="center"/>
    </xf>
    <xf numFmtId="1" fontId="18" fillId="0" borderId="8" xfId="1" applyNumberFormat="1" applyFont="1" applyFill="1" applyBorder="1" applyAlignment="1">
      <alignment horizontal="center" vertical="center"/>
    </xf>
    <xf numFmtId="0" fontId="45" fillId="0" borderId="22" xfId="0" applyFont="1" applyBorder="1" applyAlignment="1">
      <alignment horizontal="left" vertical="center"/>
    </xf>
    <xf numFmtId="0" fontId="44" fillId="0" borderId="22" xfId="0" applyFont="1" applyBorder="1" applyAlignment="1">
      <alignment vertical="center" wrapText="1"/>
    </xf>
    <xf numFmtId="0" fontId="44" fillId="0" borderId="45" xfId="0" applyFont="1" applyBorder="1" applyAlignment="1">
      <alignment vertical="center" wrapText="1"/>
    </xf>
    <xf numFmtId="0" fontId="45" fillId="11" borderId="22" xfId="0" applyFont="1" applyFill="1" applyBorder="1" applyAlignment="1">
      <alignment horizontal="left" vertical="center"/>
    </xf>
    <xf numFmtId="0" fontId="44" fillId="11" borderId="45" xfId="0" applyFont="1" applyFill="1" applyBorder="1" applyAlignment="1">
      <alignment vertical="center" wrapText="1"/>
    </xf>
    <xf numFmtId="0" fontId="44" fillId="11" borderId="45" xfId="0" applyFont="1" applyFill="1" applyBorder="1" applyAlignment="1">
      <alignment horizontal="left" vertical="center" wrapText="1"/>
    </xf>
    <xf numFmtId="0" fontId="45" fillId="0" borderId="22" xfId="0" applyFont="1" applyBorder="1" applyAlignment="1">
      <alignment horizontal="left" vertical="center" wrapText="1"/>
    </xf>
    <xf numFmtId="0" fontId="45" fillId="11" borderId="22" xfId="0" applyFont="1" applyFill="1" applyBorder="1" applyAlignment="1">
      <alignment horizontal="center" vertical="center"/>
    </xf>
    <xf numFmtId="0" fontId="44" fillId="4" borderId="25" xfId="0" applyFont="1" applyFill="1" applyBorder="1" applyAlignment="1">
      <alignment horizontal="left" vertical="center" wrapText="1"/>
    </xf>
    <xf numFmtId="0" fontId="44" fillId="4" borderId="22" xfId="0" applyFont="1" applyFill="1" applyBorder="1" applyAlignment="1">
      <alignment horizontal="left" vertical="center" wrapText="1"/>
    </xf>
    <xf numFmtId="0" fontId="45" fillId="0" borderId="22" xfId="0" quotePrefix="1" applyFont="1" applyBorder="1" applyAlignment="1">
      <alignment horizontal="left" vertical="center" wrapText="1"/>
    </xf>
    <xf numFmtId="0" fontId="45" fillId="0" borderId="47" xfId="0" applyFont="1" applyBorder="1" applyAlignment="1">
      <alignment horizontal="left" vertical="center"/>
    </xf>
    <xf numFmtId="0" fontId="44" fillId="0" borderId="56" xfId="0" applyFont="1" applyBorder="1" applyAlignment="1">
      <alignment horizontal="left" vertical="center" wrapText="1"/>
    </xf>
    <xf numFmtId="0" fontId="17" fillId="0" borderId="1" xfId="16" applyBorder="1" applyAlignment="1">
      <alignment horizontal="center" vertical="center"/>
    </xf>
    <xf numFmtId="9" fontId="18" fillId="0" borderId="58" xfId="1" applyFont="1" applyBorder="1" applyAlignment="1">
      <alignment horizontal="center" vertical="center"/>
    </xf>
    <xf numFmtId="0" fontId="29" fillId="5" borderId="8" xfId="3" applyFont="1" applyFill="1" applyBorder="1" applyAlignment="1">
      <alignment horizontal="center" vertical="center" wrapText="1"/>
    </xf>
    <xf numFmtId="0" fontId="29" fillId="5" borderId="27" xfId="3" applyFont="1" applyFill="1" applyBorder="1" applyAlignment="1">
      <alignment horizontal="center" vertical="center" wrapText="1"/>
    </xf>
    <xf numFmtId="1" fontId="18" fillId="0" borderId="58" xfId="1" applyNumberFormat="1" applyFont="1" applyFill="1" applyBorder="1" applyAlignment="1">
      <alignment horizontal="center" vertical="center"/>
    </xf>
    <xf numFmtId="0" fontId="18" fillId="0" borderId="66" xfId="3" applyFont="1" applyBorder="1" applyAlignment="1">
      <alignment horizontal="center" vertical="center"/>
    </xf>
    <xf numFmtId="9" fontId="18" fillId="0" borderId="27" xfId="3" applyNumberFormat="1" applyFont="1" applyBorder="1" applyAlignment="1">
      <alignment horizontal="center" vertical="center"/>
    </xf>
    <xf numFmtId="175" fontId="12" fillId="0" borderId="13" xfId="22" applyNumberFormat="1" applyFont="1" applyFill="1" applyBorder="1" applyAlignment="1">
      <alignment vertical="center"/>
    </xf>
    <xf numFmtId="9" fontId="29" fillId="5" borderId="22" xfId="3" applyNumberFormat="1" applyFont="1" applyFill="1" applyBorder="1" applyAlignment="1">
      <alignment horizontal="center" vertical="top"/>
    </xf>
    <xf numFmtId="0" fontId="42" fillId="0" borderId="7" xfId="0" applyFont="1" applyBorder="1" applyAlignment="1">
      <alignment wrapText="1"/>
    </xf>
    <xf numFmtId="0" fontId="42" fillId="0" borderId="19" xfId="0" applyFont="1" applyBorder="1" applyAlignment="1">
      <alignment wrapText="1"/>
    </xf>
    <xf numFmtId="0" fontId="36" fillId="0" borderId="26" xfId="0" applyFont="1" applyBorder="1" applyAlignment="1">
      <alignment horizontal="center" vertical="center" wrapText="1"/>
    </xf>
    <xf numFmtId="0" fontId="42" fillId="0" borderId="7" xfId="0" applyFont="1" applyBorder="1" applyAlignment="1">
      <alignment vertical="center" wrapText="1"/>
    </xf>
    <xf numFmtId="0" fontId="44" fillId="0" borderId="19" xfId="0" applyFont="1" applyBorder="1" applyAlignment="1">
      <alignment vertical="center" wrapText="1"/>
    </xf>
    <xf numFmtId="0" fontId="17" fillId="0" borderId="7" xfId="16" applyFill="1" applyBorder="1" applyAlignment="1">
      <alignment vertical="center"/>
    </xf>
    <xf numFmtId="0" fontId="27" fillId="3" borderId="46" xfId="2" applyFont="1" applyFill="1" applyBorder="1" applyAlignment="1">
      <alignment horizontal="center" vertical="center" wrapText="1"/>
    </xf>
    <xf numFmtId="0" fontId="27" fillId="3" borderId="45" xfId="2" applyFont="1" applyFill="1" applyBorder="1" applyAlignment="1">
      <alignment horizontal="center" vertical="center" wrapText="1"/>
    </xf>
    <xf numFmtId="43" fontId="18" fillId="0" borderId="22" xfId="18" applyFont="1" applyBorder="1" applyAlignment="1">
      <alignment horizontal="center"/>
    </xf>
    <xf numFmtId="0" fontId="18" fillId="0" borderId="23" xfId="3" applyFont="1" applyBorder="1" applyAlignment="1">
      <alignment horizontal="center" vertical="center"/>
    </xf>
    <xf numFmtId="0" fontId="18" fillId="0" borderId="25" xfId="3" applyFont="1" applyBorder="1" applyAlignment="1">
      <alignment horizontal="center" vertical="center"/>
    </xf>
    <xf numFmtId="0" fontId="18" fillId="0" borderId="22" xfId="0" applyFont="1" applyBorder="1" applyAlignment="1">
      <alignment horizontal="center"/>
    </xf>
    <xf numFmtId="0" fontId="18" fillId="0" borderId="22" xfId="3" applyFont="1" applyBorder="1" applyAlignment="1">
      <alignment horizontal="center" vertical="center"/>
    </xf>
    <xf numFmtId="0" fontId="18" fillId="2" borderId="23" xfId="0" applyFont="1" applyFill="1" applyBorder="1" applyAlignment="1">
      <alignment horizontal="center" vertical="center" wrapText="1"/>
    </xf>
    <xf numFmtId="0" fontId="18" fillId="2" borderId="25" xfId="0" applyFont="1" applyFill="1" applyBorder="1" applyAlignment="1">
      <alignment horizontal="center" vertical="center" wrapText="1"/>
    </xf>
    <xf numFmtId="0" fontId="18" fillId="0" borderId="23" xfId="3" applyFont="1" applyBorder="1" applyAlignment="1">
      <alignment horizontal="center" vertical="center" wrapText="1"/>
    </xf>
    <xf numFmtId="0" fontId="18" fillId="0" borderId="25" xfId="3" applyFont="1" applyBorder="1" applyAlignment="1">
      <alignment horizontal="center" vertical="center" wrapText="1"/>
    </xf>
    <xf numFmtId="0" fontId="18" fillId="0" borderId="23" xfId="0" applyFont="1" applyBorder="1" applyAlignment="1">
      <alignment horizontal="center" vertical="center" wrapText="1"/>
    </xf>
    <xf numFmtId="0" fontId="18" fillId="0" borderId="25" xfId="0" applyFont="1" applyBorder="1" applyAlignment="1">
      <alignment horizontal="center" vertical="center" wrapText="1"/>
    </xf>
    <xf numFmtId="0" fontId="50" fillId="0" borderId="23" xfId="3" applyFont="1" applyBorder="1" applyAlignment="1">
      <alignment horizontal="left" vertical="top" wrapText="1"/>
    </xf>
    <xf numFmtId="0" fontId="52" fillId="0" borderId="25" xfId="3" applyFont="1" applyBorder="1" applyAlignment="1">
      <alignment horizontal="left" vertical="top" wrapText="1"/>
    </xf>
    <xf numFmtId="0" fontId="17" fillId="0" borderId="23" xfId="16" applyBorder="1" applyAlignment="1">
      <alignment horizontal="center" vertical="center" wrapText="1"/>
    </xf>
    <xf numFmtId="0" fontId="54" fillId="0" borderId="23" xfId="3" applyFont="1" applyBorder="1" applyAlignment="1">
      <alignment horizontal="left" vertical="center" wrapText="1"/>
    </xf>
    <xf numFmtId="0" fontId="12" fillId="0" borderId="25" xfId="3" applyFont="1" applyBorder="1" applyAlignment="1">
      <alignment horizontal="left" vertical="center" wrapText="1"/>
    </xf>
    <xf numFmtId="0" fontId="17" fillId="0" borderId="1" xfId="16" applyFill="1" applyBorder="1" applyAlignment="1">
      <alignment horizontal="center" vertical="center"/>
    </xf>
    <xf numFmtId="0" fontId="0" fillId="0" borderId="1" xfId="0" applyBorder="1" applyAlignment="1">
      <alignment horizontal="center" vertical="center"/>
    </xf>
    <xf numFmtId="170" fontId="29" fillId="5" borderId="23" xfId="3" applyNumberFormat="1" applyFont="1" applyFill="1" applyBorder="1" applyAlignment="1">
      <alignment horizontal="center" vertical="center" wrapText="1"/>
    </xf>
    <xf numFmtId="170" fontId="29" fillId="5" borderId="25" xfId="3" applyNumberFormat="1" applyFont="1" applyFill="1" applyBorder="1" applyAlignment="1">
      <alignment horizontal="center" vertical="center" wrapText="1"/>
    </xf>
    <xf numFmtId="9" fontId="29" fillId="5" borderId="23" xfId="3" applyNumberFormat="1" applyFont="1" applyFill="1" applyBorder="1" applyAlignment="1">
      <alignment horizontal="center" vertical="center"/>
    </xf>
    <xf numFmtId="0" fontId="0" fillId="0" borderId="25" xfId="0" applyBorder="1" applyAlignment="1">
      <alignment horizontal="center" vertical="center"/>
    </xf>
    <xf numFmtId="0" fontId="29" fillId="5" borderId="29" xfId="3" applyFont="1" applyFill="1" applyBorder="1" applyAlignment="1">
      <alignment horizontal="center" vertical="center" wrapText="1"/>
    </xf>
    <xf numFmtId="0" fontId="29" fillId="5" borderId="28" xfId="3" applyFont="1" applyFill="1" applyBorder="1" applyAlignment="1">
      <alignment horizontal="center" vertical="center" wrapText="1"/>
    </xf>
    <xf numFmtId="0" fontId="29" fillId="5" borderId="5" xfId="3" applyFont="1" applyFill="1" applyBorder="1" applyAlignment="1">
      <alignment horizontal="center" vertical="center" wrapText="1"/>
    </xf>
    <xf numFmtId="0" fontId="29" fillId="5" borderId="7" xfId="3" applyFont="1" applyFill="1" applyBorder="1" applyAlignment="1">
      <alignment horizontal="center" vertical="center" wrapText="1"/>
    </xf>
    <xf numFmtId="0" fontId="18" fillId="0" borderId="5" xfId="3" applyFont="1" applyBorder="1" applyAlignment="1">
      <alignment horizontal="center" vertical="center"/>
    </xf>
    <xf numFmtId="0" fontId="18" fillId="0" borderId="7" xfId="3" applyFont="1" applyBorder="1" applyAlignment="1">
      <alignment horizontal="center" vertical="center"/>
    </xf>
    <xf numFmtId="0" fontId="29" fillId="5" borderId="23" xfId="2" applyFont="1" applyFill="1" applyBorder="1" applyAlignment="1">
      <alignment horizontal="center" vertical="center" wrapText="1"/>
    </xf>
    <xf numFmtId="0" fontId="29" fillId="5" borderId="42" xfId="2" applyFont="1" applyFill="1" applyBorder="1" applyAlignment="1">
      <alignment horizontal="center" vertical="center" wrapText="1"/>
    </xf>
    <xf numFmtId="0" fontId="29" fillId="5" borderId="25" xfId="2" applyFont="1" applyFill="1" applyBorder="1" applyAlignment="1">
      <alignment horizontal="center" vertical="center" wrapText="1"/>
    </xf>
    <xf numFmtId="0" fontId="18" fillId="0" borderId="6" xfId="3" applyFont="1" applyBorder="1" applyAlignment="1">
      <alignment horizontal="center" vertical="center"/>
    </xf>
    <xf numFmtId="0" fontId="31" fillId="0" borderId="5" xfId="3" applyFont="1" applyBorder="1" applyAlignment="1">
      <alignment horizontal="center" vertical="center" wrapText="1"/>
    </xf>
    <xf numFmtId="0" fontId="31" fillId="0" borderId="7" xfId="3" applyFont="1" applyBorder="1" applyAlignment="1">
      <alignment horizontal="center" vertical="center" wrapText="1"/>
    </xf>
    <xf numFmtId="0" fontId="54" fillId="0" borderId="5" xfId="3" applyFont="1" applyBorder="1" applyAlignment="1">
      <alignment horizontal="justify" vertical="top" wrapText="1"/>
    </xf>
    <xf numFmtId="0" fontId="12" fillId="0" borderId="7" xfId="3" applyFont="1" applyBorder="1" applyAlignment="1">
      <alignment horizontal="justify" vertical="top" wrapText="1"/>
    </xf>
    <xf numFmtId="0" fontId="54" fillId="0" borderId="5" xfId="3" applyFont="1" applyBorder="1" applyAlignment="1">
      <alignment horizontal="left" vertical="top" wrapText="1"/>
    </xf>
    <xf numFmtId="0" fontId="12" fillId="0" borderId="7" xfId="3" applyFont="1" applyBorder="1" applyAlignment="1">
      <alignment horizontal="left" vertical="top" wrapText="1"/>
    </xf>
    <xf numFmtId="0" fontId="18" fillId="0" borderId="5" xfId="3" applyFont="1" applyBorder="1" applyAlignment="1">
      <alignment horizontal="justify" vertical="top" wrapText="1"/>
    </xf>
    <xf numFmtId="0" fontId="18" fillId="0" borderId="7" xfId="3" applyFont="1" applyBorder="1" applyAlignment="1">
      <alignment horizontal="justify" vertical="top" wrapText="1"/>
    </xf>
    <xf numFmtId="0" fontId="18" fillId="0" borderId="5" xfId="3" applyFont="1" applyBorder="1" applyAlignment="1">
      <alignment horizontal="center" vertical="center" wrapText="1"/>
    </xf>
    <xf numFmtId="0" fontId="18" fillId="0" borderId="7" xfId="3" applyFont="1" applyBorder="1" applyAlignment="1">
      <alignment horizontal="center" vertical="center" wrapText="1"/>
    </xf>
    <xf numFmtId="9" fontId="19" fillId="4" borderId="11" xfId="3" applyNumberFormat="1" applyFont="1" applyFill="1" applyBorder="1" applyAlignment="1">
      <alignment horizontal="center" vertical="center"/>
    </xf>
    <xf numFmtId="9" fontId="19" fillId="4" borderId="19" xfId="3" applyNumberFormat="1" applyFont="1" applyFill="1" applyBorder="1" applyAlignment="1">
      <alignment horizontal="center" vertical="center"/>
    </xf>
    <xf numFmtId="0" fontId="19" fillId="0" borderId="5" xfId="3" applyFont="1" applyBorder="1" applyAlignment="1">
      <alignment horizontal="left" vertical="center"/>
    </xf>
    <xf numFmtId="0" fontId="19" fillId="0" borderId="6" xfId="3" applyFont="1" applyBorder="1" applyAlignment="1">
      <alignment horizontal="left" vertical="center"/>
    </xf>
    <xf numFmtId="0" fontId="19" fillId="0" borderId="7" xfId="3" applyFont="1" applyBorder="1" applyAlignment="1">
      <alignment horizontal="left" vertical="center"/>
    </xf>
    <xf numFmtId="0" fontId="29" fillId="5" borderId="11" xfId="3" applyFont="1" applyFill="1" applyBorder="1" applyAlignment="1">
      <alignment horizontal="center" vertical="center" wrapText="1"/>
    </xf>
    <xf numFmtId="0" fontId="44" fillId="0" borderId="6" xfId="0" applyFont="1" applyBorder="1" applyAlignment="1">
      <alignment wrapText="1"/>
    </xf>
    <xf numFmtId="0" fontId="44" fillId="0" borderId="67" xfId="0" applyFont="1" applyBorder="1" applyAlignment="1">
      <alignment wrapText="1"/>
    </xf>
    <xf numFmtId="0" fontId="11" fillId="4" borderId="1" xfId="2" applyFont="1" applyFill="1" applyAlignment="1">
      <alignment horizontal="left" vertical="center" wrapText="1"/>
    </xf>
    <xf numFmtId="0" fontId="11" fillId="5" borderId="5" xfId="2" applyFont="1" applyFill="1" applyBorder="1" applyAlignment="1">
      <alignment horizontal="center" vertical="center" wrapText="1"/>
    </xf>
    <xf numFmtId="0" fontId="11" fillId="5" borderId="6" xfId="2" applyFont="1" applyFill="1" applyBorder="1" applyAlignment="1">
      <alignment horizontal="center" vertical="center" wrapText="1"/>
    </xf>
    <xf numFmtId="0" fontId="11" fillId="5" borderId="7" xfId="2" applyFont="1" applyFill="1" applyBorder="1" applyAlignment="1">
      <alignment horizontal="center" vertical="center" wrapText="1"/>
    </xf>
    <xf numFmtId="0" fontId="19" fillId="5" borderId="5" xfId="3" applyFont="1" applyFill="1" applyBorder="1" applyAlignment="1">
      <alignment horizontal="center" vertical="center"/>
    </xf>
    <xf numFmtId="0" fontId="19" fillId="5" borderId="6" xfId="3" applyFont="1" applyFill="1" applyBorder="1" applyAlignment="1">
      <alignment horizontal="center" vertical="center"/>
    </xf>
    <xf numFmtId="0" fontId="19" fillId="5" borderId="7" xfId="3" applyFont="1" applyFill="1" applyBorder="1" applyAlignment="1">
      <alignment horizontal="center" vertical="center"/>
    </xf>
    <xf numFmtId="0" fontId="19" fillId="0" borderId="5" xfId="3" applyFont="1" applyBorder="1" applyAlignment="1">
      <alignment horizontal="center" vertical="center" wrapText="1"/>
    </xf>
    <xf numFmtId="0" fontId="19" fillId="0" borderId="6" xfId="3" applyFont="1" applyBorder="1" applyAlignment="1">
      <alignment horizontal="center" vertical="center" wrapText="1"/>
    </xf>
    <xf numFmtId="0" fontId="19" fillId="0" borderId="7" xfId="3" applyFont="1" applyBorder="1" applyAlignment="1">
      <alignment horizontal="center" vertical="center" wrapText="1"/>
    </xf>
    <xf numFmtId="0" fontId="19" fillId="0" borderId="26" xfId="3" applyFont="1" applyBorder="1" applyAlignment="1">
      <alignment horizontal="center" vertical="center"/>
    </xf>
    <xf numFmtId="0" fontId="18" fillId="0" borderId="26" xfId="3" applyFont="1" applyBorder="1" applyAlignment="1">
      <alignment horizontal="center" vertical="center"/>
    </xf>
    <xf numFmtId="0" fontId="11" fillId="5" borderId="2" xfId="2" applyFont="1" applyFill="1" applyBorder="1" applyAlignment="1">
      <alignment horizontal="left" vertical="center" wrapText="1"/>
    </xf>
    <xf numFmtId="0" fontId="11" fillId="5" borderId="8" xfId="2" applyFont="1" applyFill="1" applyBorder="1" applyAlignment="1">
      <alignment horizontal="left" vertical="center" wrapText="1"/>
    </xf>
    <xf numFmtId="0" fontId="11" fillId="5" borderId="11" xfId="2" applyFont="1" applyFill="1" applyBorder="1" applyAlignment="1">
      <alignment horizontal="left" vertical="center" wrapText="1"/>
    </xf>
    <xf numFmtId="0" fontId="10" fillId="0" borderId="2" xfId="2" applyFont="1" applyBorder="1" applyAlignment="1">
      <alignment horizontal="left" vertical="center" wrapText="1"/>
    </xf>
    <xf numFmtId="0" fontId="11" fillId="0" borderId="18" xfId="2" applyFont="1" applyBorder="1" applyAlignment="1">
      <alignment horizontal="left" vertical="center" wrapText="1"/>
    </xf>
    <xf numFmtId="0" fontId="11" fillId="0" borderId="17" xfId="2" applyFont="1" applyBorder="1" applyAlignment="1">
      <alignment horizontal="left" vertical="center" wrapText="1"/>
    </xf>
    <xf numFmtId="0" fontId="11" fillId="0" borderId="8" xfId="2" applyFont="1" applyBorder="1" applyAlignment="1">
      <alignment horizontal="left" vertical="center" wrapText="1"/>
    </xf>
    <xf numFmtId="0" fontId="11" fillId="0" borderId="1" xfId="2" applyFont="1" applyAlignment="1">
      <alignment horizontal="left" vertical="center" wrapText="1"/>
    </xf>
    <xf numFmtId="0" fontId="11" fillId="0" borderId="16" xfId="2" applyFont="1" applyBorder="1" applyAlignment="1">
      <alignment horizontal="left" vertical="center" wrapText="1"/>
    </xf>
    <xf numFmtId="0" fontId="11" fillId="0" borderId="11" xfId="2" applyFont="1" applyBorder="1" applyAlignment="1">
      <alignment horizontal="left" vertical="center" wrapText="1"/>
    </xf>
    <xf numFmtId="0" fontId="11" fillId="0" borderId="20" xfId="2" applyFont="1" applyBorder="1" applyAlignment="1">
      <alignment horizontal="left" vertical="center" wrapText="1"/>
    </xf>
    <xf numFmtId="0" fontId="11" fillId="0" borderId="19" xfId="2" applyFont="1" applyBorder="1" applyAlignment="1">
      <alignment horizontal="left" vertical="center" wrapText="1"/>
    </xf>
    <xf numFmtId="0" fontId="10" fillId="0" borderId="26" xfId="2" applyFont="1" applyBorder="1" applyAlignment="1">
      <alignment horizontal="center" vertical="center" wrapText="1"/>
    </xf>
    <xf numFmtId="0" fontId="11" fillId="5" borderId="26" xfId="2" applyFont="1" applyFill="1" applyBorder="1" applyAlignment="1">
      <alignment horizontal="left" vertical="center" wrapText="1"/>
    </xf>
    <xf numFmtId="0" fontId="10" fillId="0" borderId="26" xfId="2" applyFont="1" applyBorder="1" applyAlignment="1">
      <alignment horizontal="left" vertical="center" wrapText="1"/>
    </xf>
    <xf numFmtId="0" fontId="10" fillId="0" borderId="57" xfId="2" applyFont="1" applyBorder="1" applyAlignment="1">
      <alignment horizontal="center" vertical="center" wrapText="1"/>
    </xf>
    <xf numFmtId="0" fontId="12" fillId="0" borderId="26" xfId="3" applyFont="1" applyBorder="1" applyAlignment="1">
      <alignment horizontal="center" vertical="center" wrapText="1"/>
    </xf>
    <xf numFmtId="0" fontId="11" fillId="4" borderId="5" xfId="2" applyFont="1" applyFill="1" applyBorder="1" applyAlignment="1">
      <alignment horizontal="center" vertical="center" wrapText="1"/>
    </xf>
    <xf numFmtId="0" fontId="11" fillId="4" borderId="6" xfId="2" applyFont="1" applyFill="1" applyBorder="1" applyAlignment="1">
      <alignment horizontal="center" vertical="center" wrapText="1"/>
    </xf>
    <xf numFmtId="0" fontId="11" fillId="4" borderId="7" xfId="2" applyFont="1" applyFill="1" applyBorder="1" applyAlignment="1">
      <alignment horizontal="center" vertical="center" wrapText="1"/>
    </xf>
    <xf numFmtId="1" fontId="5" fillId="4" borderId="5" xfId="3" applyNumberFormat="1" applyFont="1" applyFill="1" applyBorder="1" applyAlignment="1">
      <alignment horizontal="center" vertical="center"/>
    </xf>
    <xf numFmtId="1" fontId="5" fillId="4" borderId="6" xfId="3" applyNumberFormat="1" applyFont="1" applyFill="1" applyBorder="1" applyAlignment="1">
      <alignment horizontal="center" vertical="center"/>
    </xf>
    <xf numFmtId="1" fontId="5" fillId="4" borderId="7" xfId="3" applyNumberFormat="1" applyFont="1" applyFill="1" applyBorder="1" applyAlignment="1">
      <alignment horizontal="center" vertical="center"/>
    </xf>
    <xf numFmtId="0" fontId="11" fillId="5" borderId="26" xfId="2" applyFont="1" applyFill="1" applyBorder="1" applyAlignment="1">
      <alignment horizontal="center" vertical="center" wrapText="1"/>
    </xf>
    <xf numFmtId="0" fontId="11" fillId="0" borderId="26" xfId="0" applyFont="1" applyBorder="1" applyAlignment="1">
      <alignment horizontal="center" vertical="center" wrapText="1"/>
    </xf>
    <xf numFmtId="0" fontId="10" fillId="0" borderId="2" xfId="2" applyFont="1" applyBorder="1" applyAlignment="1">
      <alignment horizontal="center" vertical="center" wrapText="1"/>
    </xf>
    <xf numFmtId="0" fontId="10" fillId="0" borderId="8" xfId="2" applyFont="1" applyBorder="1" applyAlignment="1">
      <alignment horizontal="center" vertical="center" wrapText="1"/>
    </xf>
    <xf numFmtId="0" fontId="10" fillId="0" borderId="11" xfId="2" applyFont="1" applyBorder="1" applyAlignment="1">
      <alignment horizontal="center" vertical="center" wrapText="1"/>
    </xf>
    <xf numFmtId="0" fontId="11" fillId="0" borderId="2" xfId="2" applyFont="1" applyBorder="1" applyAlignment="1">
      <alignment horizontal="center" vertical="center"/>
    </xf>
    <xf numFmtId="0" fontId="11" fillId="0" borderId="18" xfId="2" applyFont="1" applyBorder="1" applyAlignment="1">
      <alignment horizontal="center" vertical="center"/>
    </xf>
    <xf numFmtId="0" fontId="11" fillId="0" borderId="17" xfId="2" applyFont="1" applyBorder="1" applyAlignment="1">
      <alignment horizontal="center" vertical="center"/>
    </xf>
    <xf numFmtId="0" fontId="33" fillId="0" borderId="5" xfId="0" applyFont="1" applyBorder="1" applyAlignment="1">
      <alignment horizontal="left" vertical="center" wrapText="1"/>
    </xf>
    <xf numFmtId="0" fontId="33" fillId="0" borderId="6" xfId="0" applyFont="1" applyBorder="1" applyAlignment="1">
      <alignment horizontal="left" vertical="center" wrapText="1"/>
    </xf>
    <xf numFmtId="0" fontId="33" fillId="0" borderId="7" xfId="0" applyFont="1" applyBorder="1" applyAlignment="1">
      <alignment horizontal="left" vertical="center" wrapText="1"/>
    </xf>
    <xf numFmtId="0" fontId="11" fillId="0" borderId="8" xfId="2" applyFont="1" applyBorder="1" applyAlignment="1">
      <alignment horizontal="center" vertical="center"/>
    </xf>
    <xf numFmtId="0" fontId="11" fillId="0" borderId="1" xfId="2" applyFont="1" applyAlignment="1">
      <alignment horizontal="center" vertical="center"/>
    </xf>
    <xf numFmtId="0" fontId="11" fillId="0" borderId="16" xfId="2" applyFont="1" applyBorder="1" applyAlignment="1">
      <alignment horizontal="center" vertical="center"/>
    </xf>
    <xf numFmtId="0" fontId="11" fillId="0" borderId="11" xfId="2" applyFont="1" applyBorder="1" applyAlignment="1">
      <alignment horizontal="center" vertical="center"/>
    </xf>
    <xf numFmtId="0" fontId="11" fillId="0" borderId="20" xfId="2" applyFont="1" applyBorder="1" applyAlignment="1">
      <alignment horizontal="center" vertical="center"/>
    </xf>
    <xf numFmtId="0" fontId="11" fillId="0" borderId="19" xfId="2" applyFont="1" applyBorder="1" applyAlignment="1">
      <alignment horizontal="center" vertical="center"/>
    </xf>
    <xf numFmtId="0" fontId="43" fillId="10" borderId="23" xfId="0" applyFont="1" applyFill="1" applyBorder="1" applyAlignment="1">
      <alignment horizontal="center" vertical="center"/>
    </xf>
    <xf numFmtId="0" fontId="43" fillId="10" borderId="25" xfId="0" applyFont="1" applyFill="1" applyBorder="1" applyAlignment="1">
      <alignment horizontal="center" vertical="center"/>
    </xf>
    <xf numFmtId="0" fontId="6" fillId="5" borderId="23" xfId="0" applyFont="1" applyFill="1" applyBorder="1" applyAlignment="1">
      <alignment horizontal="center" vertical="center" wrapText="1"/>
    </xf>
    <xf numFmtId="0" fontId="6" fillId="5" borderId="25" xfId="0" applyFont="1" applyFill="1" applyBorder="1" applyAlignment="1">
      <alignment horizontal="center" vertical="center" wrapText="1"/>
    </xf>
    <xf numFmtId="0" fontId="45" fillId="5" borderId="23" xfId="0" applyFont="1" applyFill="1" applyBorder="1" applyAlignment="1">
      <alignment horizontal="center" vertical="center" wrapText="1"/>
    </xf>
    <xf numFmtId="0" fontId="45" fillId="5" borderId="25" xfId="0" applyFont="1" applyFill="1" applyBorder="1" applyAlignment="1">
      <alignment horizontal="center" vertical="center" wrapText="1"/>
    </xf>
    <xf numFmtId="0" fontId="45" fillId="11" borderId="23" xfId="0" applyFont="1" applyFill="1" applyBorder="1" applyAlignment="1">
      <alignment horizontal="center" vertical="center"/>
    </xf>
    <xf numFmtId="0" fontId="45" fillId="11" borderId="25" xfId="0" applyFont="1" applyFill="1" applyBorder="1" applyAlignment="1">
      <alignment horizontal="center" vertical="center"/>
    </xf>
    <xf numFmtId="0" fontId="45" fillId="11" borderId="23" xfId="0" applyFont="1" applyFill="1" applyBorder="1" applyAlignment="1">
      <alignment horizontal="left" vertical="center"/>
    </xf>
    <xf numFmtId="0" fontId="45" fillId="11" borderId="25" xfId="0" applyFont="1" applyFill="1" applyBorder="1" applyAlignment="1">
      <alignment horizontal="left" vertical="center"/>
    </xf>
    <xf numFmtId="0" fontId="45" fillId="11" borderId="23" xfId="0" applyFont="1" applyFill="1" applyBorder="1" applyAlignment="1">
      <alignment horizontal="left" vertical="center" wrapText="1"/>
    </xf>
    <xf numFmtId="0" fontId="45" fillId="11" borderId="25" xfId="0" applyFont="1" applyFill="1" applyBorder="1" applyAlignment="1">
      <alignment horizontal="left" vertical="center" wrapText="1"/>
    </xf>
    <xf numFmtId="0" fontId="45" fillId="5" borderId="23" xfId="0" applyFont="1" applyFill="1" applyBorder="1" applyAlignment="1">
      <alignment horizontal="center" vertical="center"/>
    </xf>
    <xf numFmtId="0" fontId="45" fillId="5" borderId="25" xfId="0" applyFont="1" applyFill="1" applyBorder="1" applyAlignment="1">
      <alignment horizontal="center" vertical="center"/>
    </xf>
    <xf numFmtId="0" fontId="6" fillId="0" borderId="47" xfId="0" applyFont="1" applyBorder="1" applyAlignment="1">
      <alignment horizontal="center" vertical="center"/>
    </xf>
    <xf numFmtId="0" fontId="6" fillId="0" borderId="56" xfId="0" applyFont="1" applyBorder="1" applyAlignment="1">
      <alignment horizontal="center" vertical="center"/>
    </xf>
    <xf numFmtId="0" fontId="44" fillId="4" borderId="23" xfId="0" applyFont="1" applyFill="1" applyBorder="1" applyAlignment="1">
      <alignment horizontal="left" vertical="center" wrapText="1"/>
    </xf>
    <xf numFmtId="0" fontId="44" fillId="4" borderId="25" xfId="0" applyFont="1" applyFill="1" applyBorder="1" applyAlignment="1">
      <alignment horizontal="left" vertical="center" wrapText="1"/>
    </xf>
    <xf numFmtId="0" fontId="18" fillId="0" borderId="23" xfId="0" applyFont="1" applyBorder="1" applyAlignment="1">
      <alignment horizontal="center"/>
    </xf>
    <xf numFmtId="0" fontId="18" fillId="0" borderId="25" xfId="0" applyFont="1" applyBorder="1" applyAlignment="1">
      <alignment horizontal="center"/>
    </xf>
    <xf numFmtId="0" fontId="30" fillId="0" borderId="23" xfId="3" applyFont="1" applyBorder="1" applyAlignment="1">
      <alignment horizontal="center" vertical="center" wrapText="1"/>
    </xf>
    <xf numFmtId="0" fontId="30" fillId="0" borderId="25" xfId="3" applyFont="1" applyBorder="1" applyAlignment="1">
      <alignment horizontal="center" vertical="center" wrapText="1"/>
    </xf>
    <xf numFmtId="0" fontId="18" fillId="0" borderId="23" xfId="3" applyFont="1" applyBorder="1" applyAlignment="1">
      <alignment horizontal="left" vertical="center" wrapText="1"/>
    </xf>
    <xf numFmtId="0" fontId="18" fillId="0" borderId="25" xfId="3" applyFont="1" applyBorder="1" applyAlignment="1">
      <alignment horizontal="left" vertical="center" wrapText="1"/>
    </xf>
    <xf numFmtId="0" fontId="42" fillId="0" borderId="23" xfId="3" applyFont="1" applyBorder="1" applyAlignment="1">
      <alignment horizontal="left" vertical="center" wrapText="1"/>
    </xf>
    <xf numFmtId="0" fontId="42" fillId="0" borderId="23" xfId="3" applyFont="1" applyBorder="1" applyAlignment="1">
      <alignment horizontal="left" vertical="top" wrapText="1"/>
    </xf>
    <xf numFmtId="0" fontId="18" fillId="0" borderId="25" xfId="3" applyFont="1" applyBorder="1" applyAlignment="1">
      <alignment horizontal="left" vertical="top" wrapText="1"/>
    </xf>
    <xf numFmtId="0" fontId="11" fillId="0" borderId="26" xfId="2" applyFont="1" applyBorder="1" applyAlignment="1">
      <alignment horizontal="left" vertical="center" wrapText="1"/>
    </xf>
    <xf numFmtId="0" fontId="29" fillId="5" borderId="2" xfId="3" applyFont="1" applyFill="1" applyBorder="1" applyAlignment="1">
      <alignment horizontal="center" vertical="center" wrapText="1"/>
    </xf>
    <xf numFmtId="0" fontId="29" fillId="5" borderId="17" xfId="3" applyFont="1" applyFill="1" applyBorder="1" applyAlignment="1">
      <alignment horizontal="center" vertical="center" wrapText="1"/>
    </xf>
    <xf numFmtId="0" fontId="42" fillId="0" borderId="65" xfId="0" applyFont="1" applyBorder="1" applyAlignment="1">
      <alignment wrapText="1"/>
    </xf>
    <xf numFmtId="0" fontId="42" fillId="0" borderId="60" xfId="0" applyFont="1" applyBorder="1" applyAlignment="1">
      <alignment wrapText="1"/>
    </xf>
    <xf numFmtId="0" fontId="18" fillId="0" borderId="5" xfId="3" applyFont="1" applyBorder="1" applyAlignment="1">
      <alignment horizontal="left" vertical="center" wrapText="1"/>
    </xf>
    <xf numFmtId="0" fontId="18" fillId="0" borderId="7" xfId="3" applyFont="1" applyBorder="1" applyAlignment="1">
      <alignment horizontal="left" vertical="center" wrapText="1"/>
    </xf>
    <xf numFmtId="0" fontId="29" fillId="5" borderId="19" xfId="3" applyFont="1" applyFill="1" applyBorder="1" applyAlignment="1">
      <alignment horizontal="center" vertical="center" wrapText="1"/>
    </xf>
    <xf numFmtId="0" fontId="47" fillId="0" borderId="6" xfId="0" applyFont="1" applyBorder="1" applyAlignment="1">
      <alignment wrapText="1"/>
    </xf>
    <xf numFmtId="0" fontId="47" fillId="0" borderId="67" xfId="0" applyFont="1" applyBorder="1" applyAlignment="1">
      <alignment wrapText="1"/>
    </xf>
    <xf numFmtId="0" fontId="30" fillId="0" borderId="23" xfId="3" applyFont="1" applyBorder="1" applyAlignment="1">
      <alignment horizontal="left" vertical="center" wrapText="1"/>
    </xf>
    <xf numFmtId="0" fontId="28" fillId="0" borderId="25" xfId="3" applyFont="1" applyBorder="1" applyAlignment="1">
      <alignment horizontal="left" vertical="center" wrapText="1"/>
    </xf>
    <xf numFmtId="0" fontId="42" fillId="0" borderId="23" xfId="3" applyFont="1" applyBorder="1" applyAlignment="1">
      <alignment horizontal="center" vertical="top" wrapText="1"/>
    </xf>
    <xf numFmtId="0" fontId="18" fillId="0" borderId="25" xfId="3" applyFont="1" applyBorder="1" applyAlignment="1">
      <alignment horizontal="center" vertical="top" wrapText="1"/>
    </xf>
    <xf numFmtId="0" fontId="17" fillId="0" borderId="25" xfId="16" applyBorder="1" applyAlignment="1">
      <alignment horizontal="center" vertical="center" wrapText="1"/>
    </xf>
    <xf numFmtId="0" fontId="56" fillId="0" borderId="23" xfId="3" applyFont="1" applyBorder="1" applyAlignment="1">
      <alignment horizontal="center" vertical="center" wrapText="1"/>
    </xf>
    <xf numFmtId="170" fontId="29" fillId="5" borderId="23" xfId="3" applyNumberFormat="1" applyFont="1" applyFill="1" applyBorder="1" applyAlignment="1">
      <alignment horizontal="center" vertical="center"/>
    </xf>
    <xf numFmtId="170" fontId="0" fillId="0" borderId="25" xfId="0" applyNumberFormat="1" applyBorder="1" applyAlignment="1">
      <alignment horizontal="center" vertical="center"/>
    </xf>
    <xf numFmtId="0" fontId="29" fillId="5" borderId="22" xfId="2" applyFont="1" applyFill="1" applyBorder="1" applyAlignment="1">
      <alignment horizontal="center" vertical="center" wrapText="1"/>
    </xf>
    <xf numFmtId="0" fontId="42" fillId="0" borderId="5" xfId="0" applyFont="1" applyBorder="1" applyAlignment="1">
      <alignment wrapText="1"/>
    </xf>
    <xf numFmtId="0" fontId="42" fillId="0" borderId="67" xfId="0" applyFont="1" applyBorder="1" applyAlignment="1">
      <alignment wrapText="1"/>
    </xf>
    <xf numFmtId="0" fontId="42" fillId="0" borderId="6" xfId="0" applyFont="1" applyBorder="1" applyAlignment="1">
      <alignment wrapText="1"/>
    </xf>
    <xf numFmtId="0" fontId="51" fillId="0" borderId="25" xfId="3" applyFont="1" applyBorder="1" applyAlignment="1">
      <alignment horizontal="left" vertical="top" wrapText="1"/>
    </xf>
    <xf numFmtId="0" fontId="48" fillId="0" borderId="23" xfId="0" applyFont="1" applyBorder="1" applyAlignment="1">
      <alignment vertical="top" wrapText="1"/>
    </xf>
    <xf numFmtId="0" fontId="57" fillId="0" borderId="63" xfId="0" applyFont="1" applyBorder="1" applyAlignment="1">
      <alignment vertical="top" wrapText="1"/>
    </xf>
    <xf numFmtId="0" fontId="29" fillId="5" borderId="46" xfId="2" applyFont="1" applyFill="1" applyBorder="1" applyAlignment="1">
      <alignment horizontal="center" vertical="center" wrapText="1"/>
    </xf>
    <xf numFmtId="0" fontId="29" fillId="5" borderId="45" xfId="2" applyFont="1" applyFill="1" applyBorder="1" applyAlignment="1">
      <alignment horizontal="center" vertical="center" wrapText="1"/>
    </xf>
    <xf numFmtId="0" fontId="50" fillId="0" borderId="68" xfId="3" applyFont="1" applyBorder="1" applyAlignment="1">
      <alignment horizontal="center" vertical="top" wrapText="1"/>
    </xf>
    <xf numFmtId="0" fontId="50" fillId="0" borderId="56" xfId="3" applyFont="1" applyBorder="1" applyAlignment="1">
      <alignment horizontal="center" vertical="top" wrapText="1"/>
    </xf>
    <xf numFmtId="0" fontId="50" fillId="0" borderId="69" xfId="3" applyFont="1" applyBorder="1" applyAlignment="1">
      <alignment horizontal="center" vertical="top" wrapText="1"/>
    </xf>
    <xf numFmtId="0" fontId="50" fillId="0" borderId="70" xfId="3" applyFont="1" applyBorder="1" applyAlignment="1">
      <alignment horizontal="center" vertical="top" wrapText="1"/>
    </xf>
    <xf numFmtId="0" fontId="59" fillId="0" borderId="68" xfId="3" applyFont="1" applyBorder="1" applyAlignment="1">
      <alignment horizontal="center" vertical="top" wrapText="1"/>
    </xf>
    <xf numFmtId="0" fontId="59" fillId="0" borderId="56" xfId="3" applyFont="1" applyBorder="1" applyAlignment="1">
      <alignment horizontal="center" vertical="top" wrapText="1"/>
    </xf>
    <xf numFmtId="0" fontId="59" fillId="0" borderId="69" xfId="3" applyFont="1" applyBorder="1" applyAlignment="1">
      <alignment horizontal="center" vertical="top" wrapText="1"/>
    </xf>
    <xf numFmtId="0" fontId="59" fillId="0" borderId="70" xfId="3" applyFont="1" applyBorder="1" applyAlignment="1">
      <alignment horizontal="center" vertical="top" wrapText="1"/>
    </xf>
    <xf numFmtId="0" fontId="48" fillId="0" borderId="68" xfId="3" applyFont="1" applyBorder="1" applyAlignment="1">
      <alignment horizontal="center" vertical="top" wrapText="1"/>
    </xf>
    <xf numFmtId="0" fontId="48" fillId="0" borderId="56" xfId="3" applyFont="1" applyBorder="1" applyAlignment="1">
      <alignment horizontal="center" vertical="top" wrapText="1"/>
    </xf>
    <xf numFmtId="0" fontId="48" fillId="0" borderId="69" xfId="3" applyFont="1" applyBorder="1" applyAlignment="1">
      <alignment horizontal="center" vertical="top" wrapText="1"/>
    </xf>
    <xf numFmtId="0" fontId="48" fillId="0" borderId="70" xfId="3" applyFont="1" applyBorder="1" applyAlignment="1">
      <alignment horizontal="center" vertical="top" wrapText="1"/>
    </xf>
    <xf numFmtId="0" fontId="50" fillId="0" borderId="5" xfId="3" applyFont="1" applyBorder="1" applyAlignment="1">
      <alignment horizontal="left" vertical="top" wrapText="1"/>
    </xf>
    <xf numFmtId="0" fontId="51" fillId="0" borderId="7" xfId="3" applyFont="1" applyBorder="1" applyAlignment="1">
      <alignment horizontal="left" vertical="top" wrapText="1"/>
    </xf>
    <xf numFmtId="0" fontId="48" fillId="0" borderId="5" xfId="3" applyFont="1" applyBorder="1" applyAlignment="1">
      <alignment horizontal="left" vertical="top" wrapText="1"/>
    </xf>
    <xf numFmtId="0" fontId="57" fillId="0" borderId="7" xfId="3" applyFont="1" applyBorder="1" applyAlignment="1">
      <alignment horizontal="left" vertical="top" wrapText="1"/>
    </xf>
    <xf numFmtId="0" fontId="51" fillId="0" borderId="5" xfId="0" applyFont="1" applyBorder="1" applyAlignment="1">
      <alignment vertical="center" wrapText="1"/>
    </xf>
    <xf numFmtId="0" fontId="51" fillId="0" borderId="67" xfId="0" applyFont="1" applyBorder="1" applyAlignment="1">
      <alignment vertical="center" wrapText="1"/>
    </xf>
    <xf numFmtId="0" fontId="44" fillId="0" borderId="6" xfId="0" applyFont="1" applyBorder="1" applyAlignment="1">
      <alignment vertical="center" wrapText="1"/>
    </xf>
    <xf numFmtId="0" fontId="44" fillId="0" borderId="67" xfId="0" applyFont="1" applyBorder="1" applyAlignment="1">
      <alignment vertical="center" wrapText="1"/>
    </xf>
    <xf numFmtId="0" fontId="11" fillId="5" borderId="29" xfId="3" applyFont="1" applyFill="1" applyBorder="1" applyAlignment="1">
      <alignment horizontal="center" vertical="center" wrapText="1"/>
    </xf>
    <xf numFmtId="0" fontId="11" fillId="5" borderId="28" xfId="3" applyFont="1" applyFill="1" applyBorder="1" applyAlignment="1">
      <alignment horizontal="center" vertical="center" wrapText="1"/>
    </xf>
    <xf numFmtId="0" fontId="6" fillId="0" borderId="5" xfId="3" applyFont="1" applyBorder="1" applyAlignment="1">
      <alignment horizontal="center" vertical="center" wrapText="1"/>
    </xf>
    <xf numFmtId="0" fontId="6" fillId="0" borderId="6" xfId="3" applyFont="1" applyBorder="1" applyAlignment="1">
      <alignment horizontal="center" vertical="center" wrapText="1"/>
    </xf>
    <xf numFmtId="0" fontId="6" fillId="0" borderId="7" xfId="3" applyFont="1" applyBorder="1" applyAlignment="1">
      <alignment horizontal="center" vertical="center" wrapText="1"/>
    </xf>
    <xf numFmtId="0" fontId="12" fillId="0" borderId="5" xfId="3" applyFont="1" applyBorder="1" applyAlignment="1">
      <alignment horizontal="center" vertical="center" wrapText="1"/>
    </xf>
    <xf numFmtId="0" fontId="12" fillId="0" borderId="6" xfId="3" applyFont="1" applyBorder="1" applyAlignment="1">
      <alignment horizontal="center" vertical="center" wrapText="1"/>
    </xf>
    <xf numFmtId="0" fontId="12" fillId="0" borderId="7" xfId="3" applyFont="1" applyBorder="1" applyAlignment="1">
      <alignment horizontal="center" vertical="center" wrapText="1"/>
    </xf>
    <xf numFmtId="0" fontId="11" fillId="5" borderId="5" xfId="3" applyFont="1" applyFill="1" applyBorder="1" applyAlignment="1">
      <alignment horizontal="center" vertical="center" wrapText="1"/>
    </xf>
    <xf numFmtId="0" fontId="11" fillId="5" borderId="7" xfId="3" applyFont="1" applyFill="1" applyBorder="1" applyAlignment="1">
      <alignment horizontal="center" vertical="center" wrapText="1"/>
    </xf>
    <xf numFmtId="0" fontId="6" fillId="0" borderId="5" xfId="3" applyFont="1" applyBorder="1" applyAlignment="1">
      <alignment horizontal="center" vertical="center"/>
    </xf>
    <xf numFmtId="0" fontId="6" fillId="0" borderId="6" xfId="3" applyFont="1" applyBorder="1" applyAlignment="1">
      <alignment horizontal="center" vertical="center"/>
    </xf>
    <xf numFmtId="0" fontId="6" fillId="0" borderId="7" xfId="3" applyFont="1" applyBorder="1" applyAlignment="1">
      <alignment horizontal="center" vertical="center"/>
    </xf>
    <xf numFmtId="0" fontId="11" fillId="5" borderId="2" xfId="2" applyFont="1" applyFill="1" applyBorder="1" applyAlignment="1">
      <alignment horizontal="center" vertical="center" wrapText="1"/>
    </xf>
    <xf numFmtId="0" fontId="11" fillId="5" borderId="8" xfId="2" applyFont="1" applyFill="1" applyBorder="1" applyAlignment="1">
      <alignment horizontal="center" vertical="center" wrapText="1"/>
    </xf>
    <xf numFmtId="0" fontId="11" fillId="5" borderId="11" xfId="2" applyFont="1" applyFill="1" applyBorder="1" applyAlignment="1">
      <alignment horizontal="center" vertical="center" wrapText="1"/>
    </xf>
    <xf numFmtId="1" fontId="11" fillId="0" borderId="29" xfId="2" applyNumberFormat="1" applyFont="1" applyBorder="1" applyAlignment="1">
      <alignment horizontal="center" vertical="center" wrapText="1"/>
    </xf>
    <xf numFmtId="1" fontId="11" fillId="0" borderId="27" xfId="2" applyNumberFormat="1" applyFont="1" applyBorder="1" applyAlignment="1">
      <alignment horizontal="center" vertical="center" wrapText="1"/>
    </xf>
    <xf numFmtId="1" fontId="11" fillId="0" borderId="28" xfId="2" applyNumberFormat="1" applyFont="1" applyBorder="1" applyAlignment="1">
      <alignment horizontal="center" vertical="center" wrapText="1"/>
    </xf>
    <xf numFmtId="0" fontId="6" fillId="5" borderId="26" xfId="3" applyFont="1" applyFill="1" applyBorder="1" applyAlignment="1">
      <alignment horizontal="center" vertical="center"/>
    </xf>
    <xf numFmtId="0" fontId="11" fillId="0" borderId="2" xfId="2" applyFont="1" applyBorder="1" applyAlignment="1">
      <alignment horizontal="center" vertical="center" wrapText="1"/>
    </xf>
    <xf numFmtId="0" fontId="11" fillId="0" borderId="18" xfId="2" applyFont="1" applyBorder="1" applyAlignment="1">
      <alignment horizontal="center" vertical="center" wrapText="1"/>
    </xf>
    <xf numFmtId="0" fontId="11" fillId="0" borderId="17" xfId="2" applyFont="1" applyBorder="1" applyAlignment="1">
      <alignment horizontal="center" vertical="center" wrapText="1"/>
    </xf>
    <xf numFmtId="0" fontId="11" fillId="0" borderId="8" xfId="2" applyFont="1" applyBorder="1" applyAlignment="1">
      <alignment horizontal="center" vertical="center" wrapText="1"/>
    </xf>
    <xf numFmtId="0" fontId="11" fillId="0" borderId="1" xfId="2" applyFont="1" applyAlignment="1">
      <alignment horizontal="center" vertical="center" wrapText="1"/>
    </xf>
    <xf numFmtId="0" fontId="11" fillId="0" borderId="16" xfId="2" applyFont="1" applyBorder="1" applyAlignment="1">
      <alignment horizontal="center" vertical="center" wrapText="1"/>
    </xf>
    <xf numFmtId="0" fontId="11" fillId="0" borderId="11" xfId="2" applyFont="1" applyBorder="1" applyAlignment="1">
      <alignment horizontal="center" vertical="center" wrapText="1"/>
    </xf>
    <xf numFmtId="0" fontId="11" fillId="0" borderId="20" xfId="2" applyFont="1" applyBorder="1" applyAlignment="1">
      <alignment horizontal="center" vertical="center" wrapText="1"/>
    </xf>
    <xf numFmtId="0" fontId="11" fillId="0" borderId="19" xfId="2" applyFont="1" applyBorder="1" applyAlignment="1">
      <alignment horizontal="center" vertical="center" wrapText="1"/>
    </xf>
    <xf numFmtId="0" fontId="12" fillId="0" borderId="5" xfId="3" applyFont="1" applyBorder="1" applyAlignment="1">
      <alignment horizontal="left" vertical="center" wrapText="1"/>
    </xf>
    <xf numFmtId="0" fontId="12" fillId="0" borderId="7" xfId="3" applyFont="1" applyBorder="1" applyAlignment="1">
      <alignment horizontal="left" vertical="center" wrapText="1"/>
    </xf>
    <xf numFmtId="0" fontId="12" fillId="0" borderId="5" xfId="3" applyFont="1" applyBorder="1" applyAlignment="1">
      <alignment horizontal="justify" vertical="top" wrapText="1"/>
    </xf>
    <xf numFmtId="0" fontId="12" fillId="0" borderId="29" xfId="3" applyFont="1" applyBorder="1" applyAlignment="1">
      <alignment horizontal="center" vertical="center"/>
    </xf>
    <xf numFmtId="0" fontId="12" fillId="0" borderId="27" xfId="3" applyFont="1" applyBorder="1" applyAlignment="1">
      <alignment horizontal="center" vertical="center"/>
    </xf>
    <xf numFmtId="0" fontId="12" fillId="0" borderId="28" xfId="3" applyFont="1" applyBorder="1" applyAlignment="1">
      <alignment horizontal="center" vertical="center"/>
    </xf>
    <xf numFmtId="0" fontId="12" fillId="0" borderId="5" xfId="3" applyFont="1" applyBorder="1" applyAlignment="1">
      <alignment horizontal="center" vertical="center"/>
    </xf>
    <xf numFmtId="0" fontId="12" fillId="0" borderId="7" xfId="3" applyFont="1" applyBorder="1" applyAlignment="1">
      <alignment horizontal="center" vertical="center"/>
    </xf>
    <xf numFmtId="0" fontId="39" fillId="0" borderId="5" xfId="3" applyFont="1" applyBorder="1" applyAlignment="1">
      <alignment horizontal="center" vertical="center" wrapText="1"/>
    </xf>
    <xf numFmtId="0" fontId="39" fillId="0" borderId="7" xfId="3" applyFont="1" applyBorder="1" applyAlignment="1">
      <alignment horizontal="center" vertical="center" wrapText="1"/>
    </xf>
    <xf numFmtId="0" fontId="12" fillId="0" borderId="6" xfId="3" applyFont="1" applyBorder="1" applyAlignment="1">
      <alignment horizontal="center" vertical="center"/>
    </xf>
    <xf numFmtId="0" fontId="26" fillId="0" borderId="32" xfId="3" applyFont="1" applyBorder="1" applyAlignment="1">
      <alignment horizontal="center" vertical="center"/>
    </xf>
    <xf numFmtId="0" fontId="11" fillId="0" borderId="1" xfId="0" applyFont="1" applyBorder="1" applyAlignment="1">
      <alignment horizontal="center" vertical="center" wrapText="1"/>
    </xf>
    <xf numFmtId="0" fontId="11" fillId="5" borderId="36" xfId="2" applyFont="1" applyFill="1" applyBorder="1" applyAlignment="1">
      <alignment horizontal="center" vertical="center" wrapText="1"/>
    </xf>
    <xf numFmtId="0" fontId="11" fillId="5" borderId="37" xfId="2" applyFont="1" applyFill="1" applyBorder="1" applyAlignment="1">
      <alignment horizontal="center" vertical="center" wrapText="1"/>
    </xf>
    <xf numFmtId="0" fontId="11" fillId="5" borderId="38" xfId="2" applyFont="1" applyFill="1" applyBorder="1" applyAlignment="1">
      <alignment horizontal="center" vertical="center" wrapText="1"/>
    </xf>
    <xf numFmtId="0" fontId="11" fillId="5" borderId="48" xfId="2" applyFont="1" applyFill="1" applyBorder="1" applyAlignment="1">
      <alignment horizontal="center" vertical="center" wrapText="1"/>
    </xf>
    <xf numFmtId="0" fontId="11" fillId="5" borderId="12" xfId="2" applyFont="1" applyFill="1" applyBorder="1" applyAlignment="1">
      <alignment horizontal="center" vertical="center" wrapText="1"/>
    </xf>
    <xf numFmtId="0" fontId="11" fillId="5" borderId="9" xfId="2" applyFont="1" applyFill="1" applyBorder="1" applyAlignment="1">
      <alignment horizontal="center" vertical="center" wrapText="1"/>
    </xf>
    <xf numFmtId="0" fontId="11" fillId="5" borderId="13" xfId="2" applyFont="1" applyFill="1" applyBorder="1" applyAlignment="1">
      <alignment horizontal="center" vertical="center" wrapText="1"/>
    </xf>
    <xf numFmtId="0" fontId="11" fillId="3" borderId="5" xfId="2" applyFont="1" applyFill="1" applyBorder="1" applyAlignment="1">
      <alignment horizontal="center" vertical="center" wrapText="1"/>
    </xf>
    <xf numFmtId="0" fontId="11" fillId="3" borderId="6" xfId="2" applyFont="1" applyFill="1" applyBorder="1" applyAlignment="1">
      <alignment horizontal="center" vertical="center" wrapText="1"/>
    </xf>
    <xf numFmtId="0" fontId="11" fillId="3" borderId="7" xfId="2" applyFont="1" applyFill="1" applyBorder="1" applyAlignment="1">
      <alignment horizontal="center" vertical="center" wrapText="1"/>
    </xf>
    <xf numFmtId="0" fontId="11" fillId="3" borderId="5" xfId="2" applyFont="1" applyFill="1" applyBorder="1" applyAlignment="1">
      <alignment horizontal="center" vertical="center"/>
    </xf>
    <xf numFmtId="0" fontId="11" fillId="3" borderId="6" xfId="2" applyFont="1" applyFill="1" applyBorder="1" applyAlignment="1">
      <alignment horizontal="center" vertical="center"/>
    </xf>
    <xf numFmtId="0" fontId="11" fillId="3" borderId="7" xfId="2" applyFont="1" applyFill="1" applyBorder="1" applyAlignment="1">
      <alignment horizontal="center" vertical="center"/>
    </xf>
    <xf numFmtId="0" fontId="11" fillId="5" borderId="46" xfId="2" applyFont="1" applyFill="1" applyBorder="1" applyAlignment="1">
      <alignment horizontal="center" vertical="center" wrapText="1"/>
    </xf>
    <xf numFmtId="0" fontId="11" fillId="5" borderId="51" xfId="2" applyFont="1" applyFill="1" applyBorder="1" applyAlignment="1">
      <alignment horizontal="center" vertical="center" wrapText="1"/>
    </xf>
    <xf numFmtId="0" fontId="11" fillId="5" borderId="52" xfId="2" applyFont="1" applyFill="1" applyBorder="1" applyAlignment="1">
      <alignment horizontal="center" vertical="center" wrapText="1"/>
    </xf>
    <xf numFmtId="0" fontId="11" fillId="0" borderId="48" xfId="2" applyFont="1" applyBorder="1" applyAlignment="1">
      <alignment horizontal="center" vertical="center" wrapText="1"/>
    </xf>
    <xf numFmtId="0" fontId="11" fillId="0" borderId="21" xfId="2" applyFont="1" applyBorder="1" applyAlignment="1">
      <alignment horizontal="center" vertical="center" wrapText="1"/>
    </xf>
    <xf numFmtId="0" fontId="11" fillId="0" borderId="10" xfId="2" applyFont="1" applyBorder="1" applyAlignment="1">
      <alignment horizontal="center" vertical="center" wrapText="1"/>
    </xf>
    <xf numFmtId="0" fontId="11" fillId="0" borderId="24" xfId="2" applyFont="1" applyBorder="1" applyAlignment="1">
      <alignment horizontal="center" vertical="center" wrapText="1"/>
    </xf>
    <xf numFmtId="0" fontId="11" fillId="0" borderId="12" xfId="2" applyFont="1" applyBorder="1" applyAlignment="1">
      <alignment horizontal="center" vertical="center" wrapText="1"/>
    </xf>
    <xf numFmtId="0" fontId="11" fillId="0" borderId="14" xfId="2" applyFont="1" applyBorder="1" applyAlignment="1">
      <alignment horizontal="center" vertical="center" wrapText="1"/>
    </xf>
    <xf numFmtId="0" fontId="11" fillId="3" borderId="26" xfId="2" applyFont="1" applyFill="1" applyBorder="1" applyAlignment="1">
      <alignment horizontal="left" vertical="center" wrapText="1"/>
    </xf>
    <xf numFmtId="0" fontId="11" fillId="0" borderId="5" xfId="2" applyFont="1" applyBorder="1" applyAlignment="1">
      <alignment horizontal="center" vertical="center" wrapText="1"/>
    </xf>
    <xf numFmtId="0" fontId="11" fillId="0" borderId="6" xfId="2" applyFont="1" applyBorder="1" applyAlignment="1">
      <alignment horizontal="center" vertical="center" wrapText="1"/>
    </xf>
    <xf numFmtId="0" fontId="11" fillId="0" borderId="7" xfId="2" applyFont="1" applyBorder="1" applyAlignment="1">
      <alignment horizontal="center" vertical="center" wrapText="1"/>
    </xf>
    <xf numFmtId="1" fontId="5" fillId="0" borderId="5" xfId="3" applyNumberFormat="1" applyFont="1" applyBorder="1" applyAlignment="1">
      <alignment horizontal="center" vertical="center"/>
    </xf>
    <xf numFmtId="1" fontId="5" fillId="0" borderId="7" xfId="3" applyNumberFormat="1" applyFont="1" applyBorder="1" applyAlignment="1">
      <alignment horizontal="center" vertical="center"/>
    </xf>
    <xf numFmtId="0" fontId="11" fillId="3" borderId="26" xfId="2" applyFont="1" applyFill="1" applyBorder="1" applyAlignment="1">
      <alignment horizontal="center" vertical="center" wrapText="1"/>
    </xf>
    <xf numFmtId="0" fontId="11" fillId="5" borderId="61" xfId="2" applyFont="1" applyFill="1" applyBorder="1" applyAlignment="1">
      <alignment horizontal="center" vertical="center" wrapText="1"/>
    </xf>
    <xf numFmtId="0" fontId="11" fillId="5" borderId="35" xfId="2" applyFont="1" applyFill="1" applyBorder="1" applyAlignment="1">
      <alignment horizontal="center" vertical="center" wrapText="1"/>
    </xf>
    <xf numFmtId="174" fontId="0" fillId="0" borderId="9" xfId="22" applyNumberFormat="1" applyFont="1" applyBorder="1" applyAlignment="1">
      <alignment horizontal="center" vertical="center"/>
    </xf>
    <xf numFmtId="174" fontId="0" fillId="0" borderId="22" xfId="22" applyNumberFormat="1" applyFont="1" applyBorder="1" applyAlignment="1">
      <alignment horizontal="center" vertical="center"/>
    </xf>
    <xf numFmtId="168" fontId="12" fillId="0" borderId="22" xfId="5" applyNumberFormat="1" applyFont="1" applyBorder="1" applyAlignment="1">
      <alignment horizontal="center" vertical="center"/>
    </xf>
    <xf numFmtId="168" fontId="12" fillId="0" borderId="13" xfId="5" applyNumberFormat="1" applyFont="1" applyBorder="1" applyAlignment="1">
      <alignment horizontal="center" vertical="center"/>
    </xf>
    <xf numFmtId="0" fontId="44" fillId="0" borderId="51" xfId="0" applyFont="1" applyBorder="1" applyAlignment="1">
      <alignment vertical="center" wrapText="1"/>
    </xf>
    <xf numFmtId="0" fontId="44" fillId="0" borderId="64" xfId="0" applyFont="1" applyBorder="1" applyAlignment="1">
      <alignment vertical="center" wrapText="1"/>
    </xf>
    <xf numFmtId="168" fontId="12" fillId="0" borderId="24" xfId="5" applyNumberFormat="1" applyFont="1" applyBorder="1" applyAlignment="1">
      <alignment horizontal="center" vertical="center"/>
    </xf>
    <xf numFmtId="168" fontId="12" fillId="0" borderId="14" xfId="5" applyNumberFormat="1" applyFont="1" applyBorder="1" applyAlignment="1">
      <alignment horizontal="center" vertical="center"/>
    </xf>
    <xf numFmtId="174" fontId="0" fillId="0" borderId="49" xfId="22" applyNumberFormat="1" applyFont="1" applyBorder="1" applyAlignment="1">
      <alignment horizontal="center" vertical="center"/>
    </xf>
    <xf numFmtId="174" fontId="0" fillId="0" borderId="25" xfId="22" applyNumberFormat="1" applyFont="1" applyBorder="1" applyAlignment="1">
      <alignment horizontal="center" vertical="center"/>
    </xf>
    <xf numFmtId="174" fontId="0" fillId="0" borderId="62" xfId="22" applyNumberFormat="1" applyFont="1" applyBorder="1" applyAlignment="1">
      <alignment horizontal="center" vertical="center"/>
    </xf>
    <xf numFmtId="168" fontId="12" fillId="0" borderId="10" xfId="5" applyNumberFormat="1" applyFont="1" applyBorder="1" applyAlignment="1">
      <alignment horizontal="center" vertical="center"/>
    </xf>
    <xf numFmtId="0" fontId="12" fillId="0" borderId="22" xfId="0" applyFont="1" applyBorder="1" applyAlignment="1">
      <alignment horizontal="center" vertical="center" wrapText="1"/>
    </xf>
    <xf numFmtId="0" fontId="12" fillId="0" borderId="24" xfId="0" applyFont="1" applyBorder="1" applyAlignment="1">
      <alignment horizontal="center" vertical="center" wrapText="1"/>
    </xf>
    <xf numFmtId="0" fontId="12" fillId="0" borderId="13" xfId="0" applyFont="1" applyBorder="1" applyAlignment="1">
      <alignment horizontal="center" vertical="center" wrapText="1"/>
    </xf>
    <xf numFmtId="0" fontId="12" fillId="0" borderId="14" xfId="0" applyFont="1" applyBorder="1" applyAlignment="1">
      <alignment horizontal="center" vertical="center" wrapText="1"/>
    </xf>
    <xf numFmtId="0" fontId="12" fillId="0" borderId="55" xfId="0" applyFont="1" applyBorder="1" applyAlignment="1">
      <alignment horizontal="center" vertical="center" wrapText="1"/>
    </xf>
    <xf numFmtId="0" fontId="12" fillId="0" borderId="17" xfId="0" applyFont="1" applyBorder="1" applyAlignment="1">
      <alignment horizontal="center" vertical="center" wrapText="1"/>
    </xf>
    <xf numFmtId="0" fontId="11" fillId="5" borderId="43" xfId="2" applyFont="1" applyFill="1" applyBorder="1" applyAlignment="1">
      <alignment horizontal="center" vertical="center" wrapText="1"/>
    </xf>
    <xf numFmtId="0" fontId="11" fillId="5" borderId="44" xfId="2" applyFont="1" applyFill="1" applyBorder="1" applyAlignment="1">
      <alignment horizontal="center" vertical="center" wrapText="1"/>
    </xf>
    <xf numFmtId="0" fontId="11" fillId="0" borderId="29" xfId="2" applyFont="1" applyBorder="1" applyAlignment="1">
      <alignment horizontal="center" vertical="center"/>
    </xf>
    <xf numFmtId="0" fontId="11" fillId="0" borderId="27" xfId="2" applyFont="1" applyBorder="1" applyAlignment="1">
      <alignment horizontal="center" vertical="center"/>
    </xf>
    <xf numFmtId="0" fontId="11" fillId="5" borderId="40" xfId="2" applyFont="1" applyFill="1" applyBorder="1" applyAlignment="1">
      <alignment horizontal="center" vertical="center" wrapText="1"/>
    </xf>
    <xf numFmtId="0" fontId="11" fillId="5" borderId="41" xfId="2" applyFont="1" applyFill="1" applyBorder="1" applyAlignment="1">
      <alignment horizontal="center" vertical="center" wrapText="1"/>
    </xf>
    <xf numFmtId="0" fontId="11" fillId="0" borderId="58" xfId="2" applyFont="1" applyBorder="1" applyAlignment="1">
      <alignment horizontal="center" vertical="center" wrapText="1"/>
    </xf>
    <xf numFmtId="0" fontId="11" fillId="0" borderId="59" xfId="2" applyFont="1" applyBorder="1" applyAlignment="1">
      <alignment horizontal="center" vertical="center" wrapText="1"/>
    </xf>
    <xf numFmtId="0" fontId="11" fillId="0" borderId="60" xfId="2" applyFont="1" applyBorder="1" applyAlignment="1">
      <alignment horizontal="center" vertical="center" wrapText="1"/>
    </xf>
  </cellXfs>
  <cellStyles count="23">
    <cellStyle name="Hyperlink" xfId="16" xr:uid="{FF327CB4-B363-4859-B3D4-FEC05C720CF9}"/>
    <cellStyle name="Millares" xfId="18" builtinId="3"/>
    <cellStyle name="Millares [0] 2" xfId="7" xr:uid="{00000000-0005-0000-0000-000001000000}"/>
    <cellStyle name="Millares 2" xfId="5" xr:uid="{00000000-0005-0000-0000-000002000000}"/>
    <cellStyle name="Moneda" xfId="22" builtinId="4"/>
    <cellStyle name="Moneda [0] 2" xfId="8" xr:uid="{00000000-0005-0000-0000-000003000000}"/>
    <cellStyle name="Moneda 130" xfId="21" xr:uid="{15A2E293-9D08-47CB-A10A-59C5C5BE7F9A}"/>
    <cellStyle name="Moneda 2" xfId="4" xr:uid="{00000000-0005-0000-0000-000004000000}"/>
    <cellStyle name="Normal" xfId="0" builtinId="0"/>
    <cellStyle name="Normal 2" xfId="2" xr:uid="{00000000-0005-0000-0000-000006000000}"/>
    <cellStyle name="Normal 3" xfId="3" xr:uid="{00000000-0005-0000-0000-000007000000}"/>
    <cellStyle name="Normal 4" xfId="17" xr:uid="{49FC8E33-C0C3-4E0D-B8A8-D530E73D4CC5}"/>
    <cellStyle name="Normal 5" xfId="19" xr:uid="{C52B7D4A-D246-4DB4-9679-A0B39302B7C5}"/>
    <cellStyle name="Normal 6" xfId="20" xr:uid="{11AB634A-331F-444F-86F9-70FBF7AA1F92}"/>
    <cellStyle name="Porcentaje" xfId="1" builtinId="5"/>
    <cellStyle name="Porcentaje 2" xfId="6" xr:uid="{00000000-0005-0000-0000-000009000000}"/>
    <cellStyle name="Porcentaje 2 2" xfId="10" xr:uid="{00000000-0005-0000-0000-00000A000000}"/>
    <cellStyle name="Porcentual 2" xfId="9" xr:uid="{00000000-0005-0000-0000-00000B000000}"/>
    <cellStyle name="SAPDataCell" xfId="11" xr:uid="{DB261AAE-92BF-411E-8264-C02101257907}"/>
    <cellStyle name="SAPDimensionCell" xfId="14" xr:uid="{DF68E837-F06B-466F-833B-06542571CC9F}"/>
    <cellStyle name="SAPFormula" xfId="15" xr:uid="{32829057-54D9-4D64-AB08-B92E15436789}"/>
    <cellStyle name="SAPMemberCell" xfId="12" xr:uid="{A419A9E6-F61B-42CA-8C33-84FC4AC3518C}"/>
    <cellStyle name="SAPMemberCell 3" xfId="13" xr:uid="{6FE03FBF-914A-4F85-B511-960822982A6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34" Type="http://schemas.openxmlformats.org/officeDocument/2006/relationships/calcChain" Target="calcChain.xml"/><Relationship Id="rId7" Type="http://schemas.openxmlformats.org/officeDocument/2006/relationships/worksheet" Target="worksheets/sheet7.xml"/><Relationship Id="rId33"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32" Type="http://schemas.openxmlformats.org/officeDocument/2006/relationships/styles" Target="styles.xml"/><Relationship Id="rId37" Type="http://schemas.openxmlformats.org/officeDocument/2006/relationships/customXml" Target="../customXml/item3.xml"/><Relationship Id="rId5" Type="http://schemas.openxmlformats.org/officeDocument/2006/relationships/worksheet" Target="worksheets/sheet5.xml"/><Relationship Id="rId36" Type="http://schemas.openxmlformats.org/officeDocument/2006/relationships/customXml" Target="../customXml/item2.xml"/><Relationship Id="rId31" Type="http://schemas.openxmlformats.org/officeDocument/2006/relationships/theme" Target="theme/theme1.xml"/><Relationship Id="rId4" Type="http://schemas.openxmlformats.org/officeDocument/2006/relationships/worksheet" Target="worksheets/sheet4.xml"/><Relationship Id="rId30" Type="http://customschemas.google.com/relationships/workbookmetadata" Target="metadata"/><Relationship Id="rId35"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1329EF9C-E69B-4BEB-AFEC-09ACA3B3EEF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97488630-45F0-42AE-892D-DFC31B4E4CC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5D202869-230B-4B42-A2E6-B7CB8CF278A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F5B39BA5-488C-4ADF-9F2B-3958D49EB29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802822</xdr:colOff>
      <xdr:row>0</xdr:row>
      <xdr:rowOff>58510</xdr:rowOff>
    </xdr:from>
    <xdr:to>
      <xdr:col>0</xdr:col>
      <xdr:colOff>1974397</xdr:colOff>
      <xdr:row>3</xdr:row>
      <xdr:rowOff>115660</xdr:rowOff>
    </xdr:to>
    <xdr:pic>
      <xdr:nvPicPr>
        <xdr:cNvPr id="2" name="Picture 47">
          <a:extLst>
            <a:ext uri="{FF2B5EF4-FFF2-40B4-BE49-F238E27FC236}">
              <a16:creationId xmlns:a16="http://schemas.microsoft.com/office/drawing/2014/main" id="{0632DC0D-F39B-47C5-8923-1BAA9854F16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822" y="58510"/>
          <a:ext cx="1171575" cy="6694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554F5F39-3F81-4848-AA1C-D899AA891D3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29250" y="85725"/>
          <a:ext cx="1171575" cy="11593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85725</xdr:colOff>
      <xdr:row>0</xdr:row>
      <xdr:rowOff>85725</xdr:rowOff>
    </xdr:from>
    <xdr:to>
      <xdr:col>0</xdr:col>
      <xdr:colOff>1052739</xdr:colOff>
      <xdr:row>3</xdr:row>
      <xdr:rowOff>133350</xdr:rowOff>
    </xdr:to>
    <xdr:pic>
      <xdr:nvPicPr>
        <xdr:cNvPr id="2" name="Picture 47">
          <a:extLst>
            <a:ext uri="{FF2B5EF4-FFF2-40B4-BE49-F238E27FC236}">
              <a16:creationId xmlns:a16="http://schemas.microsoft.com/office/drawing/2014/main" id="{4913A00F-7532-491D-BFBD-DCA17F58747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85725"/>
          <a:ext cx="967014"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https://secretariadistritald.sharepoint.com/:f:/s/PLANDEACCIN-POADDDP2023/IgAPvLOKXBNfSZp3x524uwRXAb2cB6VInnS7gwEaJTsY87Q?e=CQh0aA" TargetMode="External"/><Relationship Id="rId7" Type="http://schemas.openxmlformats.org/officeDocument/2006/relationships/printerSettings" Target="../printerSettings/printerSettings1.bin"/><Relationship Id="rId2" Type="http://schemas.openxmlformats.org/officeDocument/2006/relationships/hyperlink" Target="https://secretariadistritald.sharepoint.com/:f:/s/PLANDEACCIN-POADDDP2023/IgBOi0bhZ2oVQ6GupiGsiQTAAeognFTm-cg9M_Gjxef4Hfk?e=44nCMz" TargetMode="External"/><Relationship Id="rId1" Type="http://schemas.openxmlformats.org/officeDocument/2006/relationships/hyperlink" Target="https://secretariadistritald.sharepoint.com/:f:/s/PLANDEACCIN-POADDDP2023/IgC_LRJfw0afQb_rqcqtYFY1AT6wE7MDyofFy4_q9h-mA7Q?e=pbtSsw" TargetMode="External"/><Relationship Id="rId6" Type="http://schemas.openxmlformats.org/officeDocument/2006/relationships/hyperlink" Target="https://secretariadistritald.sharepoint.com/:f:/s/PLANDEACCIN-POADDDP2023/IgBPkAgGVjPgRIXvN2WBgSbLAU3d0nm4qfk_qpMraEFEfZI?e=lMBRU6" TargetMode="External"/><Relationship Id="rId5" Type="http://schemas.openxmlformats.org/officeDocument/2006/relationships/hyperlink" Target="https://secretariadistritald.sharepoint.com/:f:/s/PLANDEACCIN-POADDDP2023/IgBIV8DE0OcRT4qu7ho2BQBJAcpfmeyNNzKqC-trCfuI_b8?e=glaFWL" TargetMode="External"/><Relationship Id="rId4" Type="http://schemas.openxmlformats.org/officeDocument/2006/relationships/hyperlink" Target="https://secretariadistritald.sharepoint.com/:f:/s/PLANDEACCIN-POADDDP2023/IgA6ABiRa5B_TbkO6SfrHjHQAdodUkrC9afKFNCyA_DNGzE?e=cszs6m"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s://secretariadistritald.sharepoint.com/:f:/s/PLANDEACCIN-POADDDP2023/IgB9Zn1Hi-uVSqpFny0tky36AcV3-O9snmGQSrq9IyxaYvI?e=prh7uV" TargetMode="External"/><Relationship Id="rId3" Type="http://schemas.openxmlformats.org/officeDocument/2006/relationships/hyperlink" Target="https://secretariadistritald.sharepoint.com/:f:/s/PLANDEACCIN-POADDDP2023/IgArkWXxlDZSTq7aWTDVEyrQAefZ1spL8USkok9PR4qLcj0?e=vyfDoZ" TargetMode="External"/><Relationship Id="rId7" Type="http://schemas.openxmlformats.org/officeDocument/2006/relationships/hyperlink" Target="https://secretariadistritald.sharepoint.com/:f:/s/PLANDEACCIN-POADDDP2023/IgC81hfiL4VMQ6FLwepEi6bdAUytdAzt_GXjLM-juMsqUus?e=1JaYln" TargetMode="External"/><Relationship Id="rId2" Type="http://schemas.openxmlformats.org/officeDocument/2006/relationships/hyperlink" Target="https://secretariadistritald.sharepoint.com/:f:/s/PLANDEACCIN-POADDDP2023/IgAP5JKt8K3hQ57RBZCg4-djAR9eoRRtU7kUawdlbBvRwBo?e=QuDbPa" TargetMode="External"/><Relationship Id="rId1" Type="http://schemas.openxmlformats.org/officeDocument/2006/relationships/hyperlink" Target="https://secretariadistritald.sharepoint.com/:f:/s/PLANDEACCIN-POADDDP2023/IgAsliz-Di5YSrMu8qAR4GxIAWPYB_Nr8VySBP4Mjto4hG8?e=lVKnkV" TargetMode="External"/><Relationship Id="rId6" Type="http://schemas.openxmlformats.org/officeDocument/2006/relationships/hyperlink" Target="https://secretariadistritald.sharepoint.com/:f:/s/PLANDEACCIN-POADDDP2023/IgDXYXyRHwdrTb2Clr-3ZWUAARXGMhVabT32y5k9RajwXHs?e=0qNRHU" TargetMode="External"/><Relationship Id="rId5" Type="http://schemas.openxmlformats.org/officeDocument/2006/relationships/hyperlink" Target="https://secretariadistritald.sharepoint.com/:f:/s/PLANDEACCIN-POADDDP2023/IgBGKHRcBhBMTYFxOu1iokBOAW7fZDXhCxGhMvSfR418B6k?e=waVu29" TargetMode="External"/><Relationship Id="rId10" Type="http://schemas.openxmlformats.org/officeDocument/2006/relationships/drawing" Target="../drawings/drawing2.xml"/><Relationship Id="rId4" Type="http://schemas.openxmlformats.org/officeDocument/2006/relationships/hyperlink" Target="https://secretariadistritald.sharepoint.com/:f:/s/PLANDEACCIN-POADDDP2023/IgDAIxv2SpOCTacL31IhFXxPAZwimu0TdZRLsTVZXBgAnl8?e=1SjGN4" TargetMode="External"/><Relationship Id="rId9"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8" Type="http://schemas.openxmlformats.org/officeDocument/2006/relationships/drawing" Target="../drawings/drawing3.xml"/><Relationship Id="rId3" Type="http://schemas.openxmlformats.org/officeDocument/2006/relationships/hyperlink" Target="https://secretariadistritald.sharepoint.com/:f:/s/PLANDEACCIN-POADDDP2023/IgBuuUXjT4AxS7Sym_U4bAGqAQceVl8VpWYebq9dqiIDekA?e=gJQ9hF" TargetMode="External"/><Relationship Id="rId7" Type="http://schemas.openxmlformats.org/officeDocument/2006/relationships/printerSettings" Target="../printerSettings/printerSettings3.bin"/><Relationship Id="rId2" Type="http://schemas.openxmlformats.org/officeDocument/2006/relationships/hyperlink" Target="https://secretariadistritald.sharepoint.com/:f:/s/PLANDEACCIN-POADDDP2023/IgCbJg8DL8QFTJgwanjRkOwDAa0grRG0UpaPqCeHZOmKIvE?e=PaAveQ" TargetMode="External"/><Relationship Id="rId1" Type="http://schemas.openxmlformats.org/officeDocument/2006/relationships/hyperlink" Target="https://secretariadistritald.sharepoint.com/:f:/s/PLANDEACCIN-POADDDP2023/IgAmbHM3Leb_TaE8HmcoKYUtATzjwoYv3qOWr9k21zRv_kU?e=Ak80lp" TargetMode="External"/><Relationship Id="rId6" Type="http://schemas.openxmlformats.org/officeDocument/2006/relationships/hyperlink" Target="https://secretariadistritald.sharepoint.com/:f:/s/PLANDEACCIN-POADDDP2023/IgDswITTG7VpRpl5CkAypJ9KATfPr4g0GK-VjNrx3B-P-7Q?e=J5875M" TargetMode="External"/><Relationship Id="rId5" Type="http://schemas.openxmlformats.org/officeDocument/2006/relationships/hyperlink" Target="https://secretariadistritald.sharepoint.com/:f:/s/PLANDEACCIN-POADDDP2023/IgD0QmXt1bAfT7zITeBOGGDZAZv_C1DzQGulzszP8me99zc?e=QCbBQr" TargetMode="External"/><Relationship Id="rId4" Type="http://schemas.openxmlformats.org/officeDocument/2006/relationships/hyperlink" Target="https://secretariadistritald.sharepoint.com/:f:/s/PLANDEACCIN-POADDDP2023/IgBUtjbSzEpESIBMyZGoRr8HAbmbBLOpwgpI2RKg1GzByV4?e=Ol7X8G" TargetMode="External"/></Relationships>
</file>

<file path=xl/worksheets/_rels/sheet5.xml.rels><?xml version="1.0" encoding="UTF-8" standalone="yes"?>
<Relationships xmlns="http://schemas.openxmlformats.org/package/2006/relationships"><Relationship Id="rId8" Type="http://schemas.openxmlformats.org/officeDocument/2006/relationships/drawing" Target="../drawings/drawing4.xml"/><Relationship Id="rId3" Type="http://schemas.openxmlformats.org/officeDocument/2006/relationships/hyperlink" Target="https://secretariadistritald.sharepoint.com/:f:/s/PLANDEACCIN-POADDDP2023/IgCG1trLdp7CSauHXSe71192AYVKdLRfBtWHET3pMocximU?e=ehlv1K" TargetMode="External"/><Relationship Id="rId7" Type="http://schemas.openxmlformats.org/officeDocument/2006/relationships/printerSettings" Target="../printerSettings/printerSettings4.bin"/><Relationship Id="rId2" Type="http://schemas.openxmlformats.org/officeDocument/2006/relationships/hyperlink" Target="https://secretariadistritald.sharepoint.com/:f:/s/PLANDEACCIN-POADDDP2023/IgDss6jOxYunTrk3vbsnEundAXOhRvwV3-WYMETWS_lOcIs?e=ri2Z8V" TargetMode="External"/><Relationship Id="rId1" Type="http://schemas.openxmlformats.org/officeDocument/2006/relationships/hyperlink" Target="https://secretariadistritald.sharepoint.com/:f:/s/PLANDEACCIN-POADDDP2023/IgA8L0kgjxx2Rby3_VnOpigfAR_6EOM4AQ0-JtSz9zFTiHc?e=Zwwzq9" TargetMode="External"/><Relationship Id="rId6" Type="http://schemas.openxmlformats.org/officeDocument/2006/relationships/hyperlink" Target="https://secretariadistritald.sharepoint.com/:f:/s/PLANDEACCIN-POADDDP2023/IgBo3K6DVjbGQbtmQuuguhrvAUQRMcZaInFNhzzncdiTfGA?e=ja6Czc" TargetMode="External"/><Relationship Id="rId5" Type="http://schemas.openxmlformats.org/officeDocument/2006/relationships/hyperlink" Target="https://secretariadistritald.sharepoint.com/:f:/s/PLANDEACCIN-POADDDP2023/IgByDR-nUeUaRIv7_nEh2LFAAbF1CfjLLds8cUHgJaXB1RM?e=ktWqLa" TargetMode="External"/><Relationship Id="rId4" Type="http://schemas.openxmlformats.org/officeDocument/2006/relationships/hyperlink" Target="https://secretariadistritald.sharepoint.com/:f:/s/PLANDEACCIN-POADDDP2023/IgBG7mNeDWt_RKpnWwq9e6m1AWAY37keT_dTxuTD5dxR2iI?e=im5Ftq"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secretariadistritald.sharepoint.com/:f:/s/PLANDEACCIN-POADDDP2023/IgD5bU7rER99RKw0-dceVyy4Aa-ZTer3tLI4BOpLN1apyBk?e=oOS95t" TargetMode="External"/><Relationship Id="rId1" Type="http://schemas.openxmlformats.org/officeDocument/2006/relationships/hyperlink" Target="https://secretariadistritald.sharepoint.com/:f:/s/PLANDEACCIN-POADDDP2023/IgC06KoMrC1YQoM_fw3awB2zASAyPe9S3bXVR67uMEgm-KI?e=iU6xkd" TargetMode="External"/><Relationship Id="rId4"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5F4E26-D463-4D8A-A839-55C584ACFC87}">
  <sheetPr>
    <tabColor rgb="FFFFFF00"/>
  </sheetPr>
  <dimension ref="A1:C93"/>
  <sheetViews>
    <sheetView workbookViewId="0">
      <selection activeCell="C5" sqref="C5"/>
    </sheetView>
  </sheetViews>
  <sheetFormatPr baseColWidth="10" defaultColWidth="10.85546875" defaultRowHeight="14.25" x14ac:dyDescent="0.25"/>
  <cols>
    <col min="1" max="1" width="53" style="158" customWidth="1"/>
    <col min="2" max="2" width="78.5703125" style="158" customWidth="1"/>
    <col min="3" max="3" width="36.42578125" style="158" customWidth="1"/>
    <col min="4" max="4" width="31.140625" style="158" customWidth="1"/>
    <col min="5" max="5" width="70.140625" style="158" customWidth="1"/>
    <col min="6" max="6" width="17.42578125" style="158" customWidth="1"/>
    <col min="7" max="8" width="21.85546875" style="158" customWidth="1"/>
    <col min="9" max="9" width="19.42578125" style="158" customWidth="1"/>
    <col min="10" max="10" width="42" style="158" customWidth="1"/>
    <col min="11" max="256" width="10.85546875" style="158"/>
    <col min="257" max="257" width="72" style="158" bestFit="1" customWidth="1"/>
    <col min="258" max="258" width="78.5703125" style="158" customWidth="1"/>
    <col min="259" max="259" width="10.85546875" style="158"/>
    <col min="260" max="260" width="31.140625" style="158" customWidth="1"/>
    <col min="261" max="261" width="70.140625" style="158" customWidth="1"/>
    <col min="262" max="262" width="17.42578125" style="158" customWidth="1"/>
    <col min="263" max="264" width="21.85546875" style="158" customWidth="1"/>
    <col min="265" max="265" width="19.42578125" style="158" customWidth="1"/>
    <col min="266" max="266" width="42" style="158" customWidth="1"/>
    <col min="267" max="512" width="10.85546875" style="158"/>
    <col min="513" max="513" width="72" style="158" bestFit="1" customWidth="1"/>
    <col min="514" max="514" width="78.5703125" style="158" customWidth="1"/>
    <col min="515" max="515" width="10.85546875" style="158"/>
    <col min="516" max="516" width="31.140625" style="158" customWidth="1"/>
    <col min="517" max="517" width="70.140625" style="158" customWidth="1"/>
    <col min="518" max="518" width="17.42578125" style="158" customWidth="1"/>
    <col min="519" max="520" width="21.85546875" style="158" customWidth="1"/>
    <col min="521" max="521" width="19.42578125" style="158" customWidth="1"/>
    <col min="522" max="522" width="42" style="158" customWidth="1"/>
    <col min="523" max="768" width="10.85546875" style="158"/>
    <col min="769" max="769" width="72" style="158" bestFit="1" customWidth="1"/>
    <col min="770" max="770" width="78.5703125" style="158" customWidth="1"/>
    <col min="771" max="771" width="10.85546875" style="158"/>
    <col min="772" max="772" width="31.140625" style="158" customWidth="1"/>
    <col min="773" max="773" width="70.140625" style="158" customWidth="1"/>
    <col min="774" max="774" width="17.42578125" style="158" customWidth="1"/>
    <col min="775" max="776" width="21.85546875" style="158" customWidth="1"/>
    <col min="777" max="777" width="19.42578125" style="158" customWidth="1"/>
    <col min="778" max="778" width="42" style="158" customWidth="1"/>
    <col min="779" max="1024" width="10.85546875" style="158"/>
    <col min="1025" max="1025" width="72" style="158" bestFit="1" customWidth="1"/>
    <col min="1026" max="1026" width="78.5703125" style="158" customWidth="1"/>
    <col min="1027" max="1027" width="10.85546875" style="158"/>
    <col min="1028" max="1028" width="31.140625" style="158" customWidth="1"/>
    <col min="1029" max="1029" width="70.140625" style="158" customWidth="1"/>
    <col min="1030" max="1030" width="17.42578125" style="158" customWidth="1"/>
    <col min="1031" max="1032" width="21.85546875" style="158" customWidth="1"/>
    <col min="1033" max="1033" width="19.42578125" style="158" customWidth="1"/>
    <col min="1034" max="1034" width="42" style="158" customWidth="1"/>
    <col min="1035" max="1280" width="10.85546875" style="158"/>
    <col min="1281" max="1281" width="72" style="158" bestFit="1" customWidth="1"/>
    <col min="1282" max="1282" width="78.5703125" style="158" customWidth="1"/>
    <col min="1283" max="1283" width="10.85546875" style="158"/>
    <col min="1284" max="1284" width="31.140625" style="158" customWidth="1"/>
    <col min="1285" max="1285" width="70.140625" style="158" customWidth="1"/>
    <col min="1286" max="1286" width="17.42578125" style="158" customWidth="1"/>
    <col min="1287" max="1288" width="21.85546875" style="158" customWidth="1"/>
    <col min="1289" max="1289" width="19.42578125" style="158" customWidth="1"/>
    <col min="1290" max="1290" width="42" style="158" customWidth="1"/>
    <col min="1291" max="1536" width="10.85546875" style="158"/>
    <col min="1537" max="1537" width="72" style="158" bestFit="1" customWidth="1"/>
    <col min="1538" max="1538" width="78.5703125" style="158" customWidth="1"/>
    <col min="1539" max="1539" width="10.85546875" style="158"/>
    <col min="1540" max="1540" width="31.140625" style="158" customWidth="1"/>
    <col min="1541" max="1541" width="70.140625" style="158" customWidth="1"/>
    <col min="1542" max="1542" width="17.42578125" style="158" customWidth="1"/>
    <col min="1543" max="1544" width="21.85546875" style="158" customWidth="1"/>
    <col min="1545" max="1545" width="19.42578125" style="158" customWidth="1"/>
    <col min="1546" max="1546" width="42" style="158" customWidth="1"/>
    <col min="1547" max="1792" width="10.85546875" style="158"/>
    <col min="1793" max="1793" width="72" style="158" bestFit="1" customWidth="1"/>
    <col min="1794" max="1794" width="78.5703125" style="158" customWidth="1"/>
    <col min="1795" max="1795" width="10.85546875" style="158"/>
    <col min="1796" max="1796" width="31.140625" style="158" customWidth="1"/>
    <col min="1797" max="1797" width="70.140625" style="158" customWidth="1"/>
    <col min="1798" max="1798" width="17.42578125" style="158" customWidth="1"/>
    <col min="1799" max="1800" width="21.85546875" style="158" customWidth="1"/>
    <col min="1801" max="1801" width="19.42578125" style="158" customWidth="1"/>
    <col min="1802" max="1802" width="42" style="158" customWidth="1"/>
    <col min="1803" max="2048" width="10.85546875" style="158"/>
    <col min="2049" max="2049" width="72" style="158" bestFit="1" customWidth="1"/>
    <col min="2050" max="2050" width="78.5703125" style="158" customWidth="1"/>
    <col min="2051" max="2051" width="10.85546875" style="158"/>
    <col min="2052" max="2052" width="31.140625" style="158" customWidth="1"/>
    <col min="2053" max="2053" width="70.140625" style="158" customWidth="1"/>
    <col min="2054" max="2054" width="17.42578125" style="158" customWidth="1"/>
    <col min="2055" max="2056" width="21.85546875" style="158" customWidth="1"/>
    <col min="2057" max="2057" width="19.42578125" style="158" customWidth="1"/>
    <col min="2058" max="2058" width="42" style="158" customWidth="1"/>
    <col min="2059" max="2304" width="10.85546875" style="158"/>
    <col min="2305" max="2305" width="72" style="158" bestFit="1" customWidth="1"/>
    <col min="2306" max="2306" width="78.5703125" style="158" customWidth="1"/>
    <col min="2307" max="2307" width="10.85546875" style="158"/>
    <col min="2308" max="2308" width="31.140625" style="158" customWidth="1"/>
    <col min="2309" max="2309" width="70.140625" style="158" customWidth="1"/>
    <col min="2310" max="2310" width="17.42578125" style="158" customWidth="1"/>
    <col min="2311" max="2312" width="21.85546875" style="158" customWidth="1"/>
    <col min="2313" max="2313" width="19.42578125" style="158" customWidth="1"/>
    <col min="2314" max="2314" width="42" style="158" customWidth="1"/>
    <col min="2315" max="2560" width="10.85546875" style="158"/>
    <col min="2561" max="2561" width="72" style="158" bestFit="1" customWidth="1"/>
    <col min="2562" max="2562" width="78.5703125" style="158" customWidth="1"/>
    <col min="2563" max="2563" width="10.85546875" style="158"/>
    <col min="2564" max="2564" width="31.140625" style="158" customWidth="1"/>
    <col min="2565" max="2565" width="70.140625" style="158" customWidth="1"/>
    <col min="2566" max="2566" width="17.42578125" style="158" customWidth="1"/>
    <col min="2567" max="2568" width="21.85546875" style="158" customWidth="1"/>
    <col min="2569" max="2569" width="19.42578125" style="158" customWidth="1"/>
    <col min="2570" max="2570" width="42" style="158" customWidth="1"/>
    <col min="2571" max="2816" width="10.85546875" style="158"/>
    <col min="2817" max="2817" width="72" style="158" bestFit="1" customWidth="1"/>
    <col min="2818" max="2818" width="78.5703125" style="158" customWidth="1"/>
    <col min="2819" max="2819" width="10.85546875" style="158"/>
    <col min="2820" max="2820" width="31.140625" style="158" customWidth="1"/>
    <col min="2821" max="2821" width="70.140625" style="158" customWidth="1"/>
    <col min="2822" max="2822" width="17.42578125" style="158" customWidth="1"/>
    <col min="2823" max="2824" width="21.85546875" style="158" customWidth="1"/>
    <col min="2825" max="2825" width="19.42578125" style="158" customWidth="1"/>
    <col min="2826" max="2826" width="42" style="158" customWidth="1"/>
    <col min="2827" max="3072" width="10.85546875" style="158"/>
    <col min="3073" max="3073" width="72" style="158" bestFit="1" customWidth="1"/>
    <col min="3074" max="3074" width="78.5703125" style="158" customWidth="1"/>
    <col min="3075" max="3075" width="10.85546875" style="158"/>
    <col min="3076" max="3076" width="31.140625" style="158" customWidth="1"/>
    <col min="3077" max="3077" width="70.140625" style="158" customWidth="1"/>
    <col min="3078" max="3078" width="17.42578125" style="158" customWidth="1"/>
    <col min="3079" max="3080" width="21.85546875" style="158" customWidth="1"/>
    <col min="3081" max="3081" width="19.42578125" style="158" customWidth="1"/>
    <col min="3082" max="3082" width="42" style="158" customWidth="1"/>
    <col min="3083" max="3328" width="10.85546875" style="158"/>
    <col min="3329" max="3329" width="72" style="158" bestFit="1" customWidth="1"/>
    <col min="3330" max="3330" width="78.5703125" style="158" customWidth="1"/>
    <col min="3331" max="3331" width="10.85546875" style="158"/>
    <col min="3332" max="3332" width="31.140625" style="158" customWidth="1"/>
    <col min="3333" max="3333" width="70.140625" style="158" customWidth="1"/>
    <col min="3334" max="3334" width="17.42578125" style="158" customWidth="1"/>
    <col min="3335" max="3336" width="21.85546875" style="158" customWidth="1"/>
    <col min="3337" max="3337" width="19.42578125" style="158" customWidth="1"/>
    <col min="3338" max="3338" width="42" style="158" customWidth="1"/>
    <col min="3339" max="3584" width="10.85546875" style="158"/>
    <col min="3585" max="3585" width="72" style="158" bestFit="1" customWidth="1"/>
    <col min="3586" max="3586" width="78.5703125" style="158" customWidth="1"/>
    <col min="3587" max="3587" width="10.85546875" style="158"/>
    <col min="3588" max="3588" width="31.140625" style="158" customWidth="1"/>
    <col min="3589" max="3589" width="70.140625" style="158" customWidth="1"/>
    <col min="3590" max="3590" width="17.42578125" style="158" customWidth="1"/>
    <col min="3591" max="3592" width="21.85546875" style="158" customWidth="1"/>
    <col min="3593" max="3593" width="19.42578125" style="158" customWidth="1"/>
    <col min="3594" max="3594" width="42" style="158" customWidth="1"/>
    <col min="3595" max="3840" width="10.85546875" style="158"/>
    <col min="3841" max="3841" width="72" style="158" bestFit="1" customWidth="1"/>
    <col min="3842" max="3842" width="78.5703125" style="158" customWidth="1"/>
    <col min="3843" max="3843" width="10.85546875" style="158"/>
    <col min="3844" max="3844" width="31.140625" style="158" customWidth="1"/>
    <col min="3845" max="3845" width="70.140625" style="158" customWidth="1"/>
    <col min="3846" max="3846" width="17.42578125" style="158" customWidth="1"/>
    <col min="3847" max="3848" width="21.85546875" style="158" customWidth="1"/>
    <col min="3849" max="3849" width="19.42578125" style="158" customWidth="1"/>
    <col min="3850" max="3850" width="42" style="158" customWidth="1"/>
    <col min="3851" max="4096" width="10.85546875" style="158"/>
    <col min="4097" max="4097" width="72" style="158" bestFit="1" customWidth="1"/>
    <col min="4098" max="4098" width="78.5703125" style="158" customWidth="1"/>
    <col min="4099" max="4099" width="10.85546875" style="158"/>
    <col min="4100" max="4100" width="31.140625" style="158" customWidth="1"/>
    <col min="4101" max="4101" width="70.140625" style="158" customWidth="1"/>
    <col min="4102" max="4102" width="17.42578125" style="158" customWidth="1"/>
    <col min="4103" max="4104" width="21.85546875" style="158" customWidth="1"/>
    <col min="4105" max="4105" width="19.42578125" style="158" customWidth="1"/>
    <col min="4106" max="4106" width="42" style="158" customWidth="1"/>
    <col min="4107" max="4352" width="10.85546875" style="158"/>
    <col min="4353" max="4353" width="72" style="158" bestFit="1" customWidth="1"/>
    <col min="4354" max="4354" width="78.5703125" style="158" customWidth="1"/>
    <col min="4355" max="4355" width="10.85546875" style="158"/>
    <col min="4356" max="4356" width="31.140625" style="158" customWidth="1"/>
    <col min="4357" max="4357" width="70.140625" style="158" customWidth="1"/>
    <col min="4358" max="4358" width="17.42578125" style="158" customWidth="1"/>
    <col min="4359" max="4360" width="21.85546875" style="158" customWidth="1"/>
    <col min="4361" max="4361" width="19.42578125" style="158" customWidth="1"/>
    <col min="4362" max="4362" width="42" style="158" customWidth="1"/>
    <col min="4363" max="4608" width="10.85546875" style="158"/>
    <col min="4609" max="4609" width="72" style="158" bestFit="1" customWidth="1"/>
    <col min="4610" max="4610" width="78.5703125" style="158" customWidth="1"/>
    <col min="4611" max="4611" width="10.85546875" style="158"/>
    <col min="4612" max="4612" width="31.140625" style="158" customWidth="1"/>
    <col min="4613" max="4613" width="70.140625" style="158" customWidth="1"/>
    <col min="4614" max="4614" width="17.42578125" style="158" customWidth="1"/>
    <col min="4615" max="4616" width="21.85546875" style="158" customWidth="1"/>
    <col min="4617" max="4617" width="19.42578125" style="158" customWidth="1"/>
    <col min="4618" max="4618" width="42" style="158" customWidth="1"/>
    <col min="4619" max="4864" width="10.85546875" style="158"/>
    <col min="4865" max="4865" width="72" style="158" bestFit="1" customWidth="1"/>
    <col min="4866" max="4866" width="78.5703125" style="158" customWidth="1"/>
    <col min="4867" max="4867" width="10.85546875" style="158"/>
    <col min="4868" max="4868" width="31.140625" style="158" customWidth="1"/>
    <col min="4869" max="4869" width="70.140625" style="158" customWidth="1"/>
    <col min="4870" max="4870" width="17.42578125" style="158" customWidth="1"/>
    <col min="4871" max="4872" width="21.85546875" style="158" customWidth="1"/>
    <col min="4873" max="4873" width="19.42578125" style="158" customWidth="1"/>
    <col min="4874" max="4874" width="42" style="158" customWidth="1"/>
    <col min="4875" max="5120" width="10.85546875" style="158"/>
    <col min="5121" max="5121" width="72" style="158" bestFit="1" customWidth="1"/>
    <col min="5122" max="5122" width="78.5703125" style="158" customWidth="1"/>
    <col min="5123" max="5123" width="10.85546875" style="158"/>
    <col min="5124" max="5124" width="31.140625" style="158" customWidth="1"/>
    <col min="5125" max="5125" width="70.140625" style="158" customWidth="1"/>
    <col min="5126" max="5126" width="17.42578125" style="158" customWidth="1"/>
    <col min="5127" max="5128" width="21.85546875" style="158" customWidth="1"/>
    <col min="5129" max="5129" width="19.42578125" style="158" customWidth="1"/>
    <col min="5130" max="5130" width="42" style="158" customWidth="1"/>
    <col min="5131" max="5376" width="10.85546875" style="158"/>
    <col min="5377" max="5377" width="72" style="158" bestFit="1" customWidth="1"/>
    <col min="5378" max="5378" width="78.5703125" style="158" customWidth="1"/>
    <col min="5379" max="5379" width="10.85546875" style="158"/>
    <col min="5380" max="5380" width="31.140625" style="158" customWidth="1"/>
    <col min="5381" max="5381" width="70.140625" style="158" customWidth="1"/>
    <col min="5382" max="5382" width="17.42578125" style="158" customWidth="1"/>
    <col min="5383" max="5384" width="21.85546875" style="158" customWidth="1"/>
    <col min="5385" max="5385" width="19.42578125" style="158" customWidth="1"/>
    <col min="5386" max="5386" width="42" style="158" customWidth="1"/>
    <col min="5387" max="5632" width="10.85546875" style="158"/>
    <col min="5633" max="5633" width="72" style="158" bestFit="1" customWidth="1"/>
    <col min="5634" max="5634" width="78.5703125" style="158" customWidth="1"/>
    <col min="5635" max="5635" width="10.85546875" style="158"/>
    <col min="5636" max="5636" width="31.140625" style="158" customWidth="1"/>
    <col min="5637" max="5637" width="70.140625" style="158" customWidth="1"/>
    <col min="5638" max="5638" width="17.42578125" style="158" customWidth="1"/>
    <col min="5639" max="5640" width="21.85546875" style="158" customWidth="1"/>
    <col min="5641" max="5641" width="19.42578125" style="158" customWidth="1"/>
    <col min="5642" max="5642" width="42" style="158" customWidth="1"/>
    <col min="5643" max="5888" width="10.85546875" style="158"/>
    <col min="5889" max="5889" width="72" style="158" bestFit="1" customWidth="1"/>
    <col min="5890" max="5890" width="78.5703125" style="158" customWidth="1"/>
    <col min="5891" max="5891" width="10.85546875" style="158"/>
    <col min="5892" max="5892" width="31.140625" style="158" customWidth="1"/>
    <col min="5893" max="5893" width="70.140625" style="158" customWidth="1"/>
    <col min="5894" max="5894" width="17.42578125" style="158" customWidth="1"/>
    <col min="5895" max="5896" width="21.85546875" style="158" customWidth="1"/>
    <col min="5897" max="5897" width="19.42578125" style="158" customWidth="1"/>
    <col min="5898" max="5898" width="42" style="158" customWidth="1"/>
    <col min="5899" max="6144" width="10.85546875" style="158"/>
    <col min="6145" max="6145" width="72" style="158" bestFit="1" customWidth="1"/>
    <col min="6146" max="6146" width="78.5703125" style="158" customWidth="1"/>
    <col min="6147" max="6147" width="10.85546875" style="158"/>
    <col min="6148" max="6148" width="31.140625" style="158" customWidth="1"/>
    <col min="6149" max="6149" width="70.140625" style="158" customWidth="1"/>
    <col min="6150" max="6150" width="17.42578125" style="158" customWidth="1"/>
    <col min="6151" max="6152" width="21.85546875" style="158" customWidth="1"/>
    <col min="6153" max="6153" width="19.42578125" style="158" customWidth="1"/>
    <col min="6154" max="6154" width="42" style="158" customWidth="1"/>
    <col min="6155" max="6400" width="10.85546875" style="158"/>
    <col min="6401" max="6401" width="72" style="158" bestFit="1" customWidth="1"/>
    <col min="6402" max="6402" width="78.5703125" style="158" customWidth="1"/>
    <col min="6403" max="6403" width="10.85546875" style="158"/>
    <col min="6404" max="6404" width="31.140625" style="158" customWidth="1"/>
    <col min="6405" max="6405" width="70.140625" style="158" customWidth="1"/>
    <col min="6406" max="6406" width="17.42578125" style="158" customWidth="1"/>
    <col min="6407" max="6408" width="21.85546875" style="158" customWidth="1"/>
    <col min="6409" max="6409" width="19.42578125" style="158" customWidth="1"/>
    <col min="6410" max="6410" width="42" style="158" customWidth="1"/>
    <col min="6411" max="6656" width="10.85546875" style="158"/>
    <col min="6657" max="6657" width="72" style="158" bestFit="1" customWidth="1"/>
    <col min="6658" max="6658" width="78.5703125" style="158" customWidth="1"/>
    <col min="6659" max="6659" width="10.85546875" style="158"/>
    <col min="6660" max="6660" width="31.140625" style="158" customWidth="1"/>
    <col min="6661" max="6661" width="70.140625" style="158" customWidth="1"/>
    <col min="6662" max="6662" width="17.42578125" style="158" customWidth="1"/>
    <col min="6663" max="6664" width="21.85546875" style="158" customWidth="1"/>
    <col min="6665" max="6665" width="19.42578125" style="158" customWidth="1"/>
    <col min="6666" max="6666" width="42" style="158" customWidth="1"/>
    <col min="6667" max="6912" width="10.85546875" style="158"/>
    <col min="6913" max="6913" width="72" style="158" bestFit="1" customWidth="1"/>
    <col min="6914" max="6914" width="78.5703125" style="158" customWidth="1"/>
    <col min="6915" max="6915" width="10.85546875" style="158"/>
    <col min="6916" max="6916" width="31.140625" style="158" customWidth="1"/>
    <col min="6917" max="6917" width="70.140625" style="158" customWidth="1"/>
    <col min="6918" max="6918" width="17.42578125" style="158" customWidth="1"/>
    <col min="6919" max="6920" width="21.85546875" style="158" customWidth="1"/>
    <col min="6921" max="6921" width="19.42578125" style="158" customWidth="1"/>
    <col min="6922" max="6922" width="42" style="158" customWidth="1"/>
    <col min="6923" max="7168" width="10.85546875" style="158"/>
    <col min="7169" max="7169" width="72" style="158" bestFit="1" customWidth="1"/>
    <col min="7170" max="7170" width="78.5703125" style="158" customWidth="1"/>
    <col min="7171" max="7171" width="10.85546875" style="158"/>
    <col min="7172" max="7172" width="31.140625" style="158" customWidth="1"/>
    <col min="7173" max="7173" width="70.140625" style="158" customWidth="1"/>
    <col min="7174" max="7174" width="17.42578125" style="158" customWidth="1"/>
    <col min="7175" max="7176" width="21.85546875" style="158" customWidth="1"/>
    <col min="7177" max="7177" width="19.42578125" style="158" customWidth="1"/>
    <col min="7178" max="7178" width="42" style="158" customWidth="1"/>
    <col min="7179" max="7424" width="10.85546875" style="158"/>
    <col min="7425" max="7425" width="72" style="158" bestFit="1" customWidth="1"/>
    <col min="7426" max="7426" width="78.5703125" style="158" customWidth="1"/>
    <col min="7427" max="7427" width="10.85546875" style="158"/>
    <col min="7428" max="7428" width="31.140625" style="158" customWidth="1"/>
    <col min="7429" max="7429" width="70.140625" style="158" customWidth="1"/>
    <col min="7430" max="7430" width="17.42578125" style="158" customWidth="1"/>
    <col min="7431" max="7432" width="21.85546875" style="158" customWidth="1"/>
    <col min="7433" max="7433" width="19.42578125" style="158" customWidth="1"/>
    <col min="7434" max="7434" width="42" style="158" customWidth="1"/>
    <col min="7435" max="7680" width="10.85546875" style="158"/>
    <col min="7681" max="7681" width="72" style="158" bestFit="1" customWidth="1"/>
    <col min="7682" max="7682" width="78.5703125" style="158" customWidth="1"/>
    <col min="7683" max="7683" width="10.85546875" style="158"/>
    <col min="7684" max="7684" width="31.140625" style="158" customWidth="1"/>
    <col min="7685" max="7685" width="70.140625" style="158" customWidth="1"/>
    <col min="7686" max="7686" width="17.42578125" style="158" customWidth="1"/>
    <col min="7687" max="7688" width="21.85546875" style="158" customWidth="1"/>
    <col min="7689" max="7689" width="19.42578125" style="158" customWidth="1"/>
    <col min="7690" max="7690" width="42" style="158" customWidth="1"/>
    <col min="7691" max="7936" width="10.85546875" style="158"/>
    <col min="7937" max="7937" width="72" style="158" bestFit="1" customWidth="1"/>
    <col min="7938" max="7938" width="78.5703125" style="158" customWidth="1"/>
    <col min="7939" max="7939" width="10.85546875" style="158"/>
    <col min="7940" max="7940" width="31.140625" style="158" customWidth="1"/>
    <col min="7941" max="7941" width="70.140625" style="158" customWidth="1"/>
    <col min="7942" max="7942" width="17.42578125" style="158" customWidth="1"/>
    <col min="7943" max="7944" width="21.85546875" style="158" customWidth="1"/>
    <col min="7945" max="7945" width="19.42578125" style="158" customWidth="1"/>
    <col min="7946" max="7946" width="42" style="158" customWidth="1"/>
    <col min="7947" max="8192" width="10.85546875" style="158"/>
    <col min="8193" max="8193" width="72" style="158" bestFit="1" customWidth="1"/>
    <col min="8194" max="8194" width="78.5703125" style="158" customWidth="1"/>
    <col min="8195" max="8195" width="10.85546875" style="158"/>
    <col min="8196" max="8196" width="31.140625" style="158" customWidth="1"/>
    <col min="8197" max="8197" width="70.140625" style="158" customWidth="1"/>
    <col min="8198" max="8198" width="17.42578125" style="158" customWidth="1"/>
    <col min="8199" max="8200" width="21.85546875" style="158" customWidth="1"/>
    <col min="8201" max="8201" width="19.42578125" style="158" customWidth="1"/>
    <col min="8202" max="8202" width="42" style="158" customWidth="1"/>
    <col min="8203" max="8448" width="10.85546875" style="158"/>
    <col min="8449" max="8449" width="72" style="158" bestFit="1" customWidth="1"/>
    <col min="8450" max="8450" width="78.5703125" style="158" customWidth="1"/>
    <col min="8451" max="8451" width="10.85546875" style="158"/>
    <col min="8452" max="8452" width="31.140625" style="158" customWidth="1"/>
    <col min="8453" max="8453" width="70.140625" style="158" customWidth="1"/>
    <col min="8454" max="8454" width="17.42578125" style="158" customWidth="1"/>
    <col min="8455" max="8456" width="21.85546875" style="158" customWidth="1"/>
    <col min="8457" max="8457" width="19.42578125" style="158" customWidth="1"/>
    <col min="8458" max="8458" width="42" style="158" customWidth="1"/>
    <col min="8459" max="8704" width="10.85546875" style="158"/>
    <col min="8705" max="8705" width="72" style="158" bestFit="1" customWidth="1"/>
    <col min="8706" max="8706" width="78.5703125" style="158" customWidth="1"/>
    <col min="8707" max="8707" width="10.85546875" style="158"/>
    <col min="8708" max="8708" width="31.140625" style="158" customWidth="1"/>
    <col min="8709" max="8709" width="70.140625" style="158" customWidth="1"/>
    <col min="8710" max="8710" width="17.42578125" style="158" customWidth="1"/>
    <col min="8711" max="8712" width="21.85546875" style="158" customWidth="1"/>
    <col min="8713" max="8713" width="19.42578125" style="158" customWidth="1"/>
    <col min="8714" max="8714" width="42" style="158" customWidth="1"/>
    <col min="8715" max="8960" width="10.85546875" style="158"/>
    <col min="8961" max="8961" width="72" style="158" bestFit="1" customWidth="1"/>
    <col min="8962" max="8962" width="78.5703125" style="158" customWidth="1"/>
    <col min="8963" max="8963" width="10.85546875" style="158"/>
    <col min="8964" max="8964" width="31.140625" style="158" customWidth="1"/>
    <col min="8965" max="8965" width="70.140625" style="158" customWidth="1"/>
    <col min="8966" max="8966" width="17.42578125" style="158" customWidth="1"/>
    <col min="8967" max="8968" width="21.85546875" style="158" customWidth="1"/>
    <col min="8969" max="8969" width="19.42578125" style="158" customWidth="1"/>
    <col min="8970" max="8970" width="42" style="158" customWidth="1"/>
    <col min="8971" max="9216" width="10.85546875" style="158"/>
    <col min="9217" max="9217" width="72" style="158" bestFit="1" customWidth="1"/>
    <col min="9218" max="9218" width="78.5703125" style="158" customWidth="1"/>
    <col min="9219" max="9219" width="10.85546875" style="158"/>
    <col min="9220" max="9220" width="31.140625" style="158" customWidth="1"/>
    <col min="9221" max="9221" width="70.140625" style="158" customWidth="1"/>
    <col min="9222" max="9222" width="17.42578125" style="158" customWidth="1"/>
    <col min="9223" max="9224" width="21.85546875" style="158" customWidth="1"/>
    <col min="9225" max="9225" width="19.42578125" style="158" customWidth="1"/>
    <col min="9226" max="9226" width="42" style="158" customWidth="1"/>
    <col min="9227" max="9472" width="10.85546875" style="158"/>
    <col min="9473" max="9473" width="72" style="158" bestFit="1" customWidth="1"/>
    <col min="9474" max="9474" width="78.5703125" style="158" customWidth="1"/>
    <col min="9475" max="9475" width="10.85546875" style="158"/>
    <col min="9476" max="9476" width="31.140625" style="158" customWidth="1"/>
    <col min="9477" max="9477" width="70.140625" style="158" customWidth="1"/>
    <col min="9478" max="9478" width="17.42578125" style="158" customWidth="1"/>
    <col min="9479" max="9480" width="21.85546875" style="158" customWidth="1"/>
    <col min="9481" max="9481" width="19.42578125" style="158" customWidth="1"/>
    <col min="9482" max="9482" width="42" style="158" customWidth="1"/>
    <col min="9483" max="9728" width="10.85546875" style="158"/>
    <col min="9729" max="9729" width="72" style="158" bestFit="1" customWidth="1"/>
    <col min="9730" max="9730" width="78.5703125" style="158" customWidth="1"/>
    <col min="9731" max="9731" width="10.85546875" style="158"/>
    <col min="9732" max="9732" width="31.140625" style="158" customWidth="1"/>
    <col min="9733" max="9733" width="70.140625" style="158" customWidth="1"/>
    <col min="9734" max="9734" width="17.42578125" style="158" customWidth="1"/>
    <col min="9735" max="9736" width="21.85546875" style="158" customWidth="1"/>
    <col min="9737" max="9737" width="19.42578125" style="158" customWidth="1"/>
    <col min="9738" max="9738" width="42" style="158" customWidth="1"/>
    <col min="9739" max="9984" width="10.85546875" style="158"/>
    <col min="9985" max="9985" width="72" style="158" bestFit="1" customWidth="1"/>
    <col min="9986" max="9986" width="78.5703125" style="158" customWidth="1"/>
    <col min="9987" max="9987" width="10.85546875" style="158"/>
    <col min="9988" max="9988" width="31.140625" style="158" customWidth="1"/>
    <col min="9989" max="9989" width="70.140625" style="158" customWidth="1"/>
    <col min="9990" max="9990" width="17.42578125" style="158" customWidth="1"/>
    <col min="9991" max="9992" width="21.85546875" style="158" customWidth="1"/>
    <col min="9993" max="9993" width="19.42578125" style="158" customWidth="1"/>
    <col min="9994" max="9994" width="42" style="158" customWidth="1"/>
    <col min="9995" max="10240" width="10.85546875" style="158"/>
    <col min="10241" max="10241" width="72" style="158" bestFit="1" customWidth="1"/>
    <col min="10242" max="10242" width="78.5703125" style="158" customWidth="1"/>
    <col min="10243" max="10243" width="10.85546875" style="158"/>
    <col min="10244" max="10244" width="31.140625" style="158" customWidth="1"/>
    <col min="10245" max="10245" width="70.140625" style="158" customWidth="1"/>
    <col min="10246" max="10246" width="17.42578125" style="158" customWidth="1"/>
    <col min="10247" max="10248" width="21.85546875" style="158" customWidth="1"/>
    <col min="10249" max="10249" width="19.42578125" style="158" customWidth="1"/>
    <col min="10250" max="10250" width="42" style="158" customWidth="1"/>
    <col min="10251" max="10496" width="10.85546875" style="158"/>
    <col min="10497" max="10497" width="72" style="158" bestFit="1" customWidth="1"/>
    <col min="10498" max="10498" width="78.5703125" style="158" customWidth="1"/>
    <col min="10499" max="10499" width="10.85546875" style="158"/>
    <col min="10500" max="10500" width="31.140625" style="158" customWidth="1"/>
    <col min="10501" max="10501" width="70.140625" style="158" customWidth="1"/>
    <col min="10502" max="10502" width="17.42578125" style="158" customWidth="1"/>
    <col min="10503" max="10504" width="21.85546875" style="158" customWidth="1"/>
    <col min="10505" max="10505" width="19.42578125" style="158" customWidth="1"/>
    <col min="10506" max="10506" width="42" style="158" customWidth="1"/>
    <col min="10507" max="10752" width="10.85546875" style="158"/>
    <col min="10753" max="10753" width="72" style="158" bestFit="1" customWidth="1"/>
    <col min="10754" max="10754" width="78.5703125" style="158" customWidth="1"/>
    <col min="10755" max="10755" width="10.85546875" style="158"/>
    <col min="10756" max="10756" width="31.140625" style="158" customWidth="1"/>
    <col min="10757" max="10757" width="70.140625" style="158" customWidth="1"/>
    <col min="10758" max="10758" width="17.42578125" style="158" customWidth="1"/>
    <col min="10759" max="10760" width="21.85546875" style="158" customWidth="1"/>
    <col min="10761" max="10761" width="19.42578125" style="158" customWidth="1"/>
    <col min="10762" max="10762" width="42" style="158" customWidth="1"/>
    <col min="10763" max="11008" width="10.85546875" style="158"/>
    <col min="11009" max="11009" width="72" style="158" bestFit="1" customWidth="1"/>
    <col min="11010" max="11010" width="78.5703125" style="158" customWidth="1"/>
    <col min="11011" max="11011" width="10.85546875" style="158"/>
    <col min="11012" max="11012" width="31.140625" style="158" customWidth="1"/>
    <col min="11013" max="11013" width="70.140625" style="158" customWidth="1"/>
    <col min="11014" max="11014" width="17.42578125" style="158" customWidth="1"/>
    <col min="11015" max="11016" width="21.85546875" style="158" customWidth="1"/>
    <col min="11017" max="11017" width="19.42578125" style="158" customWidth="1"/>
    <col min="11018" max="11018" width="42" style="158" customWidth="1"/>
    <col min="11019" max="11264" width="10.85546875" style="158"/>
    <col min="11265" max="11265" width="72" style="158" bestFit="1" customWidth="1"/>
    <col min="11266" max="11266" width="78.5703125" style="158" customWidth="1"/>
    <col min="11267" max="11267" width="10.85546875" style="158"/>
    <col min="11268" max="11268" width="31.140625" style="158" customWidth="1"/>
    <col min="11269" max="11269" width="70.140625" style="158" customWidth="1"/>
    <col min="11270" max="11270" width="17.42578125" style="158" customWidth="1"/>
    <col min="11271" max="11272" width="21.85546875" style="158" customWidth="1"/>
    <col min="11273" max="11273" width="19.42578125" style="158" customWidth="1"/>
    <col min="11274" max="11274" width="42" style="158" customWidth="1"/>
    <col min="11275" max="11520" width="10.85546875" style="158"/>
    <col min="11521" max="11521" width="72" style="158" bestFit="1" customWidth="1"/>
    <col min="11522" max="11522" width="78.5703125" style="158" customWidth="1"/>
    <col min="11523" max="11523" width="10.85546875" style="158"/>
    <col min="11524" max="11524" width="31.140625" style="158" customWidth="1"/>
    <col min="11525" max="11525" width="70.140625" style="158" customWidth="1"/>
    <col min="11526" max="11526" width="17.42578125" style="158" customWidth="1"/>
    <col min="11527" max="11528" width="21.85546875" style="158" customWidth="1"/>
    <col min="11529" max="11529" width="19.42578125" style="158" customWidth="1"/>
    <col min="11530" max="11530" width="42" style="158" customWidth="1"/>
    <col min="11531" max="11776" width="10.85546875" style="158"/>
    <col min="11777" max="11777" width="72" style="158" bestFit="1" customWidth="1"/>
    <col min="11778" max="11778" width="78.5703125" style="158" customWidth="1"/>
    <col min="11779" max="11779" width="10.85546875" style="158"/>
    <col min="11780" max="11780" width="31.140625" style="158" customWidth="1"/>
    <col min="11781" max="11781" width="70.140625" style="158" customWidth="1"/>
    <col min="11782" max="11782" width="17.42578125" style="158" customWidth="1"/>
    <col min="11783" max="11784" width="21.85546875" style="158" customWidth="1"/>
    <col min="11785" max="11785" width="19.42578125" style="158" customWidth="1"/>
    <col min="11786" max="11786" width="42" style="158" customWidth="1"/>
    <col min="11787" max="12032" width="10.85546875" style="158"/>
    <col min="12033" max="12033" width="72" style="158" bestFit="1" customWidth="1"/>
    <col min="12034" max="12034" width="78.5703125" style="158" customWidth="1"/>
    <col min="12035" max="12035" width="10.85546875" style="158"/>
    <col min="12036" max="12036" width="31.140625" style="158" customWidth="1"/>
    <col min="12037" max="12037" width="70.140625" style="158" customWidth="1"/>
    <col min="12038" max="12038" width="17.42578125" style="158" customWidth="1"/>
    <col min="12039" max="12040" width="21.85546875" style="158" customWidth="1"/>
    <col min="12041" max="12041" width="19.42578125" style="158" customWidth="1"/>
    <col min="12042" max="12042" width="42" style="158" customWidth="1"/>
    <col min="12043" max="12288" width="10.85546875" style="158"/>
    <col min="12289" max="12289" width="72" style="158" bestFit="1" customWidth="1"/>
    <col min="12290" max="12290" width="78.5703125" style="158" customWidth="1"/>
    <col min="12291" max="12291" width="10.85546875" style="158"/>
    <col min="12292" max="12292" width="31.140625" style="158" customWidth="1"/>
    <col min="12293" max="12293" width="70.140625" style="158" customWidth="1"/>
    <col min="12294" max="12294" width="17.42578125" style="158" customWidth="1"/>
    <col min="12295" max="12296" width="21.85546875" style="158" customWidth="1"/>
    <col min="12297" max="12297" width="19.42578125" style="158" customWidth="1"/>
    <col min="12298" max="12298" width="42" style="158" customWidth="1"/>
    <col min="12299" max="12544" width="10.85546875" style="158"/>
    <col min="12545" max="12545" width="72" style="158" bestFit="1" customWidth="1"/>
    <col min="12546" max="12546" width="78.5703125" style="158" customWidth="1"/>
    <col min="12547" max="12547" width="10.85546875" style="158"/>
    <col min="12548" max="12548" width="31.140625" style="158" customWidth="1"/>
    <col min="12549" max="12549" width="70.140625" style="158" customWidth="1"/>
    <col min="12550" max="12550" width="17.42578125" style="158" customWidth="1"/>
    <col min="12551" max="12552" width="21.85546875" style="158" customWidth="1"/>
    <col min="12553" max="12553" width="19.42578125" style="158" customWidth="1"/>
    <col min="12554" max="12554" width="42" style="158" customWidth="1"/>
    <col min="12555" max="12800" width="10.85546875" style="158"/>
    <col min="12801" max="12801" width="72" style="158" bestFit="1" customWidth="1"/>
    <col min="12802" max="12802" width="78.5703125" style="158" customWidth="1"/>
    <col min="12803" max="12803" width="10.85546875" style="158"/>
    <col min="12804" max="12804" width="31.140625" style="158" customWidth="1"/>
    <col min="12805" max="12805" width="70.140625" style="158" customWidth="1"/>
    <col min="12806" max="12806" width="17.42578125" style="158" customWidth="1"/>
    <col min="12807" max="12808" width="21.85546875" style="158" customWidth="1"/>
    <col min="12809" max="12809" width="19.42578125" style="158" customWidth="1"/>
    <col min="12810" max="12810" width="42" style="158" customWidth="1"/>
    <col min="12811" max="13056" width="10.85546875" style="158"/>
    <col min="13057" max="13057" width="72" style="158" bestFit="1" customWidth="1"/>
    <col min="13058" max="13058" width="78.5703125" style="158" customWidth="1"/>
    <col min="13059" max="13059" width="10.85546875" style="158"/>
    <col min="13060" max="13060" width="31.140625" style="158" customWidth="1"/>
    <col min="13061" max="13061" width="70.140625" style="158" customWidth="1"/>
    <col min="13062" max="13062" width="17.42578125" style="158" customWidth="1"/>
    <col min="13063" max="13064" width="21.85546875" style="158" customWidth="1"/>
    <col min="13065" max="13065" width="19.42578125" style="158" customWidth="1"/>
    <col min="13066" max="13066" width="42" style="158" customWidth="1"/>
    <col min="13067" max="13312" width="10.85546875" style="158"/>
    <col min="13313" max="13313" width="72" style="158" bestFit="1" customWidth="1"/>
    <col min="13314" max="13314" width="78.5703125" style="158" customWidth="1"/>
    <col min="13315" max="13315" width="10.85546875" style="158"/>
    <col min="13316" max="13316" width="31.140625" style="158" customWidth="1"/>
    <col min="13317" max="13317" width="70.140625" style="158" customWidth="1"/>
    <col min="13318" max="13318" width="17.42578125" style="158" customWidth="1"/>
    <col min="13319" max="13320" width="21.85546875" style="158" customWidth="1"/>
    <col min="13321" max="13321" width="19.42578125" style="158" customWidth="1"/>
    <col min="13322" max="13322" width="42" style="158" customWidth="1"/>
    <col min="13323" max="13568" width="10.85546875" style="158"/>
    <col min="13569" max="13569" width="72" style="158" bestFit="1" customWidth="1"/>
    <col min="13570" max="13570" width="78.5703125" style="158" customWidth="1"/>
    <col min="13571" max="13571" width="10.85546875" style="158"/>
    <col min="13572" max="13572" width="31.140625" style="158" customWidth="1"/>
    <col min="13573" max="13573" width="70.140625" style="158" customWidth="1"/>
    <col min="13574" max="13574" width="17.42578125" style="158" customWidth="1"/>
    <col min="13575" max="13576" width="21.85546875" style="158" customWidth="1"/>
    <col min="13577" max="13577" width="19.42578125" style="158" customWidth="1"/>
    <col min="13578" max="13578" width="42" style="158" customWidth="1"/>
    <col min="13579" max="13824" width="10.85546875" style="158"/>
    <col min="13825" max="13825" width="72" style="158" bestFit="1" customWidth="1"/>
    <col min="13826" max="13826" width="78.5703125" style="158" customWidth="1"/>
    <col min="13827" max="13827" width="10.85546875" style="158"/>
    <col min="13828" max="13828" width="31.140625" style="158" customWidth="1"/>
    <col min="13829" max="13829" width="70.140625" style="158" customWidth="1"/>
    <col min="13830" max="13830" width="17.42578125" style="158" customWidth="1"/>
    <col min="13831" max="13832" width="21.85546875" style="158" customWidth="1"/>
    <col min="13833" max="13833" width="19.42578125" style="158" customWidth="1"/>
    <col min="13834" max="13834" width="42" style="158" customWidth="1"/>
    <col min="13835" max="14080" width="10.85546875" style="158"/>
    <col min="14081" max="14081" width="72" style="158" bestFit="1" customWidth="1"/>
    <col min="14082" max="14082" width="78.5703125" style="158" customWidth="1"/>
    <col min="14083" max="14083" width="10.85546875" style="158"/>
    <col min="14084" max="14084" width="31.140625" style="158" customWidth="1"/>
    <col min="14085" max="14085" width="70.140625" style="158" customWidth="1"/>
    <col min="14086" max="14086" width="17.42578125" style="158" customWidth="1"/>
    <col min="14087" max="14088" width="21.85546875" style="158" customWidth="1"/>
    <col min="14089" max="14089" width="19.42578125" style="158" customWidth="1"/>
    <col min="14090" max="14090" width="42" style="158" customWidth="1"/>
    <col min="14091" max="14336" width="10.85546875" style="158"/>
    <col min="14337" max="14337" width="72" style="158" bestFit="1" customWidth="1"/>
    <col min="14338" max="14338" width="78.5703125" style="158" customWidth="1"/>
    <col min="14339" max="14339" width="10.85546875" style="158"/>
    <col min="14340" max="14340" width="31.140625" style="158" customWidth="1"/>
    <col min="14341" max="14341" width="70.140625" style="158" customWidth="1"/>
    <col min="14342" max="14342" width="17.42578125" style="158" customWidth="1"/>
    <col min="14343" max="14344" width="21.85546875" style="158" customWidth="1"/>
    <col min="14345" max="14345" width="19.42578125" style="158" customWidth="1"/>
    <col min="14346" max="14346" width="42" style="158" customWidth="1"/>
    <col min="14347" max="14592" width="10.85546875" style="158"/>
    <col min="14593" max="14593" width="72" style="158" bestFit="1" customWidth="1"/>
    <col min="14594" max="14594" width="78.5703125" style="158" customWidth="1"/>
    <col min="14595" max="14595" width="10.85546875" style="158"/>
    <col min="14596" max="14596" width="31.140625" style="158" customWidth="1"/>
    <col min="14597" max="14597" width="70.140625" style="158" customWidth="1"/>
    <col min="14598" max="14598" width="17.42578125" style="158" customWidth="1"/>
    <col min="14599" max="14600" width="21.85546875" style="158" customWidth="1"/>
    <col min="14601" max="14601" width="19.42578125" style="158" customWidth="1"/>
    <col min="14602" max="14602" width="42" style="158" customWidth="1"/>
    <col min="14603" max="14848" width="10.85546875" style="158"/>
    <col min="14849" max="14849" width="72" style="158" bestFit="1" customWidth="1"/>
    <col min="14850" max="14850" width="78.5703125" style="158" customWidth="1"/>
    <col min="14851" max="14851" width="10.85546875" style="158"/>
    <col min="14852" max="14852" width="31.140625" style="158" customWidth="1"/>
    <col min="14853" max="14853" width="70.140625" style="158" customWidth="1"/>
    <col min="14854" max="14854" width="17.42578125" style="158" customWidth="1"/>
    <col min="14855" max="14856" width="21.85546875" style="158" customWidth="1"/>
    <col min="14857" max="14857" width="19.42578125" style="158" customWidth="1"/>
    <col min="14858" max="14858" width="42" style="158" customWidth="1"/>
    <col min="14859" max="15104" width="10.85546875" style="158"/>
    <col min="15105" max="15105" width="72" style="158" bestFit="1" customWidth="1"/>
    <col min="15106" max="15106" width="78.5703125" style="158" customWidth="1"/>
    <col min="15107" max="15107" width="10.85546875" style="158"/>
    <col min="15108" max="15108" width="31.140625" style="158" customWidth="1"/>
    <col min="15109" max="15109" width="70.140625" style="158" customWidth="1"/>
    <col min="15110" max="15110" width="17.42578125" style="158" customWidth="1"/>
    <col min="15111" max="15112" width="21.85546875" style="158" customWidth="1"/>
    <col min="15113" max="15113" width="19.42578125" style="158" customWidth="1"/>
    <col min="15114" max="15114" width="42" style="158" customWidth="1"/>
    <col min="15115" max="15360" width="10.85546875" style="158"/>
    <col min="15361" max="15361" width="72" style="158" bestFit="1" customWidth="1"/>
    <col min="15362" max="15362" width="78.5703125" style="158" customWidth="1"/>
    <col min="15363" max="15363" width="10.85546875" style="158"/>
    <col min="15364" max="15364" width="31.140625" style="158" customWidth="1"/>
    <col min="15365" max="15365" width="70.140625" style="158" customWidth="1"/>
    <col min="15366" max="15366" width="17.42578125" style="158" customWidth="1"/>
    <col min="15367" max="15368" width="21.85546875" style="158" customWidth="1"/>
    <col min="15369" max="15369" width="19.42578125" style="158" customWidth="1"/>
    <col min="15370" max="15370" width="42" style="158" customWidth="1"/>
    <col min="15371" max="15616" width="10.85546875" style="158"/>
    <col min="15617" max="15617" width="72" style="158" bestFit="1" customWidth="1"/>
    <col min="15618" max="15618" width="78.5703125" style="158" customWidth="1"/>
    <col min="15619" max="15619" width="10.85546875" style="158"/>
    <col min="15620" max="15620" width="31.140625" style="158" customWidth="1"/>
    <col min="15621" max="15621" width="70.140625" style="158" customWidth="1"/>
    <col min="15622" max="15622" width="17.42578125" style="158" customWidth="1"/>
    <col min="15623" max="15624" width="21.85546875" style="158" customWidth="1"/>
    <col min="15625" max="15625" width="19.42578125" style="158" customWidth="1"/>
    <col min="15626" max="15626" width="42" style="158" customWidth="1"/>
    <col min="15627" max="15872" width="10.85546875" style="158"/>
    <col min="15873" max="15873" width="72" style="158" bestFit="1" customWidth="1"/>
    <col min="15874" max="15874" width="78.5703125" style="158" customWidth="1"/>
    <col min="15875" max="15875" width="10.85546875" style="158"/>
    <col min="15876" max="15876" width="31.140625" style="158" customWidth="1"/>
    <col min="15877" max="15877" width="70.140625" style="158" customWidth="1"/>
    <col min="15878" max="15878" width="17.42578125" style="158" customWidth="1"/>
    <col min="15879" max="15880" width="21.85546875" style="158" customWidth="1"/>
    <col min="15881" max="15881" width="19.42578125" style="158" customWidth="1"/>
    <col min="15882" max="15882" width="42" style="158" customWidth="1"/>
    <col min="15883" max="16128" width="10.85546875" style="158"/>
    <col min="16129" max="16129" width="72" style="158" bestFit="1" customWidth="1"/>
    <col min="16130" max="16130" width="78.5703125" style="158" customWidth="1"/>
    <col min="16131" max="16131" width="10.85546875" style="158"/>
    <col min="16132" max="16132" width="31.140625" style="158" customWidth="1"/>
    <col min="16133" max="16133" width="70.140625" style="158" customWidth="1"/>
    <col min="16134" max="16134" width="17.42578125" style="158" customWidth="1"/>
    <col min="16135" max="16136" width="21.85546875" style="158" customWidth="1"/>
    <col min="16137" max="16137" width="19.42578125" style="158" customWidth="1"/>
    <col min="16138" max="16138" width="42" style="158" customWidth="1"/>
    <col min="16139" max="16384" width="10.85546875" style="158"/>
  </cols>
  <sheetData>
    <row r="1" spans="1:2" ht="25.5" customHeight="1" x14ac:dyDescent="0.25">
      <c r="A1" s="317" t="s">
        <v>0</v>
      </c>
      <c r="B1" s="318"/>
    </row>
    <row r="2" spans="1:2" ht="25.5" customHeight="1" x14ac:dyDescent="0.25">
      <c r="A2" s="319" t="s">
        <v>1</v>
      </c>
      <c r="B2" s="320"/>
    </row>
    <row r="3" spans="1:2" ht="15" x14ac:dyDescent="0.25">
      <c r="A3" s="166" t="s">
        <v>2</v>
      </c>
      <c r="B3" s="167" t="s">
        <v>3</v>
      </c>
    </row>
    <row r="4" spans="1:2" ht="40.5" customHeight="1" x14ac:dyDescent="0.25">
      <c r="A4" s="185" t="s">
        <v>4</v>
      </c>
      <c r="B4" s="186" t="s">
        <v>5</v>
      </c>
    </row>
    <row r="5" spans="1:2" ht="28.5" x14ac:dyDescent="0.25">
      <c r="A5" s="185" t="s">
        <v>6</v>
      </c>
      <c r="B5" s="159" t="s">
        <v>7</v>
      </c>
    </row>
    <row r="6" spans="1:2" ht="124.5" customHeight="1" x14ac:dyDescent="0.25">
      <c r="A6" s="185" t="s">
        <v>8</v>
      </c>
      <c r="B6" s="159" t="s">
        <v>9</v>
      </c>
    </row>
    <row r="7" spans="1:2" ht="26.45" customHeight="1" x14ac:dyDescent="0.25">
      <c r="A7" s="321" t="s">
        <v>10</v>
      </c>
      <c r="B7" s="322"/>
    </row>
    <row r="8" spans="1:2" ht="42.75" x14ac:dyDescent="0.25">
      <c r="A8" s="185" t="s">
        <v>11</v>
      </c>
      <c r="B8" s="159" t="s">
        <v>12</v>
      </c>
    </row>
    <row r="9" spans="1:2" ht="28.5" x14ac:dyDescent="0.25">
      <c r="A9" s="185" t="s">
        <v>13</v>
      </c>
      <c r="B9" s="159" t="s">
        <v>14</v>
      </c>
    </row>
    <row r="10" spans="1:2" ht="42.75" x14ac:dyDescent="0.25">
      <c r="A10" s="185" t="s">
        <v>15</v>
      </c>
      <c r="B10" s="159" t="s">
        <v>16</v>
      </c>
    </row>
    <row r="11" spans="1:2" ht="40.5" customHeight="1" x14ac:dyDescent="0.25">
      <c r="A11" s="185" t="s">
        <v>17</v>
      </c>
      <c r="B11" s="186" t="s">
        <v>18</v>
      </c>
    </row>
    <row r="12" spans="1:2" ht="38.25" customHeight="1" x14ac:dyDescent="0.25">
      <c r="A12" s="185" t="s">
        <v>19</v>
      </c>
      <c r="B12" s="186" t="s">
        <v>20</v>
      </c>
    </row>
    <row r="13" spans="1:2" ht="42.75" x14ac:dyDescent="0.25">
      <c r="A13" s="185" t="s">
        <v>21</v>
      </c>
      <c r="B13" s="187" t="s">
        <v>22</v>
      </c>
    </row>
    <row r="14" spans="1:2" ht="23.45" customHeight="1" x14ac:dyDescent="0.25">
      <c r="A14" s="188" t="s">
        <v>23</v>
      </c>
      <c r="B14" s="189"/>
    </row>
    <row r="15" spans="1:2" ht="42.75" x14ac:dyDescent="0.25">
      <c r="A15" s="185" t="s">
        <v>24</v>
      </c>
      <c r="B15" s="162" t="s">
        <v>25</v>
      </c>
    </row>
    <row r="16" spans="1:2" ht="42.75" x14ac:dyDescent="0.25">
      <c r="A16" s="185" t="s">
        <v>26</v>
      </c>
      <c r="B16" s="162" t="s">
        <v>27</v>
      </c>
    </row>
    <row r="17" spans="1:3" ht="42.75" x14ac:dyDescent="0.25">
      <c r="A17" s="185" t="s">
        <v>28</v>
      </c>
      <c r="B17" s="162" t="s">
        <v>29</v>
      </c>
    </row>
    <row r="18" spans="1:3" ht="8.25" customHeight="1" x14ac:dyDescent="0.25">
      <c r="A18" s="188"/>
      <c r="B18" s="190"/>
    </row>
    <row r="19" spans="1:3" ht="28.5" x14ac:dyDescent="0.25">
      <c r="A19" s="185" t="s">
        <v>30</v>
      </c>
      <c r="B19" s="162" t="s">
        <v>31</v>
      </c>
    </row>
    <row r="20" spans="1:3" ht="28.5" x14ac:dyDescent="0.25">
      <c r="A20" s="185" t="s">
        <v>32</v>
      </c>
      <c r="B20" s="162" t="s">
        <v>33</v>
      </c>
    </row>
    <row r="21" spans="1:3" ht="42.75" x14ac:dyDescent="0.25">
      <c r="A21" s="185" t="s">
        <v>34</v>
      </c>
      <c r="B21" s="162" t="s">
        <v>35</v>
      </c>
    </row>
    <row r="22" spans="1:3" ht="20.25" customHeight="1" x14ac:dyDescent="0.25">
      <c r="A22" s="325" t="s">
        <v>36</v>
      </c>
      <c r="B22" s="326"/>
    </row>
    <row r="23" spans="1:3" ht="42.75" x14ac:dyDescent="0.25">
      <c r="A23" s="185" t="s">
        <v>37</v>
      </c>
      <c r="B23" s="162" t="s">
        <v>38</v>
      </c>
    </row>
    <row r="24" spans="1:3" ht="54" customHeight="1" x14ac:dyDescent="0.25">
      <c r="A24" s="185" t="s">
        <v>39</v>
      </c>
      <c r="B24" s="162" t="s">
        <v>40</v>
      </c>
    </row>
    <row r="25" spans="1:3" ht="144" customHeight="1" x14ac:dyDescent="0.25">
      <c r="A25" s="185" t="s">
        <v>41</v>
      </c>
      <c r="B25" s="162" t="s">
        <v>42</v>
      </c>
    </row>
    <row r="26" spans="1:3" ht="57" x14ac:dyDescent="0.25">
      <c r="A26" s="185" t="s">
        <v>43</v>
      </c>
      <c r="B26" s="162" t="s">
        <v>44</v>
      </c>
    </row>
    <row r="27" spans="1:3" ht="57" x14ac:dyDescent="0.25">
      <c r="A27" s="185" t="s">
        <v>45</v>
      </c>
      <c r="B27" s="162" t="s">
        <v>46</v>
      </c>
    </row>
    <row r="28" spans="1:3" ht="28.5" x14ac:dyDescent="0.25">
      <c r="A28" s="185" t="s">
        <v>47</v>
      </c>
      <c r="B28" s="162" t="s">
        <v>48</v>
      </c>
    </row>
    <row r="29" spans="1:3" ht="57" x14ac:dyDescent="0.25">
      <c r="A29" s="185" t="s">
        <v>49</v>
      </c>
      <c r="B29" s="162" t="s">
        <v>50</v>
      </c>
      <c r="C29" s="160"/>
    </row>
    <row r="30" spans="1:3" ht="90" customHeight="1" x14ac:dyDescent="0.25">
      <c r="A30" s="191" t="s">
        <v>51</v>
      </c>
      <c r="B30" s="162" t="s">
        <v>52</v>
      </c>
    </row>
    <row r="31" spans="1:3" ht="81.599999999999994" customHeight="1" x14ac:dyDescent="0.25">
      <c r="A31" s="191" t="s">
        <v>53</v>
      </c>
      <c r="B31" s="162" t="s">
        <v>54</v>
      </c>
    </row>
    <row r="32" spans="1:3" ht="54" customHeight="1" x14ac:dyDescent="0.25">
      <c r="A32" s="191" t="s">
        <v>55</v>
      </c>
      <c r="B32" s="162" t="s">
        <v>56</v>
      </c>
    </row>
    <row r="33" spans="1:3" ht="28.5" customHeight="1" x14ac:dyDescent="0.25">
      <c r="A33" s="327" t="s">
        <v>57</v>
      </c>
      <c r="B33" s="328"/>
    </row>
    <row r="34" spans="1:3" ht="71.25" x14ac:dyDescent="0.25">
      <c r="A34" s="191" t="s">
        <v>58</v>
      </c>
      <c r="B34" s="162" t="s">
        <v>59</v>
      </c>
    </row>
    <row r="35" spans="1:3" ht="57" x14ac:dyDescent="0.25">
      <c r="A35" s="191" t="s">
        <v>60</v>
      </c>
      <c r="B35" s="162" t="s">
        <v>61</v>
      </c>
    </row>
    <row r="36" spans="1:3" ht="36" customHeight="1" x14ac:dyDescent="0.25">
      <c r="A36" s="191" t="s">
        <v>62</v>
      </c>
      <c r="B36" s="162" t="s">
        <v>63</v>
      </c>
      <c r="C36" s="161"/>
    </row>
    <row r="37" spans="1:3" ht="28.5" x14ac:dyDescent="0.25">
      <c r="A37" s="191" t="s">
        <v>64</v>
      </c>
      <c r="B37" s="162" t="s">
        <v>65</v>
      </c>
    </row>
    <row r="38" spans="1:3" ht="71.25" x14ac:dyDescent="0.25">
      <c r="A38" s="191" t="s">
        <v>66</v>
      </c>
      <c r="B38" s="162" t="s">
        <v>67</v>
      </c>
    </row>
    <row r="39" spans="1:3" ht="28.5" x14ac:dyDescent="0.25">
      <c r="A39" s="185" t="s">
        <v>68</v>
      </c>
      <c r="B39" s="162" t="s">
        <v>69</v>
      </c>
    </row>
    <row r="40" spans="1:3" ht="25.5" customHeight="1" x14ac:dyDescent="0.25">
      <c r="A40" s="321" t="s">
        <v>70</v>
      </c>
      <c r="B40" s="322"/>
    </row>
    <row r="41" spans="1:3" ht="24" customHeight="1" x14ac:dyDescent="0.25">
      <c r="A41" s="188" t="s">
        <v>2</v>
      </c>
      <c r="B41" s="192" t="s">
        <v>3</v>
      </c>
    </row>
    <row r="42" spans="1:3" ht="28.5" x14ac:dyDescent="0.25">
      <c r="A42" s="185" t="s">
        <v>21</v>
      </c>
      <c r="B42" s="163" t="s">
        <v>71</v>
      </c>
    </row>
    <row r="43" spans="1:3" ht="42.75" x14ac:dyDescent="0.25">
      <c r="A43" s="185" t="s">
        <v>72</v>
      </c>
      <c r="B43" s="163" t="s">
        <v>73</v>
      </c>
    </row>
    <row r="44" spans="1:3" ht="42.75" x14ac:dyDescent="0.25">
      <c r="A44" s="185" t="s">
        <v>74</v>
      </c>
      <c r="B44" s="163" t="s">
        <v>75</v>
      </c>
    </row>
    <row r="45" spans="1:3" ht="42.75" x14ac:dyDescent="0.25">
      <c r="A45" s="185" t="s">
        <v>76</v>
      </c>
      <c r="B45" s="163" t="s">
        <v>77</v>
      </c>
    </row>
    <row r="46" spans="1:3" ht="42.75" x14ac:dyDescent="0.25">
      <c r="A46" s="185" t="s">
        <v>78</v>
      </c>
      <c r="B46" s="163" t="s">
        <v>79</v>
      </c>
    </row>
    <row r="47" spans="1:3" ht="28.5" x14ac:dyDescent="0.25">
      <c r="A47" s="185" t="s">
        <v>80</v>
      </c>
      <c r="B47" s="163" t="s">
        <v>81</v>
      </c>
    </row>
    <row r="48" spans="1:3" ht="152.25" customHeight="1" x14ac:dyDescent="0.25">
      <c r="A48" s="185" t="s">
        <v>82</v>
      </c>
      <c r="B48" s="163" t="s">
        <v>83</v>
      </c>
    </row>
    <row r="49" spans="1:2" ht="22.9" customHeight="1" x14ac:dyDescent="0.25">
      <c r="A49" s="325" t="s">
        <v>84</v>
      </c>
      <c r="B49" s="326"/>
    </row>
    <row r="50" spans="1:2" ht="71.25" x14ac:dyDescent="0.25">
      <c r="A50" s="185" t="s">
        <v>85</v>
      </c>
      <c r="B50" s="162" t="s">
        <v>86</v>
      </c>
    </row>
    <row r="51" spans="1:2" ht="28.5" x14ac:dyDescent="0.25">
      <c r="A51" s="185" t="s">
        <v>87</v>
      </c>
      <c r="B51" s="162" t="s">
        <v>88</v>
      </c>
    </row>
    <row r="52" spans="1:2" ht="57" x14ac:dyDescent="0.25">
      <c r="A52" s="185" t="s">
        <v>89</v>
      </c>
      <c r="B52" s="162" t="s">
        <v>90</v>
      </c>
    </row>
    <row r="53" spans="1:2" ht="99.75" x14ac:dyDescent="0.25">
      <c r="A53" s="185" t="s">
        <v>91</v>
      </c>
      <c r="B53" s="162" t="s">
        <v>92</v>
      </c>
    </row>
    <row r="54" spans="1:2" ht="85.5" x14ac:dyDescent="0.25">
      <c r="A54" s="185" t="s">
        <v>93</v>
      </c>
      <c r="B54" s="162" t="s">
        <v>54</v>
      </c>
    </row>
    <row r="55" spans="1:2" ht="71.25" x14ac:dyDescent="0.25">
      <c r="A55" s="185" t="s">
        <v>94</v>
      </c>
      <c r="B55" s="162" t="s">
        <v>95</v>
      </c>
    </row>
    <row r="56" spans="1:2" ht="28.5" x14ac:dyDescent="0.25">
      <c r="A56" s="185" t="s">
        <v>96</v>
      </c>
      <c r="B56" s="162" t="s">
        <v>97</v>
      </c>
    </row>
    <row r="57" spans="1:2" ht="24" customHeight="1" x14ac:dyDescent="0.25">
      <c r="A57" s="329" t="s">
        <v>98</v>
      </c>
      <c r="B57" s="330"/>
    </row>
    <row r="58" spans="1:2" ht="23.45" customHeight="1" x14ac:dyDescent="0.25">
      <c r="A58" s="325" t="s">
        <v>99</v>
      </c>
      <c r="B58" s="326"/>
    </row>
    <row r="59" spans="1:2" ht="42.75" x14ac:dyDescent="0.25">
      <c r="A59" s="185" t="s">
        <v>100</v>
      </c>
      <c r="B59" s="163" t="s">
        <v>101</v>
      </c>
    </row>
    <row r="60" spans="1:2" ht="28.5" x14ac:dyDescent="0.25">
      <c r="A60" s="185" t="s">
        <v>102</v>
      </c>
      <c r="B60" s="163" t="s">
        <v>103</v>
      </c>
    </row>
    <row r="61" spans="1:2" ht="42.75" x14ac:dyDescent="0.25">
      <c r="A61" s="185" t="s">
        <v>13</v>
      </c>
      <c r="B61" s="163" t="s">
        <v>104</v>
      </c>
    </row>
    <row r="62" spans="1:2" ht="57" x14ac:dyDescent="0.25">
      <c r="A62" s="185" t="s">
        <v>26</v>
      </c>
      <c r="B62" s="162" t="s">
        <v>105</v>
      </c>
    </row>
    <row r="63" spans="1:2" ht="57" x14ac:dyDescent="0.25">
      <c r="A63" s="185" t="s">
        <v>28</v>
      </c>
      <c r="B63" s="162" t="s">
        <v>106</v>
      </c>
    </row>
    <row r="64" spans="1:2" ht="42.75" x14ac:dyDescent="0.25">
      <c r="A64" s="185" t="s">
        <v>107</v>
      </c>
      <c r="B64" s="163" t="s">
        <v>108</v>
      </c>
    </row>
    <row r="65" spans="1:2" ht="25.5" customHeight="1" x14ac:dyDescent="0.25">
      <c r="A65" s="321" t="s">
        <v>109</v>
      </c>
      <c r="B65" s="322"/>
    </row>
    <row r="66" spans="1:2" ht="22.9" customHeight="1" x14ac:dyDescent="0.25">
      <c r="A66" s="323" t="s">
        <v>110</v>
      </c>
      <c r="B66" s="324"/>
    </row>
    <row r="67" spans="1:2" ht="94.15" customHeight="1" x14ac:dyDescent="0.25">
      <c r="A67" s="333" t="s">
        <v>111</v>
      </c>
      <c r="B67" s="334"/>
    </row>
    <row r="68" spans="1:2" ht="39.75" customHeight="1" x14ac:dyDescent="0.25">
      <c r="A68" s="185" t="s">
        <v>112</v>
      </c>
      <c r="B68" s="193" t="s">
        <v>113</v>
      </c>
    </row>
    <row r="69" spans="1:2" ht="42.75" x14ac:dyDescent="0.25">
      <c r="A69" s="185" t="s">
        <v>114</v>
      </c>
      <c r="B69" s="194" t="s">
        <v>115</v>
      </c>
    </row>
    <row r="70" spans="1:2" ht="37.5" customHeight="1" x14ac:dyDescent="0.25">
      <c r="A70" s="191" t="s">
        <v>116</v>
      </c>
      <c r="B70" s="194" t="s">
        <v>117</v>
      </c>
    </row>
    <row r="71" spans="1:2" ht="37.5" customHeight="1" x14ac:dyDescent="0.25">
      <c r="A71" s="185" t="s">
        <v>118</v>
      </c>
      <c r="B71" s="194" t="s">
        <v>119</v>
      </c>
    </row>
    <row r="72" spans="1:2" ht="37.5" customHeight="1" x14ac:dyDescent="0.25">
      <c r="A72" s="191" t="s">
        <v>120</v>
      </c>
      <c r="B72" s="194" t="s">
        <v>121</v>
      </c>
    </row>
    <row r="73" spans="1:2" ht="25.5" customHeight="1" x14ac:dyDescent="0.25">
      <c r="A73" s="321" t="s">
        <v>122</v>
      </c>
      <c r="B73" s="322"/>
    </row>
    <row r="74" spans="1:2" ht="28.5" x14ac:dyDescent="0.25">
      <c r="A74" s="185" t="s">
        <v>123</v>
      </c>
      <c r="B74" s="163" t="s">
        <v>124</v>
      </c>
    </row>
    <row r="75" spans="1:2" ht="28.5" x14ac:dyDescent="0.25">
      <c r="A75" s="185" t="s">
        <v>125</v>
      </c>
      <c r="B75" s="163" t="s">
        <v>126</v>
      </c>
    </row>
    <row r="76" spans="1:2" ht="28.5" x14ac:dyDescent="0.25">
      <c r="A76" s="185" t="s">
        <v>127</v>
      </c>
      <c r="B76" s="163" t="s">
        <v>128</v>
      </c>
    </row>
    <row r="77" spans="1:2" ht="28.5" x14ac:dyDescent="0.25">
      <c r="A77" s="185" t="s">
        <v>129</v>
      </c>
      <c r="B77" s="163" t="s">
        <v>130</v>
      </c>
    </row>
    <row r="78" spans="1:2" ht="28.5" x14ac:dyDescent="0.25">
      <c r="A78" s="185" t="s">
        <v>131</v>
      </c>
      <c r="B78" s="163" t="s">
        <v>132</v>
      </c>
    </row>
    <row r="79" spans="1:2" ht="42.75" x14ac:dyDescent="0.25">
      <c r="A79" s="185" t="s">
        <v>133</v>
      </c>
      <c r="B79" s="163" t="s">
        <v>134</v>
      </c>
    </row>
    <row r="80" spans="1:2" ht="28.5" x14ac:dyDescent="0.25">
      <c r="A80" s="185" t="s">
        <v>135</v>
      </c>
      <c r="B80" s="163" t="s">
        <v>136</v>
      </c>
    </row>
    <row r="81" spans="1:2" ht="15" x14ac:dyDescent="0.25">
      <c r="A81" s="185" t="s">
        <v>137</v>
      </c>
      <c r="B81" s="163" t="s">
        <v>138</v>
      </c>
    </row>
    <row r="82" spans="1:2" ht="42.75" x14ac:dyDescent="0.25">
      <c r="A82" s="195" t="s">
        <v>139</v>
      </c>
      <c r="B82" s="163" t="s">
        <v>140</v>
      </c>
    </row>
    <row r="83" spans="1:2" ht="42.75" x14ac:dyDescent="0.25">
      <c r="A83" s="191" t="s">
        <v>141</v>
      </c>
      <c r="B83" s="163" t="s">
        <v>142</v>
      </c>
    </row>
    <row r="84" spans="1:2" ht="42.75" x14ac:dyDescent="0.25">
      <c r="A84" s="185" t="s">
        <v>143</v>
      </c>
      <c r="B84" s="163" t="s">
        <v>144</v>
      </c>
    </row>
    <row r="85" spans="1:2" ht="28.5" x14ac:dyDescent="0.25">
      <c r="A85" s="185" t="s">
        <v>45</v>
      </c>
      <c r="B85" s="163" t="s">
        <v>145</v>
      </c>
    </row>
    <row r="86" spans="1:2" ht="28.5" x14ac:dyDescent="0.25">
      <c r="A86" s="185" t="s">
        <v>146</v>
      </c>
      <c r="B86" s="163" t="s">
        <v>147</v>
      </c>
    </row>
    <row r="87" spans="1:2" ht="42.75" x14ac:dyDescent="0.25">
      <c r="A87" s="185" t="s">
        <v>148</v>
      </c>
      <c r="B87" s="163" t="s">
        <v>149</v>
      </c>
    </row>
    <row r="88" spans="1:2" ht="18.600000000000001" customHeight="1" x14ac:dyDescent="0.25">
      <c r="A88" s="321" t="s">
        <v>150</v>
      </c>
      <c r="B88" s="322"/>
    </row>
    <row r="89" spans="1:2" ht="28.5" x14ac:dyDescent="0.25">
      <c r="A89" s="196" t="s">
        <v>151</v>
      </c>
      <c r="B89" s="197" t="s">
        <v>152</v>
      </c>
    </row>
    <row r="90" spans="1:2" ht="15" x14ac:dyDescent="0.25">
      <c r="A90" s="196" t="s">
        <v>153</v>
      </c>
      <c r="B90" s="197" t="s">
        <v>154</v>
      </c>
    </row>
    <row r="91" spans="1:2" ht="15" x14ac:dyDescent="0.25">
      <c r="A91" s="196" t="s">
        <v>155</v>
      </c>
      <c r="B91" s="197" t="s">
        <v>156</v>
      </c>
    </row>
    <row r="92" spans="1:2" ht="15" x14ac:dyDescent="0.25">
      <c r="A92" s="196" t="s">
        <v>157</v>
      </c>
      <c r="B92" s="197" t="s">
        <v>158</v>
      </c>
    </row>
    <row r="93" spans="1:2" ht="15" x14ac:dyDescent="0.25">
      <c r="A93" s="331" t="s">
        <v>159</v>
      </c>
      <c r="B93" s="332"/>
    </row>
  </sheetData>
  <mergeCells count="15">
    <mergeCell ref="A93:B93"/>
    <mergeCell ref="A58:B58"/>
    <mergeCell ref="A73:B73"/>
    <mergeCell ref="A67:B67"/>
    <mergeCell ref="A88:B88"/>
    <mergeCell ref="A1:B1"/>
    <mergeCell ref="A2:B2"/>
    <mergeCell ref="A40:B40"/>
    <mergeCell ref="A65:B65"/>
    <mergeCell ref="A66:B66"/>
    <mergeCell ref="A7:B7"/>
    <mergeCell ref="A22:B22"/>
    <mergeCell ref="A33:B33"/>
    <mergeCell ref="A57:B57"/>
    <mergeCell ref="A49:B4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59999389629810485"/>
  </sheetPr>
  <dimension ref="A1:O126"/>
  <sheetViews>
    <sheetView showGridLines="0" topLeftCell="A70" zoomScale="70" zoomScaleNormal="70" workbookViewId="0">
      <selection activeCell="A73" sqref="A72:A73"/>
    </sheetView>
  </sheetViews>
  <sheetFormatPr baseColWidth="10" defaultColWidth="10.85546875" defaultRowHeight="14.25" x14ac:dyDescent="0.25"/>
  <cols>
    <col min="1" max="1" width="49.7109375" style="1" customWidth="1"/>
    <col min="2" max="5" width="35.7109375" style="1" customWidth="1"/>
    <col min="6" max="6" width="43" style="1" customWidth="1"/>
    <col min="7" max="7" width="41.140625" style="1" customWidth="1"/>
    <col min="8" max="8" width="35.7109375" style="1" customWidth="1"/>
    <col min="9" max="9" width="42.140625" style="1" customWidth="1"/>
    <col min="10" max="13" width="35.7109375" style="1" customWidth="1"/>
    <col min="14" max="14" width="31" style="1" customWidth="1"/>
    <col min="15" max="15" width="18.140625" style="1" customWidth="1"/>
    <col min="16" max="16" width="8.42578125" style="1" customWidth="1"/>
    <col min="17" max="17" width="18.42578125" style="1" bestFit="1" customWidth="1"/>
    <col min="18" max="18" width="5.7109375" style="1" customWidth="1"/>
    <col min="19" max="19" width="18.42578125" style="1" bestFit="1" customWidth="1"/>
    <col min="20" max="20" width="4.7109375" style="1" customWidth="1"/>
    <col min="21" max="21" width="23" style="1" bestFit="1" customWidth="1"/>
    <col min="22" max="22" width="10.85546875" style="1"/>
    <col min="23" max="23" width="18.42578125" style="1" bestFit="1" customWidth="1"/>
    <col min="24" max="24" width="16.140625" style="1" customWidth="1"/>
    <col min="25" max="16384" width="10.85546875" style="1"/>
  </cols>
  <sheetData>
    <row r="1" spans="1:15" s="77" customFormat="1" ht="22.15" customHeight="1" thickBot="1" x14ac:dyDescent="0.3">
      <c r="A1" s="302"/>
      <c r="B1" s="305" t="s">
        <v>160</v>
      </c>
      <c r="C1" s="306"/>
      <c r="D1" s="306"/>
      <c r="E1" s="306"/>
      <c r="F1" s="306"/>
      <c r="G1" s="306"/>
      <c r="H1" s="306"/>
      <c r="I1" s="306"/>
      <c r="J1" s="306"/>
      <c r="K1" s="306"/>
      <c r="L1" s="307"/>
      <c r="M1" s="308" t="s">
        <v>161</v>
      </c>
      <c r="N1" s="309"/>
      <c r="O1" s="310"/>
    </row>
    <row r="2" spans="1:15" s="77" customFormat="1" ht="18" customHeight="1" thickBot="1" x14ac:dyDescent="0.3">
      <c r="A2" s="303"/>
      <c r="B2" s="311" t="s">
        <v>162</v>
      </c>
      <c r="C2" s="312"/>
      <c r="D2" s="312"/>
      <c r="E2" s="312"/>
      <c r="F2" s="312"/>
      <c r="G2" s="312"/>
      <c r="H2" s="312"/>
      <c r="I2" s="312"/>
      <c r="J2" s="312"/>
      <c r="K2" s="312"/>
      <c r="L2" s="313"/>
      <c r="M2" s="308" t="s">
        <v>163</v>
      </c>
      <c r="N2" s="309"/>
      <c r="O2" s="310"/>
    </row>
    <row r="3" spans="1:15" s="77" customFormat="1" ht="19.899999999999999" customHeight="1" thickBot="1" x14ac:dyDescent="0.3">
      <c r="A3" s="303"/>
      <c r="B3" s="311" t="s">
        <v>0</v>
      </c>
      <c r="C3" s="312"/>
      <c r="D3" s="312"/>
      <c r="E3" s="312"/>
      <c r="F3" s="312"/>
      <c r="G3" s="312"/>
      <c r="H3" s="312"/>
      <c r="I3" s="312"/>
      <c r="J3" s="312"/>
      <c r="K3" s="312"/>
      <c r="L3" s="313"/>
      <c r="M3" s="308" t="s">
        <v>164</v>
      </c>
      <c r="N3" s="309"/>
      <c r="O3" s="310"/>
    </row>
    <row r="4" spans="1:15" s="77" customFormat="1" ht="21.75" customHeight="1" thickBot="1" x14ac:dyDescent="0.3">
      <c r="A4" s="304"/>
      <c r="B4" s="314" t="s">
        <v>165</v>
      </c>
      <c r="C4" s="315"/>
      <c r="D4" s="315"/>
      <c r="E4" s="315"/>
      <c r="F4" s="315"/>
      <c r="G4" s="315"/>
      <c r="H4" s="315"/>
      <c r="I4" s="315"/>
      <c r="J4" s="315"/>
      <c r="K4" s="315"/>
      <c r="L4" s="316"/>
      <c r="M4" s="308" t="s">
        <v>166</v>
      </c>
      <c r="N4" s="309"/>
      <c r="O4" s="310"/>
    </row>
    <row r="5" spans="1:15" s="77" customFormat="1" ht="16.149999999999999" customHeight="1" thickBot="1" x14ac:dyDescent="0.3">
      <c r="A5" s="78"/>
      <c r="B5" s="79"/>
      <c r="C5" s="79"/>
      <c r="D5" s="79"/>
      <c r="E5" s="79"/>
      <c r="F5" s="79"/>
      <c r="G5" s="79"/>
      <c r="H5" s="79"/>
      <c r="I5" s="79"/>
      <c r="J5" s="79"/>
      <c r="K5" s="79"/>
      <c r="L5" s="79"/>
      <c r="M5" s="80"/>
      <c r="N5" s="80"/>
      <c r="O5" s="80"/>
    </row>
    <row r="6" spans="1:15" ht="40.35" customHeight="1" thickBot="1" x14ac:dyDescent="0.3">
      <c r="A6" s="51" t="s">
        <v>167</v>
      </c>
      <c r="B6" s="294" t="s">
        <v>168</v>
      </c>
      <c r="C6" s="295"/>
      <c r="D6" s="295"/>
      <c r="E6" s="295"/>
      <c r="F6" s="295"/>
      <c r="G6" s="295"/>
      <c r="H6" s="295"/>
      <c r="I6" s="295"/>
      <c r="J6" s="295"/>
      <c r="K6" s="296"/>
      <c r="L6" s="121" t="s">
        <v>169</v>
      </c>
      <c r="M6" s="297">
        <v>2024110010297</v>
      </c>
      <c r="N6" s="298"/>
      <c r="O6" s="299"/>
    </row>
    <row r="7" spans="1:15" s="77" customFormat="1" ht="18" customHeight="1" thickBot="1" x14ac:dyDescent="0.3">
      <c r="A7" s="78"/>
      <c r="B7" s="79"/>
      <c r="C7" s="79"/>
      <c r="D7" s="79"/>
      <c r="E7" s="79"/>
      <c r="F7" s="79"/>
      <c r="G7" s="79"/>
      <c r="H7" s="79"/>
      <c r="I7" s="79"/>
      <c r="J7" s="79"/>
      <c r="K7" s="79"/>
      <c r="L7" s="79"/>
      <c r="M7" s="80"/>
      <c r="N7" s="80"/>
      <c r="O7" s="80"/>
    </row>
    <row r="8" spans="1:15" s="77" customFormat="1" ht="21.75" customHeight="1" thickBot="1" x14ac:dyDescent="0.3">
      <c r="A8" s="290" t="s">
        <v>6</v>
      </c>
      <c r="B8" s="121" t="s">
        <v>170</v>
      </c>
      <c r="C8" s="98"/>
      <c r="D8" s="121" t="s">
        <v>171</v>
      </c>
      <c r="E8" s="98" t="s">
        <v>172</v>
      </c>
      <c r="F8" s="121" t="s">
        <v>173</v>
      </c>
      <c r="G8" s="98"/>
      <c r="H8" s="121" t="s">
        <v>174</v>
      </c>
      <c r="I8" s="100"/>
      <c r="J8" s="268" t="s">
        <v>8</v>
      </c>
      <c r="K8" s="300"/>
      <c r="L8" s="120" t="s">
        <v>175</v>
      </c>
      <c r="M8" s="301"/>
      <c r="N8" s="301"/>
      <c r="O8" s="301"/>
    </row>
    <row r="9" spans="1:15" s="77" customFormat="1" ht="21.75" customHeight="1" thickBot="1" x14ac:dyDescent="0.3">
      <c r="A9" s="290"/>
      <c r="B9" s="122" t="s">
        <v>176</v>
      </c>
      <c r="C9" s="101"/>
      <c r="D9" s="121" t="s">
        <v>177</v>
      </c>
      <c r="E9" s="102"/>
      <c r="F9" s="121" t="s">
        <v>178</v>
      </c>
      <c r="G9" s="102"/>
      <c r="H9" s="121" t="s">
        <v>179</v>
      </c>
      <c r="I9" s="100"/>
      <c r="J9" s="268"/>
      <c r="K9" s="300"/>
      <c r="L9" s="120" t="s">
        <v>180</v>
      </c>
      <c r="M9" s="301"/>
      <c r="N9" s="301"/>
      <c r="O9" s="301"/>
    </row>
    <row r="10" spans="1:15" s="77" customFormat="1" ht="21.75" customHeight="1" thickBot="1" x14ac:dyDescent="0.3">
      <c r="A10" s="290"/>
      <c r="B10" s="121" t="s">
        <v>181</v>
      </c>
      <c r="C10" s="98"/>
      <c r="D10" s="121" t="s">
        <v>182</v>
      </c>
      <c r="E10" s="102"/>
      <c r="F10" s="121" t="s">
        <v>183</v>
      </c>
      <c r="G10" s="102"/>
      <c r="H10" s="121" t="s">
        <v>184</v>
      </c>
      <c r="I10" s="100"/>
      <c r="J10" s="268"/>
      <c r="K10" s="300"/>
      <c r="L10" s="120" t="s">
        <v>185</v>
      </c>
      <c r="M10" s="301" t="s">
        <v>172</v>
      </c>
      <c r="N10" s="301"/>
      <c r="O10" s="301"/>
    </row>
    <row r="11" spans="1:15" ht="15" customHeight="1" thickBot="1" x14ac:dyDescent="0.3">
      <c r="A11" s="4"/>
      <c r="B11" s="5"/>
      <c r="C11" s="5"/>
      <c r="D11" s="7"/>
      <c r="E11" s="6"/>
      <c r="F11" s="6"/>
      <c r="G11" s="152"/>
      <c r="H11" s="152"/>
      <c r="I11" s="8"/>
      <c r="J11" s="8"/>
      <c r="K11" s="5"/>
      <c r="L11" s="5"/>
      <c r="M11" s="5"/>
      <c r="N11" s="5"/>
      <c r="O11" s="5"/>
    </row>
    <row r="12" spans="1:15" ht="15" customHeight="1" x14ac:dyDescent="0.25">
      <c r="A12" s="277" t="s">
        <v>186</v>
      </c>
      <c r="B12" s="280" t="s">
        <v>187</v>
      </c>
      <c r="C12" s="281"/>
      <c r="D12" s="281"/>
      <c r="E12" s="281"/>
      <c r="F12" s="281"/>
      <c r="G12" s="281"/>
      <c r="H12" s="281"/>
      <c r="I12" s="281"/>
      <c r="J12" s="281"/>
      <c r="K12" s="281"/>
      <c r="L12" s="281"/>
      <c r="M12" s="281"/>
      <c r="N12" s="281"/>
      <c r="O12" s="282"/>
    </row>
    <row r="13" spans="1:15" ht="15" customHeight="1" x14ac:dyDescent="0.25">
      <c r="A13" s="278"/>
      <c r="B13" s="283"/>
      <c r="C13" s="284"/>
      <c r="D13" s="284"/>
      <c r="E13" s="284"/>
      <c r="F13" s="284"/>
      <c r="G13" s="284"/>
      <c r="H13" s="284"/>
      <c r="I13" s="284"/>
      <c r="J13" s="284"/>
      <c r="K13" s="284"/>
      <c r="L13" s="284"/>
      <c r="M13" s="284"/>
      <c r="N13" s="284"/>
      <c r="O13" s="285"/>
    </row>
    <row r="14" spans="1:15" ht="15" customHeight="1" thickBot="1" x14ac:dyDescent="0.3">
      <c r="A14" s="279"/>
      <c r="B14" s="286"/>
      <c r="C14" s="287"/>
      <c r="D14" s="287"/>
      <c r="E14" s="287"/>
      <c r="F14" s="287"/>
      <c r="G14" s="287"/>
      <c r="H14" s="287"/>
      <c r="I14" s="287"/>
      <c r="J14" s="287"/>
      <c r="K14" s="287"/>
      <c r="L14" s="287"/>
      <c r="M14" s="287"/>
      <c r="N14" s="287"/>
      <c r="O14" s="288"/>
    </row>
    <row r="15" spans="1:15" ht="9" customHeight="1" thickBot="1" x14ac:dyDescent="0.3">
      <c r="A15" s="12"/>
      <c r="B15" s="76"/>
      <c r="C15" s="13"/>
      <c r="D15" s="13"/>
      <c r="E15" s="13"/>
      <c r="F15" s="13"/>
      <c r="G15" s="14"/>
      <c r="H15" s="14"/>
      <c r="I15" s="14"/>
      <c r="J15" s="14"/>
      <c r="K15" s="14"/>
      <c r="L15" s="15"/>
      <c r="M15" s="15"/>
      <c r="N15" s="15"/>
      <c r="O15" s="15"/>
    </row>
    <row r="16" spans="1:15" s="16" customFormat="1" ht="37.5" customHeight="1" thickBot="1" x14ac:dyDescent="0.3">
      <c r="A16" s="51" t="s">
        <v>13</v>
      </c>
      <c r="B16" s="344" t="s">
        <v>188</v>
      </c>
      <c r="C16" s="344"/>
      <c r="D16" s="344"/>
      <c r="E16" s="344"/>
      <c r="F16" s="344"/>
      <c r="G16" s="290" t="s">
        <v>15</v>
      </c>
      <c r="H16" s="290"/>
      <c r="I16" s="344" t="s">
        <v>189</v>
      </c>
      <c r="J16" s="344"/>
      <c r="K16" s="344"/>
      <c r="L16" s="344"/>
      <c r="M16" s="344"/>
      <c r="N16" s="344"/>
      <c r="O16" s="344"/>
    </row>
    <row r="17" spans="1:15" ht="9" customHeight="1" thickBot="1" x14ac:dyDescent="0.3">
      <c r="A17" s="12"/>
      <c r="B17" s="14"/>
      <c r="C17" s="13"/>
      <c r="D17" s="13"/>
      <c r="E17" s="13"/>
      <c r="F17" s="13"/>
      <c r="G17" s="14"/>
      <c r="H17" s="14"/>
      <c r="I17" s="14"/>
      <c r="J17" s="14"/>
      <c r="K17" s="14"/>
      <c r="L17" s="15"/>
      <c r="M17" s="15"/>
      <c r="N17" s="15"/>
      <c r="O17" s="15"/>
    </row>
    <row r="18" spans="1:15" ht="56.25" customHeight="1" x14ac:dyDescent="0.25">
      <c r="A18" s="51" t="s">
        <v>17</v>
      </c>
      <c r="B18" s="292" t="s">
        <v>190</v>
      </c>
      <c r="C18" s="292"/>
      <c r="D18" s="292"/>
      <c r="E18" s="292"/>
      <c r="F18" s="51" t="s">
        <v>19</v>
      </c>
      <c r="G18" s="293" t="s">
        <v>191</v>
      </c>
      <c r="H18" s="293"/>
      <c r="I18" s="293"/>
      <c r="J18" s="51" t="s">
        <v>21</v>
      </c>
      <c r="K18" s="289" t="s">
        <v>192</v>
      </c>
      <c r="L18" s="289"/>
      <c r="M18" s="289"/>
      <c r="N18" s="289"/>
      <c r="O18" s="289"/>
    </row>
    <row r="19" spans="1:15" ht="9" customHeight="1" x14ac:dyDescent="0.25">
      <c r="A19" s="3"/>
      <c r="B19" s="2"/>
      <c r="C19" s="265"/>
      <c r="D19" s="265"/>
      <c r="E19" s="265"/>
      <c r="F19" s="265"/>
      <c r="G19" s="265"/>
      <c r="H19" s="265"/>
      <c r="I19" s="265"/>
      <c r="J19" s="265"/>
      <c r="K19" s="265"/>
      <c r="L19" s="265"/>
      <c r="M19" s="265"/>
      <c r="N19" s="265"/>
      <c r="O19" s="265"/>
    </row>
    <row r="20" spans="1:15" ht="16.5" customHeight="1" thickBot="1" x14ac:dyDescent="0.3">
      <c r="A20" s="74"/>
      <c r="B20" s="75"/>
      <c r="C20" s="75"/>
      <c r="D20" s="75"/>
      <c r="E20" s="75"/>
      <c r="F20" s="75"/>
      <c r="G20" s="75"/>
      <c r="H20" s="75"/>
      <c r="I20" s="75"/>
      <c r="J20" s="75"/>
      <c r="K20" s="75"/>
      <c r="L20" s="75"/>
      <c r="M20" s="75"/>
      <c r="N20" s="75"/>
      <c r="O20" s="75"/>
    </row>
    <row r="21" spans="1:15" ht="32.1" customHeight="1" thickBot="1" x14ac:dyDescent="0.3">
      <c r="A21" s="266" t="s">
        <v>23</v>
      </c>
      <c r="B21" s="267"/>
      <c r="C21" s="267"/>
      <c r="D21" s="267"/>
      <c r="E21" s="267"/>
      <c r="F21" s="267"/>
      <c r="G21" s="267"/>
      <c r="H21" s="267"/>
      <c r="I21" s="267"/>
      <c r="J21" s="267"/>
      <c r="K21" s="267"/>
      <c r="L21" s="267"/>
      <c r="M21" s="267"/>
      <c r="N21" s="267"/>
      <c r="O21" s="268"/>
    </row>
    <row r="22" spans="1:15" ht="32.1" customHeight="1" thickBot="1" x14ac:dyDescent="0.3">
      <c r="A22" s="266" t="s">
        <v>193</v>
      </c>
      <c r="B22" s="267"/>
      <c r="C22" s="267"/>
      <c r="D22" s="267"/>
      <c r="E22" s="267"/>
      <c r="F22" s="267"/>
      <c r="G22" s="267"/>
      <c r="H22" s="267"/>
      <c r="I22" s="267"/>
      <c r="J22" s="267"/>
      <c r="K22" s="267"/>
      <c r="L22" s="267"/>
      <c r="M22" s="267"/>
      <c r="N22" s="267"/>
      <c r="O22" s="268"/>
    </row>
    <row r="23" spans="1:15" ht="32.1" customHeight="1" thickBot="1" x14ac:dyDescent="0.3">
      <c r="A23" s="24"/>
      <c r="B23" s="17" t="s">
        <v>170</v>
      </c>
      <c r="C23" s="17" t="s">
        <v>171</v>
      </c>
      <c r="D23" s="17" t="s">
        <v>173</v>
      </c>
      <c r="E23" s="17" t="s">
        <v>174</v>
      </c>
      <c r="F23" s="17" t="s">
        <v>176</v>
      </c>
      <c r="G23" s="17" t="s">
        <v>177</v>
      </c>
      <c r="H23" s="17" t="s">
        <v>178</v>
      </c>
      <c r="I23" s="17" t="s">
        <v>179</v>
      </c>
      <c r="J23" s="17" t="s">
        <v>181</v>
      </c>
      <c r="K23" s="17" t="s">
        <v>182</v>
      </c>
      <c r="L23" s="17" t="s">
        <v>183</v>
      </c>
      <c r="M23" s="17" t="s">
        <v>184</v>
      </c>
      <c r="N23" s="18" t="s">
        <v>194</v>
      </c>
      <c r="O23" s="18" t="s">
        <v>195</v>
      </c>
    </row>
    <row r="24" spans="1:15" ht="32.1" customHeight="1" x14ac:dyDescent="0.25">
      <c r="A24" s="19" t="s">
        <v>24</v>
      </c>
      <c r="B24" s="175">
        <v>167078000</v>
      </c>
      <c r="C24" s="175"/>
      <c r="D24" s="175"/>
      <c r="E24" s="175"/>
      <c r="F24" s="175">
        <v>5033000</v>
      </c>
      <c r="G24" s="175">
        <v>66592000</v>
      </c>
      <c r="H24" s="175"/>
      <c r="I24" s="175"/>
      <c r="J24" s="175"/>
      <c r="K24" s="175"/>
      <c r="L24" s="175"/>
      <c r="M24" s="175"/>
      <c r="N24" s="156">
        <f>SUM(B24:M24)</f>
        <v>238703000</v>
      </c>
      <c r="O24" s="147">
        <v>1</v>
      </c>
    </row>
    <row r="25" spans="1:15" ht="32.1" customHeight="1" x14ac:dyDescent="0.25">
      <c r="A25" s="19" t="s">
        <v>26</v>
      </c>
      <c r="B25" s="20">
        <v>167078000</v>
      </c>
      <c r="C25" s="20"/>
      <c r="D25" s="20"/>
      <c r="E25" s="20"/>
      <c r="F25" s="20"/>
      <c r="G25" s="20"/>
      <c r="H25" s="20"/>
      <c r="I25" s="20"/>
      <c r="J25" s="20"/>
      <c r="K25" s="20"/>
      <c r="L25" s="20"/>
      <c r="M25" s="20"/>
      <c r="N25" s="156">
        <f t="shared" ref="N25:N29" si="0">SUM(B25:M25)</f>
        <v>167078000</v>
      </c>
      <c r="O25" s="148">
        <f>N25/N24</f>
        <v>0.69994093078009079</v>
      </c>
    </row>
    <row r="26" spans="1:15" ht="32.1" customHeight="1" x14ac:dyDescent="0.25">
      <c r="A26" s="19" t="s">
        <v>28</v>
      </c>
      <c r="B26" s="20"/>
      <c r="C26" s="20">
        <v>5846148</v>
      </c>
      <c r="D26" s="20"/>
      <c r="E26" s="20"/>
      <c r="F26" s="20"/>
      <c r="G26" s="20"/>
      <c r="H26" s="20"/>
      <c r="I26" s="20"/>
      <c r="J26" s="20"/>
      <c r="K26" s="20"/>
      <c r="L26" s="20"/>
      <c r="M26" s="20"/>
      <c r="N26" s="156">
        <f t="shared" si="0"/>
        <v>5846148</v>
      </c>
      <c r="O26" s="148">
        <f>N26/N24</f>
        <v>2.4491305094615484E-2</v>
      </c>
    </row>
    <row r="27" spans="1:15" ht="32.1" customHeight="1" x14ac:dyDescent="0.25">
      <c r="A27" s="19" t="s">
        <v>196</v>
      </c>
      <c r="B27" s="20"/>
      <c r="C27" s="20">
        <v>10002000</v>
      </c>
      <c r="D27" s="176">
        <v>8160000</v>
      </c>
      <c r="E27" s="20">
        <v>8160000</v>
      </c>
      <c r="F27" s="20">
        <v>1632000</v>
      </c>
      <c r="G27" s="20"/>
      <c r="H27" s="20"/>
      <c r="I27" s="20"/>
      <c r="J27" s="20"/>
      <c r="K27" s="20"/>
      <c r="L27" s="20"/>
      <c r="M27" s="20"/>
      <c r="N27" s="156">
        <f t="shared" si="0"/>
        <v>27954000</v>
      </c>
      <c r="O27" s="148">
        <v>1</v>
      </c>
    </row>
    <row r="28" spans="1:15" ht="32.1" customHeight="1" x14ac:dyDescent="0.25">
      <c r="A28" s="19" t="s">
        <v>197</v>
      </c>
      <c r="B28" s="20"/>
      <c r="C28" s="20"/>
      <c r="D28" s="20"/>
      <c r="E28" s="20"/>
      <c r="F28" s="20"/>
      <c r="G28" s="20"/>
      <c r="H28" s="20"/>
      <c r="I28" s="20"/>
      <c r="J28" s="20"/>
      <c r="K28" s="20"/>
      <c r="L28" s="20"/>
      <c r="M28" s="20"/>
      <c r="N28" s="156">
        <f t="shared" si="0"/>
        <v>0</v>
      </c>
      <c r="O28" s="148">
        <f>N28/N27</f>
        <v>0</v>
      </c>
    </row>
    <row r="29" spans="1:15" ht="32.1" customHeight="1" thickBot="1" x14ac:dyDescent="0.3">
      <c r="A29" s="21" t="s">
        <v>34</v>
      </c>
      <c r="B29" s="22"/>
      <c r="C29" s="22">
        <v>10002000</v>
      </c>
      <c r="D29" s="22"/>
      <c r="E29" s="22"/>
      <c r="F29" s="22"/>
      <c r="G29" s="22"/>
      <c r="H29" s="22"/>
      <c r="I29" s="22"/>
      <c r="J29" s="22"/>
      <c r="K29" s="22"/>
      <c r="L29" s="22"/>
      <c r="M29" s="22"/>
      <c r="N29" s="157">
        <f t="shared" si="0"/>
        <v>10002000</v>
      </c>
      <c r="O29" s="151">
        <f>N29/N27</f>
        <v>0.3578021034556772</v>
      </c>
    </row>
    <row r="30" spans="1:15" s="23" customFormat="1" ht="16.5" customHeight="1" x14ac:dyDescent="0.2"/>
    <row r="31" spans="1:15" s="23" customFormat="1" ht="17.25" customHeight="1" x14ac:dyDescent="0.2"/>
    <row r="32" spans="1:15" ht="5.25" customHeight="1" thickBot="1" x14ac:dyDescent="0.3"/>
    <row r="33" spans="1:13" ht="48" customHeight="1" thickBot="1" x14ac:dyDescent="0.3">
      <c r="A33" s="269" t="s">
        <v>198</v>
      </c>
      <c r="B33" s="270"/>
      <c r="C33" s="270"/>
      <c r="D33" s="270"/>
      <c r="E33" s="270"/>
      <c r="F33" s="270"/>
      <c r="G33" s="270"/>
      <c r="H33" s="270"/>
      <c r="I33" s="271"/>
      <c r="J33" s="27"/>
    </row>
    <row r="34" spans="1:13" ht="50.25" customHeight="1" thickBot="1" x14ac:dyDescent="0.3">
      <c r="A34" s="36" t="s">
        <v>199</v>
      </c>
      <c r="B34" s="272" t="str">
        <f>+B12</f>
        <v>Acompañar técnicamente el 100% de requerimientos asociados a la incorporación del enfoque de género y de derechos de las mujeres en el ciclo de Política Pública de la Administración Distrital</v>
      </c>
      <c r="C34" s="273"/>
      <c r="D34" s="273"/>
      <c r="E34" s="273"/>
      <c r="F34" s="273"/>
      <c r="G34" s="273"/>
      <c r="H34" s="273"/>
      <c r="I34" s="274"/>
      <c r="J34" s="25"/>
      <c r="M34" s="131"/>
    </row>
    <row r="35" spans="1:13" ht="18.75" customHeight="1" thickBot="1" x14ac:dyDescent="0.3">
      <c r="A35" s="237" t="s">
        <v>39</v>
      </c>
      <c r="B35" s="83">
        <v>2024</v>
      </c>
      <c r="C35" s="83">
        <v>2025</v>
      </c>
      <c r="D35" s="83">
        <v>2026</v>
      </c>
      <c r="E35" s="83">
        <v>2027</v>
      </c>
      <c r="F35" s="83" t="s">
        <v>200</v>
      </c>
      <c r="G35" s="275" t="s">
        <v>41</v>
      </c>
      <c r="H35" s="276" t="s">
        <v>201</v>
      </c>
      <c r="I35" s="276"/>
      <c r="J35" s="25"/>
      <c r="M35" s="131"/>
    </row>
    <row r="36" spans="1:13" ht="50.25" customHeight="1" thickBot="1" x14ac:dyDescent="0.3">
      <c r="A36" s="238"/>
      <c r="B36" s="169">
        <v>1</v>
      </c>
      <c r="C36" s="169">
        <v>1</v>
      </c>
      <c r="D36" s="169">
        <v>1</v>
      </c>
      <c r="E36" s="169">
        <v>1</v>
      </c>
      <c r="F36" s="169">
        <v>1</v>
      </c>
      <c r="G36" s="275"/>
      <c r="H36" s="276"/>
      <c r="I36" s="276"/>
      <c r="J36" s="25"/>
      <c r="M36" s="132"/>
    </row>
    <row r="37" spans="1:13" ht="52.5" customHeight="1" thickBot="1" x14ac:dyDescent="0.3">
      <c r="A37" s="37" t="s">
        <v>43</v>
      </c>
      <c r="B37" s="257">
        <v>0.1</v>
      </c>
      <c r="C37" s="258"/>
      <c r="D37" s="259" t="s">
        <v>202</v>
      </c>
      <c r="E37" s="260"/>
      <c r="F37" s="260"/>
      <c r="G37" s="260"/>
      <c r="H37" s="260"/>
      <c r="I37" s="261"/>
    </row>
    <row r="38" spans="1:13" s="26" customFormat="1" ht="48" hidden="1" customHeight="1" x14ac:dyDescent="0.25">
      <c r="A38" s="237" t="s">
        <v>203</v>
      </c>
      <c r="B38" s="200" t="s">
        <v>204</v>
      </c>
      <c r="C38" s="201" t="s">
        <v>87</v>
      </c>
      <c r="D38" s="345" t="s">
        <v>89</v>
      </c>
      <c r="E38" s="346"/>
      <c r="F38" s="239" t="s">
        <v>91</v>
      </c>
      <c r="G38" s="240"/>
      <c r="H38" s="38" t="s">
        <v>93</v>
      </c>
      <c r="I38" s="40" t="s">
        <v>94</v>
      </c>
      <c r="M38" s="133"/>
    </row>
    <row r="39" spans="1:13" ht="369.75" customHeight="1" thickBot="1" x14ac:dyDescent="0.3">
      <c r="A39" s="262"/>
      <c r="B39" s="199">
        <v>1</v>
      </c>
      <c r="C39" s="199">
        <v>1</v>
      </c>
      <c r="D39" s="347" t="s">
        <v>205</v>
      </c>
      <c r="E39" s="348"/>
      <c r="F39" s="352" t="s">
        <v>206</v>
      </c>
      <c r="G39" s="353"/>
      <c r="H39" s="146"/>
      <c r="I39" s="29" t="s">
        <v>207</v>
      </c>
      <c r="M39" s="131"/>
    </row>
    <row r="40" spans="1:13" s="26" customFormat="1" ht="54" customHeight="1" thickBot="1" x14ac:dyDescent="0.3">
      <c r="A40" s="237" t="s">
        <v>208</v>
      </c>
      <c r="B40" s="37" t="s">
        <v>204</v>
      </c>
      <c r="C40" s="36" t="s">
        <v>87</v>
      </c>
      <c r="D40" s="262" t="s">
        <v>89</v>
      </c>
      <c r="E40" s="351"/>
      <c r="F40" s="239" t="s">
        <v>91</v>
      </c>
      <c r="G40" s="240"/>
      <c r="H40" s="38" t="s">
        <v>93</v>
      </c>
      <c r="I40" s="40" t="s">
        <v>94</v>
      </c>
    </row>
    <row r="41" spans="1:13" ht="409.5" customHeight="1" thickBot="1" x14ac:dyDescent="0.3">
      <c r="A41" s="238"/>
      <c r="B41" s="170">
        <v>1</v>
      </c>
      <c r="C41" s="204">
        <v>1</v>
      </c>
      <c r="D41" s="253" t="s">
        <v>209</v>
      </c>
      <c r="E41" s="254"/>
      <c r="F41" s="349" t="s">
        <v>210</v>
      </c>
      <c r="G41" s="350"/>
      <c r="H41" s="146"/>
      <c r="I41" s="29" t="s">
        <v>211</v>
      </c>
    </row>
    <row r="42" spans="1:13" s="26" customFormat="1" ht="45" hidden="1" customHeight="1" thickBot="1" x14ac:dyDescent="0.3">
      <c r="A42" s="237" t="s">
        <v>212</v>
      </c>
      <c r="B42" s="39" t="s">
        <v>204</v>
      </c>
      <c r="C42" s="38" t="s">
        <v>87</v>
      </c>
      <c r="D42" s="239" t="s">
        <v>89</v>
      </c>
      <c r="E42" s="240"/>
      <c r="F42" s="239" t="s">
        <v>91</v>
      </c>
      <c r="G42" s="240"/>
      <c r="H42" s="38" t="s">
        <v>93</v>
      </c>
      <c r="I42" s="40" t="s">
        <v>94</v>
      </c>
    </row>
    <row r="43" spans="1:13" ht="135" hidden="1" customHeight="1" thickBot="1" x14ac:dyDescent="0.3">
      <c r="A43" s="238"/>
      <c r="B43" s="170">
        <v>1</v>
      </c>
      <c r="C43" s="134"/>
      <c r="D43" s="253"/>
      <c r="E43" s="254"/>
      <c r="F43" s="255"/>
      <c r="G43" s="256"/>
      <c r="H43" s="146"/>
      <c r="I43" s="29"/>
    </row>
    <row r="44" spans="1:13" s="26" customFormat="1" ht="44.25" hidden="1" customHeight="1" thickBot="1" x14ac:dyDescent="0.3">
      <c r="A44" s="237" t="s">
        <v>213</v>
      </c>
      <c r="B44" s="39" t="s">
        <v>204</v>
      </c>
      <c r="C44" s="39" t="s">
        <v>87</v>
      </c>
      <c r="D44" s="239" t="s">
        <v>89</v>
      </c>
      <c r="E44" s="240"/>
      <c r="F44" s="239" t="s">
        <v>91</v>
      </c>
      <c r="G44" s="240"/>
      <c r="H44" s="38" t="s">
        <v>93</v>
      </c>
      <c r="I44" s="38" t="s">
        <v>94</v>
      </c>
    </row>
    <row r="45" spans="1:13" ht="135" hidden="1" customHeight="1" thickBot="1" x14ac:dyDescent="0.3">
      <c r="A45" s="238"/>
      <c r="B45" s="171">
        <v>1</v>
      </c>
      <c r="C45" s="31"/>
      <c r="D45" s="247"/>
      <c r="E45" s="248"/>
      <c r="F45" s="247"/>
      <c r="G45" s="248"/>
      <c r="H45" s="47"/>
      <c r="I45" s="48"/>
    </row>
    <row r="46" spans="1:13" s="26" customFormat="1" ht="47.25" hidden="1" customHeight="1" thickBot="1" x14ac:dyDescent="0.3">
      <c r="A46" s="237" t="s">
        <v>214</v>
      </c>
      <c r="B46" s="38" t="s">
        <v>204</v>
      </c>
      <c r="C46" s="38" t="s">
        <v>87</v>
      </c>
      <c r="D46" s="239" t="s">
        <v>89</v>
      </c>
      <c r="E46" s="240"/>
      <c r="F46" s="239" t="s">
        <v>91</v>
      </c>
      <c r="G46" s="240"/>
      <c r="H46" s="38" t="s">
        <v>93</v>
      </c>
      <c r="I46" s="40" t="s">
        <v>94</v>
      </c>
    </row>
    <row r="47" spans="1:13" ht="135" hidden="1" customHeight="1" thickBot="1" x14ac:dyDescent="0.3">
      <c r="A47" s="238"/>
      <c r="B47" s="172">
        <v>1</v>
      </c>
      <c r="C47" s="31"/>
      <c r="D47" s="241"/>
      <c r="E47" s="242"/>
      <c r="F47" s="241"/>
      <c r="G47" s="242"/>
      <c r="H47" s="28"/>
      <c r="I47" s="30"/>
    </row>
    <row r="48" spans="1:13" s="26" customFormat="1" ht="52.5" hidden="1" customHeight="1" thickBot="1" x14ac:dyDescent="0.3">
      <c r="A48" s="237" t="s">
        <v>215</v>
      </c>
      <c r="B48" s="38" t="s">
        <v>204</v>
      </c>
      <c r="C48" s="38" t="s">
        <v>87</v>
      </c>
      <c r="D48" s="239" t="s">
        <v>89</v>
      </c>
      <c r="E48" s="240"/>
      <c r="F48" s="239" t="s">
        <v>91</v>
      </c>
      <c r="G48" s="240"/>
      <c r="H48" s="38" t="s">
        <v>93</v>
      </c>
      <c r="I48" s="40" t="s">
        <v>94</v>
      </c>
    </row>
    <row r="49" spans="1:9" ht="135" hidden="1" customHeight="1" thickBot="1" x14ac:dyDescent="0.3">
      <c r="A49" s="238"/>
      <c r="B49" s="172">
        <v>1</v>
      </c>
      <c r="C49" s="32"/>
      <c r="D49" s="241"/>
      <c r="E49" s="242"/>
      <c r="F49" s="241"/>
      <c r="G49" s="242"/>
      <c r="H49" s="28"/>
      <c r="I49" s="30"/>
    </row>
    <row r="50" spans="1:9" ht="35.1" hidden="1" customHeight="1" thickBot="1" x14ac:dyDescent="0.3">
      <c r="A50" s="237" t="s">
        <v>216</v>
      </c>
      <c r="B50" s="38" t="s">
        <v>204</v>
      </c>
      <c r="C50" s="36" t="s">
        <v>87</v>
      </c>
      <c r="D50" s="239" t="s">
        <v>89</v>
      </c>
      <c r="E50" s="240"/>
      <c r="F50" s="239" t="s">
        <v>91</v>
      </c>
      <c r="G50" s="240"/>
      <c r="H50" s="38" t="s">
        <v>93</v>
      </c>
      <c r="I50" s="40" t="s">
        <v>94</v>
      </c>
    </row>
    <row r="51" spans="1:9" ht="135" hidden="1" customHeight="1" thickBot="1" x14ac:dyDescent="0.3">
      <c r="A51" s="238"/>
      <c r="B51" s="172">
        <v>1</v>
      </c>
      <c r="C51" s="32"/>
      <c r="D51" s="241"/>
      <c r="E51" s="246"/>
      <c r="F51" s="241"/>
      <c r="G51" s="242"/>
      <c r="H51" s="28"/>
      <c r="I51" s="30"/>
    </row>
    <row r="52" spans="1:9" ht="35.1" hidden="1" customHeight="1" thickBot="1" x14ac:dyDescent="0.3">
      <c r="A52" s="237" t="s">
        <v>217</v>
      </c>
      <c r="B52" s="38" t="s">
        <v>204</v>
      </c>
      <c r="C52" s="36" t="s">
        <v>87</v>
      </c>
      <c r="D52" s="239" t="s">
        <v>89</v>
      </c>
      <c r="E52" s="240"/>
      <c r="F52" s="239" t="s">
        <v>91</v>
      </c>
      <c r="G52" s="240"/>
      <c r="H52" s="38" t="s">
        <v>93</v>
      </c>
      <c r="I52" s="40" t="s">
        <v>94</v>
      </c>
    </row>
    <row r="53" spans="1:9" ht="135" hidden="1" customHeight="1" thickBot="1" x14ac:dyDescent="0.3">
      <c r="A53" s="238"/>
      <c r="B53" s="172">
        <v>1</v>
      </c>
      <c r="C53" s="32"/>
      <c r="D53" s="241"/>
      <c r="E53" s="246"/>
      <c r="F53" s="241"/>
      <c r="G53" s="242"/>
      <c r="H53" s="49"/>
      <c r="I53" s="30"/>
    </row>
    <row r="54" spans="1:9" ht="35.1" hidden="1" customHeight="1" thickBot="1" x14ac:dyDescent="0.3">
      <c r="A54" s="237" t="s">
        <v>218</v>
      </c>
      <c r="B54" s="38" t="s">
        <v>204</v>
      </c>
      <c r="C54" s="36" t="s">
        <v>87</v>
      </c>
      <c r="D54" s="239" t="s">
        <v>89</v>
      </c>
      <c r="E54" s="240"/>
      <c r="F54" s="239" t="s">
        <v>91</v>
      </c>
      <c r="G54" s="240"/>
      <c r="H54" s="38" t="s">
        <v>93</v>
      </c>
      <c r="I54" s="40" t="s">
        <v>94</v>
      </c>
    </row>
    <row r="55" spans="1:9" ht="135" hidden="1" customHeight="1" thickBot="1" x14ac:dyDescent="0.3">
      <c r="A55" s="238"/>
      <c r="B55" s="172">
        <v>1</v>
      </c>
      <c r="C55" s="32"/>
      <c r="D55" s="241"/>
      <c r="E55" s="242"/>
      <c r="F55" s="241"/>
      <c r="G55" s="242"/>
      <c r="H55" s="28"/>
      <c r="I55" s="28"/>
    </row>
    <row r="56" spans="1:9" ht="35.1" hidden="1" customHeight="1" thickBot="1" x14ac:dyDescent="0.3">
      <c r="A56" s="237" t="s">
        <v>219</v>
      </c>
      <c r="B56" s="38" t="s">
        <v>204</v>
      </c>
      <c r="C56" s="36" t="s">
        <v>87</v>
      </c>
      <c r="D56" s="239" t="s">
        <v>89</v>
      </c>
      <c r="E56" s="240"/>
      <c r="F56" s="239" t="s">
        <v>91</v>
      </c>
      <c r="G56" s="240"/>
      <c r="H56" s="38" t="s">
        <v>93</v>
      </c>
      <c r="I56" s="40" t="s">
        <v>94</v>
      </c>
    </row>
    <row r="57" spans="1:9" ht="135" hidden="1" customHeight="1" thickBot="1" x14ac:dyDescent="0.3">
      <c r="A57" s="238"/>
      <c r="B57" s="169">
        <v>1</v>
      </c>
      <c r="C57" s="32"/>
      <c r="D57" s="241"/>
      <c r="E57" s="242"/>
      <c r="F57" s="241"/>
      <c r="G57" s="242"/>
      <c r="H57" s="28"/>
      <c r="I57" s="30"/>
    </row>
    <row r="58" spans="1:9" ht="35.1" hidden="1" customHeight="1" thickBot="1" x14ac:dyDescent="0.3">
      <c r="A58" s="237" t="s">
        <v>220</v>
      </c>
      <c r="B58" s="36" t="s">
        <v>204</v>
      </c>
      <c r="C58" s="36" t="s">
        <v>87</v>
      </c>
      <c r="D58" s="239" t="s">
        <v>89</v>
      </c>
      <c r="E58" s="240"/>
      <c r="F58" s="239" t="s">
        <v>91</v>
      </c>
      <c r="G58" s="240"/>
      <c r="H58" s="38" t="s">
        <v>93</v>
      </c>
      <c r="I58" s="40" t="s">
        <v>94</v>
      </c>
    </row>
    <row r="59" spans="1:9" ht="135" hidden="1" customHeight="1" thickBot="1" x14ac:dyDescent="0.3">
      <c r="A59" s="238"/>
      <c r="B59" s="172">
        <v>1</v>
      </c>
      <c r="C59" s="32"/>
      <c r="D59" s="241"/>
      <c r="E59" s="242"/>
      <c r="F59" s="246"/>
      <c r="G59" s="246"/>
      <c r="H59" s="28"/>
      <c r="I59" s="28"/>
    </row>
    <row r="60" spans="1:9" ht="35.1" hidden="1" customHeight="1" thickBot="1" x14ac:dyDescent="0.3">
      <c r="A60" s="237" t="s">
        <v>221</v>
      </c>
      <c r="B60" s="38" t="s">
        <v>204</v>
      </c>
      <c r="C60" s="36" t="s">
        <v>87</v>
      </c>
      <c r="D60" s="239" t="s">
        <v>89</v>
      </c>
      <c r="E60" s="240"/>
      <c r="F60" s="239" t="s">
        <v>91</v>
      </c>
      <c r="G60" s="240"/>
      <c r="H60" s="38" t="s">
        <v>93</v>
      </c>
      <c r="I60" s="40" t="s">
        <v>94</v>
      </c>
    </row>
    <row r="61" spans="1:9" ht="135" hidden="1" customHeight="1" thickBot="1" x14ac:dyDescent="0.3">
      <c r="A61" s="238"/>
      <c r="B61" s="173">
        <v>1</v>
      </c>
      <c r="C61" s="32"/>
      <c r="D61" s="241"/>
      <c r="E61" s="242"/>
      <c r="F61" s="241"/>
      <c r="G61" s="242"/>
      <c r="H61" s="28"/>
      <c r="I61" s="28"/>
    </row>
    <row r="62" spans="1:9" ht="36" customHeight="1" x14ac:dyDescent="0.25">
      <c r="B62" s="129"/>
    </row>
    <row r="64" spans="1:9" s="25" customFormat="1" ht="30" customHeight="1" x14ac:dyDescent="0.25">
      <c r="A64" s="1"/>
      <c r="B64" s="1"/>
      <c r="C64" s="1"/>
      <c r="D64" s="1"/>
      <c r="E64" s="1"/>
      <c r="F64" s="1"/>
      <c r="G64" s="1"/>
      <c r="H64" s="1"/>
      <c r="I64" s="1"/>
    </row>
    <row r="65" spans="1:7" ht="34.5" customHeight="1" x14ac:dyDescent="0.25">
      <c r="A65" s="243" t="s">
        <v>57</v>
      </c>
      <c r="B65" s="244"/>
      <c r="C65" s="244"/>
      <c r="D65" s="244"/>
      <c r="E65" s="244"/>
      <c r="F65" s="244"/>
      <c r="G65" s="245"/>
    </row>
    <row r="66" spans="1:7" ht="102" customHeight="1" x14ac:dyDescent="0.25">
      <c r="A66" s="41" t="s">
        <v>58</v>
      </c>
      <c r="B66" s="233" t="s">
        <v>222</v>
      </c>
      <c r="C66" s="234"/>
      <c r="D66" s="233" t="s">
        <v>223</v>
      </c>
      <c r="E66" s="234"/>
      <c r="F66" s="233" t="s">
        <v>224</v>
      </c>
      <c r="G66" s="234"/>
    </row>
    <row r="67" spans="1:7" ht="45.75" customHeight="1" x14ac:dyDescent="0.25">
      <c r="A67" s="41" t="s">
        <v>225</v>
      </c>
      <c r="B67" s="235">
        <v>0.03</v>
      </c>
      <c r="C67" s="236"/>
      <c r="D67" s="235">
        <v>0.04</v>
      </c>
      <c r="E67" s="236"/>
      <c r="F67" s="235">
        <v>0.03</v>
      </c>
      <c r="G67" s="236"/>
    </row>
    <row r="68" spans="1:7" ht="30" customHeight="1" x14ac:dyDescent="0.25">
      <c r="A68" s="213" t="s">
        <v>170</v>
      </c>
      <c r="B68" s="88" t="s">
        <v>85</v>
      </c>
      <c r="C68" s="88" t="s">
        <v>87</v>
      </c>
      <c r="D68" s="88" t="s">
        <v>85</v>
      </c>
      <c r="E68" s="88" t="s">
        <v>87</v>
      </c>
      <c r="F68" s="88" t="s">
        <v>85</v>
      </c>
      <c r="G68" s="88" t="s">
        <v>87</v>
      </c>
    </row>
    <row r="69" spans="1:7" ht="30" customHeight="1" x14ac:dyDescent="0.25">
      <c r="A69" s="214"/>
      <c r="B69" s="43">
        <v>0.03</v>
      </c>
      <c r="C69" s="43">
        <v>0.03</v>
      </c>
      <c r="D69" s="43">
        <v>0.03</v>
      </c>
      <c r="E69" s="43">
        <v>0.03</v>
      </c>
      <c r="F69" s="43">
        <v>0.03</v>
      </c>
      <c r="G69" s="43">
        <v>0.03</v>
      </c>
    </row>
    <row r="70" spans="1:7" ht="355.5" customHeight="1" x14ac:dyDescent="0.25">
      <c r="A70" s="41" t="s">
        <v>226</v>
      </c>
      <c r="B70" s="339" t="s">
        <v>227</v>
      </c>
      <c r="C70" s="340"/>
      <c r="D70" s="341" t="s">
        <v>228</v>
      </c>
      <c r="E70" s="340"/>
      <c r="F70" s="342" t="s">
        <v>229</v>
      </c>
      <c r="G70" s="343"/>
    </row>
    <row r="71" spans="1:7" ht="60.75" customHeight="1" x14ac:dyDescent="0.25">
      <c r="A71" s="41" t="s">
        <v>230</v>
      </c>
      <c r="B71" s="228" t="s">
        <v>231</v>
      </c>
      <c r="C71" s="223"/>
      <c r="D71" s="228" t="s">
        <v>232</v>
      </c>
      <c r="E71" s="223"/>
      <c r="F71" s="228" t="s">
        <v>233</v>
      </c>
      <c r="G71" s="223"/>
    </row>
    <row r="72" spans="1:7" ht="30.75" customHeight="1" x14ac:dyDescent="0.25">
      <c r="A72" s="213" t="s">
        <v>171</v>
      </c>
      <c r="B72" s="88" t="s">
        <v>85</v>
      </c>
      <c r="C72" s="88" t="s">
        <v>87</v>
      </c>
      <c r="D72" s="88" t="s">
        <v>85</v>
      </c>
      <c r="E72" s="88" t="s">
        <v>87</v>
      </c>
      <c r="F72" s="88" t="s">
        <v>85</v>
      </c>
      <c r="G72" s="88" t="s">
        <v>87</v>
      </c>
    </row>
    <row r="73" spans="1:7" ht="30.75" customHeight="1" x14ac:dyDescent="0.25">
      <c r="A73" s="214"/>
      <c r="B73" s="43">
        <v>0.04</v>
      </c>
      <c r="C73" s="43">
        <v>0.04</v>
      </c>
      <c r="D73" s="43">
        <v>0.04</v>
      </c>
      <c r="E73" s="43">
        <v>0.04</v>
      </c>
      <c r="F73" s="43">
        <v>0.04</v>
      </c>
      <c r="G73" s="44">
        <v>0.04</v>
      </c>
    </row>
    <row r="74" spans="1:7" ht="216" customHeight="1" x14ac:dyDescent="0.25">
      <c r="A74" s="41" t="s">
        <v>226</v>
      </c>
      <c r="B74" s="222" t="s">
        <v>234</v>
      </c>
      <c r="C74" s="223"/>
      <c r="D74" s="220" t="s">
        <v>235</v>
      </c>
      <c r="E74" s="221"/>
      <c r="F74" s="356" t="s">
        <v>236</v>
      </c>
      <c r="G74" s="357"/>
    </row>
    <row r="75" spans="1:7" ht="80.099999999999994" customHeight="1" x14ac:dyDescent="0.25">
      <c r="A75" s="41" t="s">
        <v>230</v>
      </c>
      <c r="B75" s="228" t="s">
        <v>231</v>
      </c>
      <c r="C75" s="223"/>
      <c r="D75" s="228" t="s">
        <v>232</v>
      </c>
      <c r="E75" s="223"/>
      <c r="F75" s="228" t="s">
        <v>233</v>
      </c>
      <c r="G75" s="223"/>
    </row>
    <row r="76" spans="1:7" ht="30.75" hidden="1" customHeight="1" x14ac:dyDescent="0.25">
      <c r="A76" s="213" t="s">
        <v>173</v>
      </c>
      <c r="B76" s="88" t="s">
        <v>85</v>
      </c>
      <c r="C76" s="88" t="s">
        <v>87</v>
      </c>
      <c r="D76" s="88" t="s">
        <v>85</v>
      </c>
      <c r="E76" s="88" t="s">
        <v>87</v>
      </c>
      <c r="F76" s="88" t="s">
        <v>85</v>
      </c>
      <c r="G76" s="88" t="s">
        <v>87</v>
      </c>
    </row>
    <row r="77" spans="1:7" ht="30.75" hidden="1" customHeight="1" x14ac:dyDescent="0.25">
      <c r="A77" s="214"/>
      <c r="B77" s="43">
        <v>0.1</v>
      </c>
      <c r="C77" s="43"/>
      <c r="D77" s="43">
        <v>0.1</v>
      </c>
      <c r="E77" s="43"/>
      <c r="F77" s="43">
        <v>0.1</v>
      </c>
      <c r="G77" s="44"/>
    </row>
    <row r="78" spans="1:7" ht="80.099999999999994" hidden="1" customHeight="1" x14ac:dyDescent="0.25">
      <c r="A78" s="41" t="s">
        <v>226</v>
      </c>
      <c r="B78" s="224"/>
      <c r="C78" s="225"/>
      <c r="D78" s="224"/>
      <c r="E78" s="225"/>
      <c r="F78" s="224"/>
      <c r="G78" s="225"/>
    </row>
    <row r="79" spans="1:7" ht="80.099999999999994" hidden="1" customHeight="1" x14ac:dyDescent="0.25">
      <c r="A79" s="41" t="s">
        <v>230</v>
      </c>
      <c r="B79" s="222"/>
      <c r="C79" s="223"/>
      <c r="D79" s="222"/>
      <c r="E79" s="223"/>
      <c r="F79" s="224"/>
      <c r="G79" s="225"/>
    </row>
    <row r="80" spans="1:7" ht="30.75" hidden="1" customHeight="1" x14ac:dyDescent="0.25">
      <c r="A80" s="213" t="s">
        <v>174</v>
      </c>
      <c r="B80" s="88" t="s">
        <v>85</v>
      </c>
      <c r="C80" s="88" t="s">
        <v>87</v>
      </c>
      <c r="D80" s="88" t="s">
        <v>85</v>
      </c>
      <c r="E80" s="88" t="s">
        <v>87</v>
      </c>
      <c r="F80" s="88" t="s">
        <v>85</v>
      </c>
      <c r="G80" s="88" t="s">
        <v>87</v>
      </c>
    </row>
    <row r="81" spans="1:7" ht="30.75" hidden="1" customHeight="1" x14ac:dyDescent="0.25">
      <c r="A81" s="214"/>
      <c r="B81" s="43">
        <v>0.1</v>
      </c>
      <c r="C81" s="43"/>
      <c r="D81" s="43">
        <v>0.1</v>
      </c>
      <c r="E81" s="43"/>
      <c r="F81" s="43">
        <v>0.1</v>
      </c>
      <c r="G81" s="44"/>
    </row>
    <row r="82" spans="1:7" ht="80.099999999999994" hidden="1" customHeight="1" x14ac:dyDescent="0.25">
      <c r="A82" s="41" t="s">
        <v>226</v>
      </c>
      <c r="B82" s="220"/>
      <c r="C82" s="221"/>
      <c r="D82" s="220"/>
      <c r="E82" s="221"/>
      <c r="F82" s="354"/>
      <c r="G82" s="355"/>
    </row>
    <row r="83" spans="1:7" ht="80.099999999999994" hidden="1" customHeight="1" x14ac:dyDescent="0.25">
      <c r="A83" s="41" t="s">
        <v>230</v>
      </c>
      <c r="B83" s="222"/>
      <c r="C83" s="223"/>
      <c r="D83" s="222"/>
      <c r="E83" s="223"/>
      <c r="F83" s="337"/>
      <c r="G83" s="338"/>
    </row>
    <row r="84" spans="1:7" ht="30" hidden="1" customHeight="1" x14ac:dyDescent="0.25">
      <c r="A84" s="213" t="s">
        <v>176</v>
      </c>
      <c r="B84" s="88" t="s">
        <v>85</v>
      </c>
      <c r="C84" s="88" t="s">
        <v>87</v>
      </c>
      <c r="D84" s="88" t="s">
        <v>85</v>
      </c>
      <c r="E84" s="88" t="s">
        <v>87</v>
      </c>
      <c r="F84" s="88" t="s">
        <v>85</v>
      </c>
      <c r="G84" s="88" t="s">
        <v>87</v>
      </c>
    </row>
    <row r="85" spans="1:7" ht="30" hidden="1" customHeight="1" x14ac:dyDescent="0.25">
      <c r="A85" s="214"/>
      <c r="B85" s="43">
        <v>0.1</v>
      </c>
      <c r="C85" s="43"/>
      <c r="D85" s="43">
        <v>0.1</v>
      </c>
      <c r="E85" s="43"/>
      <c r="F85" s="43">
        <v>0.1</v>
      </c>
      <c r="G85" s="44"/>
    </row>
    <row r="86" spans="1:7" ht="80.099999999999994" hidden="1" customHeight="1" x14ac:dyDescent="0.25">
      <c r="A86" s="41" t="s">
        <v>226</v>
      </c>
      <c r="B86" s="219"/>
      <c r="C86" s="219"/>
      <c r="D86" s="219"/>
      <c r="E86" s="219"/>
      <c r="F86" s="216"/>
      <c r="G86" s="217"/>
    </row>
    <row r="87" spans="1:7" ht="80.099999999999994" hidden="1" customHeight="1" x14ac:dyDescent="0.25">
      <c r="A87" s="41" t="s">
        <v>230</v>
      </c>
      <c r="B87" s="216"/>
      <c r="C87" s="217"/>
      <c r="D87" s="216"/>
      <c r="E87" s="217"/>
      <c r="F87" s="216"/>
      <c r="G87" s="217"/>
    </row>
    <row r="88" spans="1:7" ht="29.25" hidden="1" customHeight="1" x14ac:dyDescent="0.25">
      <c r="A88" s="213" t="s">
        <v>177</v>
      </c>
      <c r="B88" s="88" t="s">
        <v>85</v>
      </c>
      <c r="C88" s="88" t="s">
        <v>87</v>
      </c>
      <c r="D88" s="88" t="s">
        <v>85</v>
      </c>
      <c r="E88" s="88" t="s">
        <v>87</v>
      </c>
      <c r="F88" s="88" t="s">
        <v>85</v>
      </c>
      <c r="G88" s="88" t="s">
        <v>87</v>
      </c>
    </row>
    <row r="89" spans="1:7" ht="29.25" hidden="1" customHeight="1" x14ac:dyDescent="0.25">
      <c r="A89" s="214"/>
      <c r="B89" s="43">
        <v>0.1</v>
      </c>
      <c r="C89" s="43"/>
      <c r="D89" s="43">
        <v>0.1</v>
      </c>
      <c r="E89" s="43"/>
      <c r="F89" s="43">
        <v>0.1</v>
      </c>
      <c r="G89" s="44"/>
    </row>
    <row r="90" spans="1:7" ht="80.099999999999994" hidden="1" customHeight="1" x14ac:dyDescent="0.25">
      <c r="A90" s="41" t="s">
        <v>226</v>
      </c>
      <c r="B90" s="218"/>
      <c r="C90" s="218"/>
      <c r="D90" s="218"/>
      <c r="E90" s="218"/>
      <c r="F90" s="335"/>
      <c r="G90" s="336"/>
    </row>
    <row r="91" spans="1:7" ht="80.099999999999994" hidden="1" customHeight="1" x14ac:dyDescent="0.25">
      <c r="A91" s="41" t="s">
        <v>230</v>
      </c>
      <c r="B91" s="216"/>
      <c r="C91" s="217"/>
      <c r="D91" s="216"/>
      <c r="E91" s="217"/>
      <c r="F91" s="216"/>
      <c r="G91" s="217"/>
    </row>
    <row r="92" spans="1:7" ht="24.95" hidden="1" customHeight="1" x14ac:dyDescent="0.25">
      <c r="A92" s="213" t="s">
        <v>178</v>
      </c>
      <c r="B92" s="88" t="s">
        <v>85</v>
      </c>
      <c r="C92" s="88" t="s">
        <v>87</v>
      </c>
      <c r="D92" s="88" t="s">
        <v>85</v>
      </c>
      <c r="E92" s="88" t="s">
        <v>87</v>
      </c>
      <c r="F92" s="88" t="s">
        <v>85</v>
      </c>
      <c r="G92" s="88" t="s">
        <v>87</v>
      </c>
    </row>
    <row r="93" spans="1:7" ht="24.95" hidden="1" customHeight="1" x14ac:dyDescent="0.25">
      <c r="A93" s="214"/>
      <c r="B93" s="43">
        <v>0.1</v>
      </c>
      <c r="C93" s="43"/>
      <c r="D93" s="43">
        <v>0.1</v>
      </c>
      <c r="E93" s="43"/>
      <c r="F93" s="43">
        <v>0.1</v>
      </c>
      <c r="G93" s="44"/>
    </row>
    <row r="94" spans="1:7" ht="80.099999999999994" hidden="1" customHeight="1" x14ac:dyDescent="0.25">
      <c r="A94" s="41" t="s">
        <v>226</v>
      </c>
      <c r="B94" s="218"/>
      <c r="C94" s="218"/>
      <c r="D94" s="218"/>
      <c r="E94" s="218"/>
      <c r="F94" s="335"/>
      <c r="G94" s="336"/>
    </row>
    <row r="95" spans="1:7" ht="80.099999999999994" hidden="1" customHeight="1" x14ac:dyDescent="0.25">
      <c r="A95" s="41" t="s">
        <v>230</v>
      </c>
      <c r="B95" s="216"/>
      <c r="C95" s="217"/>
      <c r="D95" s="216"/>
      <c r="E95" s="217"/>
      <c r="F95" s="216"/>
      <c r="G95" s="217"/>
    </row>
    <row r="96" spans="1:7" ht="24.95" hidden="1" customHeight="1" x14ac:dyDescent="0.25">
      <c r="A96" s="213" t="s">
        <v>179</v>
      </c>
      <c r="B96" s="88" t="s">
        <v>85</v>
      </c>
      <c r="C96" s="88" t="s">
        <v>87</v>
      </c>
      <c r="D96" s="88" t="s">
        <v>85</v>
      </c>
      <c r="E96" s="88" t="s">
        <v>87</v>
      </c>
      <c r="F96" s="88" t="s">
        <v>85</v>
      </c>
      <c r="G96" s="88" t="s">
        <v>87</v>
      </c>
    </row>
    <row r="97" spans="1:7" ht="24.95" hidden="1" customHeight="1" x14ac:dyDescent="0.25">
      <c r="A97" s="214"/>
      <c r="B97" s="43">
        <v>0.1</v>
      </c>
      <c r="C97" s="43"/>
      <c r="D97" s="43">
        <v>0.1</v>
      </c>
      <c r="E97" s="43"/>
      <c r="F97" s="43">
        <v>0.1</v>
      </c>
      <c r="G97" s="44"/>
    </row>
    <row r="98" spans="1:7" ht="80.099999999999994" hidden="1" customHeight="1" x14ac:dyDescent="0.25">
      <c r="A98" s="41" t="s">
        <v>226</v>
      </c>
      <c r="B98" s="218"/>
      <c r="C98" s="218"/>
      <c r="D98" s="218"/>
      <c r="E98" s="218"/>
      <c r="F98" s="218"/>
      <c r="G98" s="218"/>
    </row>
    <row r="99" spans="1:7" ht="80.099999999999994" hidden="1" customHeight="1" x14ac:dyDescent="0.25">
      <c r="A99" s="41" t="s">
        <v>230</v>
      </c>
      <c r="B99" s="216"/>
      <c r="C99" s="217"/>
      <c r="D99" s="216"/>
      <c r="E99" s="217"/>
      <c r="F99" s="216"/>
      <c r="G99" s="217"/>
    </row>
    <row r="100" spans="1:7" ht="24.95" hidden="1" customHeight="1" x14ac:dyDescent="0.25">
      <c r="A100" s="213" t="s">
        <v>181</v>
      </c>
      <c r="B100" s="88" t="s">
        <v>85</v>
      </c>
      <c r="C100" s="88" t="s">
        <v>87</v>
      </c>
      <c r="D100" s="88" t="s">
        <v>85</v>
      </c>
      <c r="E100" s="88" t="s">
        <v>87</v>
      </c>
      <c r="F100" s="88" t="s">
        <v>85</v>
      </c>
      <c r="G100" s="88" t="s">
        <v>87</v>
      </c>
    </row>
    <row r="101" spans="1:7" ht="24.95" hidden="1" customHeight="1" x14ac:dyDescent="0.25">
      <c r="A101" s="214"/>
      <c r="B101" s="43">
        <v>0.1</v>
      </c>
      <c r="C101" s="43"/>
      <c r="D101" s="43">
        <v>0.1</v>
      </c>
      <c r="E101" s="43"/>
      <c r="F101" s="43">
        <v>0.1</v>
      </c>
      <c r="G101" s="44"/>
    </row>
    <row r="102" spans="1:7" ht="80.099999999999994" hidden="1" customHeight="1" x14ac:dyDescent="0.25">
      <c r="A102" s="41" t="s">
        <v>226</v>
      </c>
      <c r="B102" s="218"/>
      <c r="C102" s="218"/>
      <c r="D102" s="218"/>
      <c r="E102" s="218"/>
      <c r="F102" s="218"/>
      <c r="G102" s="218"/>
    </row>
    <row r="103" spans="1:7" ht="80.099999999999994" hidden="1" customHeight="1" x14ac:dyDescent="0.25">
      <c r="A103" s="41" t="s">
        <v>230</v>
      </c>
      <c r="B103" s="216"/>
      <c r="C103" s="217"/>
      <c r="D103" s="216"/>
      <c r="E103" s="217"/>
      <c r="F103" s="216"/>
      <c r="G103" s="217"/>
    </row>
    <row r="104" spans="1:7" ht="24.95" hidden="1" customHeight="1" x14ac:dyDescent="0.25">
      <c r="A104" s="213" t="s">
        <v>182</v>
      </c>
      <c r="B104" s="88" t="s">
        <v>85</v>
      </c>
      <c r="C104" s="88" t="s">
        <v>87</v>
      </c>
      <c r="D104" s="88" t="s">
        <v>85</v>
      </c>
      <c r="E104" s="88" t="s">
        <v>87</v>
      </c>
      <c r="F104" s="88" t="s">
        <v>85</v>
      </c>
      <c r="G104" s="88" t="s">
        <v>87</v>
      </c>
    </row>
    <row r="105" spans="1:7" ht="24.95" hidden="1" customHeight="1" x14ac:dyDescent="0.25">
      <c r="A105" s="214"/>
      <c r="B105" s="43">
        <v>0.1</v>
      </c>
      <c r="C105" s="43"/>
      <c r="D105" s="43">
        <v>0.1</v>
      </c>
      <c r="E105" s="43"/>
      <c r="F105" s="43">
        <v>0.1</v>
      </c>
      <c r="G105" s="44"/>
    </row>
    <row r="106" spans="1:7" ht="80.099999999999994" hidden="1" customHeight="1" x14ac:dyDescent="0.25">
      <c r="A106" s="41" t="s">
        <v>226</v>
      </c>
      <c r="B106" s="218"/>
      <c r="C106" s="218"/>
      <c r="D106" s="218"/>
      <c r="E106" s="218"/>
      <c r="F106" s="218"/>
      <c r="G106" s="218"/>
    </row>
    <row r="107" spans="1:7" ht="80.099999999999994" hidden="1" customHeight="1" x14ac:dyDescent="0.25">
      <c r="A107" s="41" t="s">
        <v>230</v>
      </c>
      <c r="B107" s="216"/>
      <c r="C107" s="217"/>
      <c r="D107" s="216"/>
      <c r="E107" s="217"/>
      <c r="F107" s="216"/>
      <c r="G107" s="217"/>
    </row>
    <row r="108" spans="1:7" ht="24.95" hidden="1" customHeight="1" x14ac:dyDescent="0.25">
      <c r="A108" s="213" t="s">
        <v>183</v>
      </c>
      <c r="B108" s="88" t="s">
        <v>85</v>
      </c>
      <c r="C108" s="88" t="s">
        <v>87</v>
      </c>
      <c r="D108" s="88" t="s">
        <v>85</v>
      </c>
      <c r="E108" s="88" t="s">
        <v>87</v>
      </c>
      <c r="F108" s="88" t="s">
        <v>85</v>
      </c>
      <c r="G108" s="88" t="s">
        <v>87</v>
      </c>
    </row>
    <row r="109" spans="1:7" ht="24.95" hidden="1" customHeight="1" x14ac:dyDescent="0.25">
      <c r="A109" s="214"/>
      <c r="B109" s="43">
        <v>7.0000000000000007E-2</v>
      </c>
      <c r="C109" s="45"/>
      <c r="D109" s="43">
        <v>7.0000000000000007E-2</v>
      </c>
      <c r="E109" s="43"/>
      <c r="F109" s="43">
        <v>7.0000000000000007E-2</v>
      </c>
      <c r="G109" s="44"/>
    </row>
    <row r="110" spans="1:7" ht="80.099999999999994" hidden="1" customHeight="1" x14ac:dyDescent="0.25">
      <c r="A110" s="41" t="s">
        <v>226</v>
      </c>
      <c r="B110" s="218"/>
      <c r="C110" s="218"/>
      <c r="D110" s="218"/>
      <c r="E110" s="218"/>
      <c r="F110" s="218"/>
      <c r="G110" s="218"/>
    </row>
    <row r="111" spans="1:7" ht="80.099999999999994" hidden="1" customHeight="1" x14ac:dyDescent="0.25">
      <c r="A111" s="41" t="s">
        <v>230</v>
      </c>
      <c r="B111" s="216"/>
      <c r="C111" s="217"/>
      <c r="D111" s="216"/>
      <c r="E111" s="217"/>
      <c r="F111" s="216"/>
      <c r="G111" s="217"/>
    </row>
    <row r="112" spans="1:7" ht="24.95" hidden="1" customHeight="1" x14ac:dyDescent="0.25">
      <c r="A112" s="213" t="s">
        <v>184</v>
      </c>
      <c r="B112" s="88" t="s">
        <v>85</v>
      </c>
      <c r="C112" s="88" t="s">
        <v>87</v>
      </c>
      <c r="D112" s="88" t="s">
        <v>85</v>
      </c>
      <c r="E112" s="88" t="s">
        <v>87</v>
      </c>
      <c r="F112" s="88" t="s">
        <v>85</v>
      </c>
      <c r="G112" s="88" t="s">
        <v>87</v>
      </c>
    </row>
    <row r="113" spans="1:7" ht="24.95" hidden="1" customHeight="1" x14ac:dyDescent="0.25">
      <c r="A113" s="214"/>
      <c r="B113" s="43">
        <v>0.06</v>
      </c>
      <c r="C113" s="127"/>
      <c r="D113" s="43">
        <v>0.06</v>
      </c>
      <c r="E113" s="127"/>
      <c r="F113" s="43">
        <v>0.06</v>
      </c>
      <c r="G113" s="128"/>
    </row>
    <row r="114" spans="1:7" ht="80.099999999999994" hidden="1" customHeight="1" x14ac:dyDescent="0.25">
      <c r="A114" s="41" t="s">
        <v>226</v>
      </c>
      <c r="B114" s="215"/>
      <c r="C114" s="215"/>
      <c r="D114" s="215"/>
      <c r="E114" s="215"/>
      <c r="F114" s="215"/>
      <c r="G114" s="215"/>
    </row>
    <row r="115" spans="1:7" ht="80.099999999999994" hidden="1" customHeight="1" x14ac:dyDescent="0.25">
      <c r="A115" s="41" t="s">
        <v>230</v>
      </c>
      <c r="B115" s="216"/>
      <c r="C115" s="217"/>
      <c r="D115" s="216"/>
      <c r="E115" s="217"/>
      <c r="F115" s="216"/>
      <c r="G115" s="217"/>
    </row>
    <row r="116" spans="1:7" ht="16.5" x14ac:dyDescent="0.25">
      <c r="A116" s="42" t="s">
        <v>237</v>
      </c>
      <c r="B116" s="46">
        <f t="shared" ref="B116:G116" si="1">(B69+B73+B77+B81+B85+B89+B93+B97+B101+B105+B109+B113)</f>
        <v>1</v>
      </c>
      <c r="C116" s="46">
        <f t="shared" si="1"/>
        <v>7.0000000000000007E-2</v>
      </c>
      <c r="D116" s="46">
        <f t="shared" si="1"/>
        <v>1</v>
      </c>
      <c r="E116" s="46">
        <f t="shared" si="1"/>
        <v>7.0000000000000007E-2</v>
      </c>
      <c r="F116" s="46">
        <f t="shared" si="1"/>
        <v>1</v>
      </c>
      <c r="G116" s="46">
        <f t="shared" si="1"/>
        <v>7.0000000000000007E-2</v>
      </c>
    </row>
    <row r="121" spans="1:7" ht="37.5" customHeight="1" x14ac:dyDescent="0.25"/>
    <row r="122" spans="1:7" ht="19.5" customHeight="1" x14ac:dyDescent="0.25"/>
    <row r="123" spans="1:7" ht="19.5" customHeight="1" x14ac:dyDescent="0.25"/>
    <row r="124" spans="1:7" ht="34.5" customHeight="1" x14ac:dyDescent="0.25"/>
    <row r="125" spans="1:7" ht="15" customHeight="1" x14ac:dyDescent="0.25"/>
    <row r="126" spans="1:7" ht="15.75" customHeight="1" x14ac:dyDescent="0.25"/>
  </sheetData>
  <mergeCells count="185">
    <mergeCell ref="B115:C115"/>
    <mergeCell ref="D115:E115"/>
    <mergeCell ref="F115:G115"/>
    <mergeCell ref="B106:C106"/>
    <mergeCell ref="D106:E106"/>
    <mergeCell ref="F106:G106"/>
    <mergeCell ref="B107:C107"/>
    <mergeCell ref="D107:E107"/>
    <mergeCell ref="F107:G107"/>
    <mergeCell ref="B110:C110"/>
    <mergeCell ref="D110:E110"/>
    <mergeCell ref="F110:G110"/>
    <mergeCell ref="B111:C111"/>
    <mergeCell ref="D111:E111"/>
    <mergeCell ref="F111:G111"/>
    <mergeCell ref="B114:C114"/>
    <mergeCell ref="D114:E114"/>
    <mergeCell ref="F114:G114"/>
    <mergeCell ref="B66:C66"/>
    <mergeCell ref="D66:E66"/>
    <mergeCell ref="F58:G58"/>
    <mergeCell ref="F60:G60"/>
    <mergeCell ref="D86:E86"/>
    <mergeCell ref="F86:G86"/>
    <mergeCell ref="B74:C74"/>
    <mergeCell ref="B94:C94"/>
    <mergeCell ref="D94:E94"/>
    <mergeCell ref="F94:G94"/>
    <mergeCell ref="B82:C82"/>
    <mergeCell ref="D82:E82"/>
    <mergeCell ref="F82:G82"/>
    <mergeCell ref="A65:G65"/>
    <mergeCell ref="B71:C71"/>
    <mergeCell ref="D71:E71"/>
    <mergeCell ref="F71:G71"/>
    <mergeCell ref="F74:G74"/>
    <mergeCell ref="B67:C67"/>
    <mergeCell ref="D67:E67"/>
    <mergeCell ref="F67:G67"/>
    <mergeCell ref="A92:A93"/>
    <mergeCell ref="A58:A59"/>
    <mergeCell ref="A60:A61"/>
    <mergeCell ref="B103:C103"/>
    <mergeCell ref="D103:E103"/>
    <mergeCell ref="F103:G103"/>
    <mergeCell ref="B75:C75"/>
    <mergeCell ref="D75:E75"/>
    <mergeCell ref="F75:G75"/>
    <mergeCell ref="B78:C78"/>
    <mergeCell ref="D78:E78"/>
    <mergeCell ref="F78:G78"/>
    <mergeCell ref="F98:G98"/>
    <mergeCell ref="B95:C95"/>
    <mergeCell ref="D95:E95"/>
    <mergeCell ref="B99:C99"/>
    <mergeCell ref="D99:E99"/>
    <mergeCell ref="F99:G99"/>
    <mergeCell ref="D98:E98"/>
    <mergeCell ref="B102:C102"/>
    <mergeCell ref="D102:E102"/>
    <mergeCell ref="F102:G102"/>
    <mergeCell ref="F95:G95"/>
    <mergeCell ref="B98:C98"/>
    <mergeCell ref="F79:G79"/>
    <mergeCell ref="D61:E61"/>
    <mergeCell ref="D58:E58"/>
    <mergeCell ref="D52:E52"/>
    <mergeCell ref="D54:E54"/>
    <mergeCell ref="D60:E60"/>
    <mergeCell ref="D53:E53"/>
    <mergeCell ref="F54:G54"/>
    <mergeCell ref="D56:E56"/>
    <mergeCell ref="F56:G56"/>
    <mergeCell ref="D55:E55"/>
    <mergeCell ref="F61:G61"/>
    <mergeCell ref="F59:G59"/>
    <mergeCell ref="F52:G52"/>
    <mergeCell ref="A46:A47"/>
    <mergeCell ref="A48:A49"/>
    <mergeCell ref="F39:G39"/>
    <mergeCell ref="F46:G46"/>
    <mergeCell ref="A35:A36"/>
    <mergeCell ref="G35:G36"/>
    <mergeCell ref="F47:G47"/>
    <mergeCell ref="F49:G49"/>
    <mergeCell ref="F48:G48"/>
    <mergeCell ref="D49:E49"/>
    <mergeCell ref="A38:A39"/>
    <mergeCell ref="A40:A41"/>
    <mergeCell ref="D45:E45"/>
    <mergeCell ref="F44:G44"/>
    <mergeCell ref="F45:G45"/>
    <mergeCell ref="D44:E44"/>
    <mergeCell ref="D46:E46"/>
    <mergeCell ref="D48:E48"/>
    <mergeCell ref="D47:E47"/>
    <mergeCell ref="A44:A45"/>
    <mergeCell ref="A33:I33"/>
    <mergeCell ref="B34:I34"/>
    <mergeCell ref="B37:C37"/>
    <mergeCell ref="D38:E38"/>
    <mergeCell ref="D39:E39"/>
    <mergeCell ref="F38:G38"/>
    <mergeCell ref="D42:E42"/>
    <mergeCell ref="D41:E41"/>
    <mergeCell ref="D43:E43"/>
    <mergeCell ref="D37:I37"/>
    <mergeCell ref="F41:G41"/>
    <mergeCell ref="F42:G42"/>
    <mergeCell ref="F43:G43"/>
    <mergeCell ref="D40:E40"/>
    <mergeCell ref="F40:G40"/>
    <mergeCell ref="A42:A43"/>
    <mergeCell ref="H35:I36"/>
    <mergeCell ref="M1:O1"/>
    <mergeCell ref="M2:O2"/>
    <mergeCell ref="M3:O3"/>
    <mergeCell ref="M4:O4"/>
    <mergeCell ref="B1:L1"/>
    <mergeCell ref="B2:L2"/>
    <mergeCell ref="B3:L3"/>
    <mergeCell ref="B4:L4"/>
    <mergeCell ref="A21:O21"/>
    <mergeCell ref="B12:O14"/>
    <mergeCell ref="B16:F16"/>
    <mergeCell ref="I16:O16"/>
    <mergeCell ref="K18:O18"/>
    <mergeCell ref="A1:A4"/>
    <mergeCell ref="J8:K10"/>
    <mergeCell ref="G16:H16"/>
    <mergeCell ref="G18:I18"/>
    <mergeCell ref="B18:E18"/>
    <mergeCell ref="C19:O19"/>
    <mergeCell ref="A12:A14"/>
    <mergeCell ref="A8:A10"/>
    <mergeCell ref="B6:K6"/>
    <mergeCell ref="M6:O6"/>
    <mergeCell ref="A104:A105"/>
    <mergeCell ref="A108:A109"/>
    <mergeCell ref="A112:A113"/>
    <mergeCell ref="M8:O8"/>
    <mergeCell ref="M9:O9"/>
    <mergeCell ref="M10:O10"/>
    <mergeCell ref="A68:A69"/>
    <mergeCell ref="A72:A73"/>
    <mergeCell ref="A76:A77"/>
    <mergeCell ref="A80:A81"/>
    <mergeCell ref="A84:A85"/>
    <mergeCell ref="A88:A89"/>
    <mergeCell ref="A22:O22"/>
    <mergeCell ref="F66:G66"/>
    <mergeCell ref="B70:C70"/>
    <mergeCell ref="D70:E70"/>
    <mergeCell ref="F70:G70"/>
    <mergeCell ref="B79:C79"/>
    <mergeCell ref="D79:E79"/>
    <mergeCell ref="A96:A97"/>
    <mergeCell ref="A100:A101"/>
    <mergeCell ref="A50:A51"/>
    <mergeCell ref="A52:A53"/>
    <mergeCell ref="F50:G50"/>
    <mergeCell ref="D50:E50"/>
    <mergeCell ref="D51:E51"/>
    <mergeCell ref="A54:A55"/>
    <mergeCell ref="A56:A57"/>
    <mergeCell ref="F51:G51"/>
    <mergeCell ref="B91:C91"/>
    <mergeCell ref="D91:E91"/>
    <mergeCell ref="F91:G91"/>
    <mergeCell ref="B87:C87"/>
    <mergeCell ref="D87:E87"/>
    <mergeCell ref="F87:G87"/>
    <mergeCell ref="B90:C90"/>
    <mergeCell ref="D90:E90"/>
    <mergeCell ref="F90:G90"/>
    <mergeCell ref="B83:C83"/>
    <mergeCell ref="D83:E83"/>
    <mergeCell ref="F57:G57"/>
    <mergeCell ref="F55:G55"/>
    <mergeCell ref="F53:G53"/>
    <mergeCell ref="F83:G83"/>
    <mergeCell ref="B86:C86"/>
    <mergeCell ref="D74:E74"/>
    <mergeCell ref="D57:E57"/>
    <mergeCell ref="D59:E59"/>
  </mergeCells>
  <phoneticPr fontId="32" type="noConversion"/>
  <hyperlinks>
    <hyperlink ref="B71" r:id="rId1" xr:uid="{C57D4961-7CCA-4065-A378-D6E0E8508FAC}"/>
    <hyperlink ref="D71" r:id="rId2" xr:uid="{9CA70A86-3B4C-42A1-92DE-1F7618EE845D}"/>
    <hyperlink ref="F71" r:id="rId3" xr:uid="{AC5C5E9D-E1BD-4391-8DFF-98B306B7F73E}"/>
    <hyperlink ref="B75" r:id="rId4" xr:uid="{1E368B4B-D577-4B69-B738-23DB93742DA6}"/>
    <hyperlink ref="D75" r:id="rId5" xr:uid="{6D20A244-22A1-4542-B2B8-25BC07F5BAB3}"/>
    <hyperlink ref="F75" r:id="rId6" xr:uid="{29682AC2-C84A-4A9E-9F4C-2735EB1C3AEA}"/>
  </hyperlinks>
  <pageMargins left="0.23622047244094491" right="0.23622047244094491" top="0.74803149606299213" bottom="0.74803149606299213" header="0.31496062992125984" footer="0.31496062992125984"/>
  <pageSetup paperSize="5" scale="25" orientation="landscape" r:id="rId7"/>
  <drawing r:id="rId8"/>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2BD884-6B18-4F2B-95AB-0AEB21CB2F31}">
  <sheetPr>
    <tabColor theme="5" tint="0.59999389629810485"/>
  </sheetPr>
  <dimension ref="A1:O126"/>
  <sheetViews>
    <sheetView showGridLines="0" topLeftCell="A71" zoomScale="70" zoomScaleNormal="70" workbookViewId="0">
      <selection activeCell="C74" sqref="B74:C74"/>
    </sheetView>
  </sheetViews>
  <sheetFormatPr baseColWidth="10" defaultColWidth="10.85546875" defaultRowHeight="14.25" x14ac:dyDescent="0.25"/>
  <cols>
    <col min="1" max="1" width="49.7109375" style="1" customWidth="1"/>
    <col min="2" max="5" width="35.7109375" style="1" customWidth="1"/>
    <col min="6" max="6" width="43" style="1" customWidth="1"/>
    <col min="7" max="7" width="41.140625" style="1" customWidth="1"/>
    <col min="8" max="8" width="35.7109375" style="1" customWidth="1"/>
    <col min="9" max="9" width="42.140625" style="1" customWidth="1"/>
    <col min="10" max="13" width="35.7109375" style="1" customWidth="1"/>
    <col min="14" max="14" width="31" style="1" customWidth="1"/>
    <col min="15" max="15" width="18.140625" style="1" customWidth="1"/>
    <col min="16" max="16" width="8.42578125" style="1" customWidth="1"/>
    <col min="17" max="17" width="18.42578125" style="1" bestFit="1" customWidth="1"/>
    <col min="18" max="18" width="5.7109375" style="1" customWidth="1"/>
    <col min="19" max="19" width="18.42578125" style="1" bestFit="1" customWidth="1"/>
    <col min="20" max="20" width="4.7109375" style="1" customWidth="1"/>
    <col min="21" max="21" width="23" style="1" bestFit="1" customWidth="1"/>
    <col min="22" max="22" width="10.85546875" style="1"/>
    <col min="23" max="23" width="18.42578125" style="1" bestFit="1" customWidth="1"/>
    <col min="24" max="24" width="16.140625" style="1" customWidth="1"/>
    <col min="25" max="16384" width="10.85546875" style="1"/>
  </cols>
  <sheetData>
    <row r="1" spans="1:15" s="77" customFormat="1" ht="22.15" customHeight="1" thickBot="1" x14ac:dyDescent="0.3">
      <c r="A1" s="302"/>
      <c r="B1" s="305" t="s">
        <v>160</v>
      </c>
      <c r="C1" s="306"/>
      <c r="D1" s="306"/>
      <c r="E1" s="306"/>
      <c r="F1" s="306"/>
      <c r="G1" s="306"/>
      <c r="H1" s="306"/>
      <c r="I1" s="306"/>
      <c r="J1" s="306"/>
      <c r="K1" s="306"/>
      <c r="L1" s="307"/>
      <c r="M1" s="308" t="s">
        <v>161</v>
      </c>
      <c r="N1" s="309"/>
      <c r="O1" s="310"/>
    </row>
    <row r="2" spans="1:15" s="77" customFormat="1" ht="18" customHeight="1" thickBot="1" x14ac:dyDescent="0.3">
      <c r="A2" s="303"/>
      <c r="B2" s="311" t="s">
        <v>162</v>
      </c>
      <c r="C2" s="312"/>
      <c r="D2" s="312"/>
      <c r="E2" s="312"/>
      <c r="F2" s="312"/>
      <c r="G2" s="312"/>
      <c r="H2" s="312"/>
      <c r="I2" s="312"/>
      <c r="J2" s="312"/>
      <c r="K2" s="312"/>
      <c r="L2" s="313"/>
      <c r="M2" s="308" t="s">
        <v>163</v>
      </c>
      <c r="N2" s="309"/>
      <c r="O2" s="310"/>
    </row>
    <row r="3" spans="1:15" s="77" customFormat="1" ht="19.899999999999999" customHeight="1" thickBot="1" x14ac:dyDescent="0.3">
      <c r="A3" s="303"/>
      <c r="B3" s="311" t="s">
        <v>0</v>
      </c>
      <c r="C3" s="312"/>
      <c r="D3" s="312"/>
      <c r="E3" s="312"/>
      <c r="F3" s="312"/>
      <c r="G3" s="312"/>
      <c r="H3" s="312"/>
      <c r="I3" s="312"/>
      <c r="J3" s="312"/>
      <c r="K3" s="312"/>
      <c r="L3" s="313"/>
      <c r="M3" s="308" t="s">
        <v>164</v>
      </c>
      <c r="N3" s="309"/>
      <c r="O3" s="310"/>
    </row>
    <row r="4" spans="1:15" s="77" customFormat="1" ht="21.75" customHeight="1" thickBot="1" x14ac:dyDescent="0.3">
      <c r="A4" s="304"/>
      <c r="B4" s="314" t="s">
        <v>165</v>
      </c>
      <c r="C4" s="315"/>
      <c r="D4" s="315"/>
      <c r="E4" s="315"/>
      <c r="F4" s="315"/>
      <c r="G4" s="315"/>
      <c r="H4" s="315"/>
      <c r="I4" s="315"/>
      <c r="J4" s="315"/>
      <c r="K4" s="315"/>
      <c r="L4" s="316"/>
      <c r="M4" s="308" t="s">
        <v>166</v>
      </c>
      <c r="N4" s="309"/>
      <c r="O4" s="310"/>
    </row>
    <row r="5" spans="1:15" s="77" customFormat="1" ht="16.149999999999999" customHeight="1" thickBot="1" x14ac:dyDescent="0.3">
      <c r="A5" s="78"/>
      <c r="B5" s="79"/>
      <c r="C5" s="79"/>
      <c r="D5" s="79"/>
      <c r="E5" s="79"/>
      <c r="F5" s="79"/>
      <c r="G5" s="79"/>
      <c r="H5" s="79"/>
      <c r="I5" s="79"/>
      <c r="J5" s="79"/>
      <c r="K5" s="79"/>
      <c r="L5" s="79"/>
      <c r="M5" s="80"/>
      <c r="N5" s="80"/>
      <c r="O5" s="80"/>
    </row>
    <row r="6" spans="1:15" ht="40.35" customHeight="1" thickBot="1" x14ac:dyDescent="0.3">
      <c r="A6" s="51" t="s">
        <v>167</v>
      </c>
      <c r="B6" s="294" t="s">
        <v>168</v>
      </c>
      <c r="C6" s="295"/>
      <c r="D6" s="295"/>
      <c r="E6" s="295"/>
      <c r="F6" s="295"/>
      <c r="G6" s="295"/>
      <c r="H6" s="295"/>
      <c r="I6" s="295"/>
      <c r="J6" s="295"/>
      <c r="K6" s="296"/>
      <c r="L6" s="121" t="s">
        <v>169</v>
      </c>
      <c r="M6" s="297">
        <v>2024110010297</v>
      </c>
      <c r="N6" s="298"/>
      <c r="O6" s="299"/>
    </row>
    <row r="7" spans="1:15" s="77" customFormat="1" ht="18" customHeight="1" thickBot="1" x14ac:dyDescent="0.3">
      <c r="A7" s="78"/>
      <c r="B7" s="79"/>
      <c r="C7" s="79"/>
      <c r="D7" s="79"/>
      <c r="E7" s="79"/>
      <c r="F7" s="79"/>
      <c r="G7" s="79"/>
      <c r="H7" s="79"/>
      <c r="I7" s="79"/>
      <c r="J7" s="79"/>
      <c r="K7" s="79"/>
      <c r="L7" s="79"/>
      <c r="M7" s="80"/>
      <c r="N7" s="80"/>
      <c r="O7" s="80"/>
    </row>
    <row r="8" spans="1:15" s="77" customFormat="1" ht="21.75" customHeight="1" thickBot="1" x14ac:dyDescent="0.3">
      <c r="A8" s="290" t="s">
        <v>6</v>
      </c>
      <c r="B8" s="121" t="s">
        <v>170</v>
      </c>
      <c r="C8" s="98"/>
      <c r="D8" s="121" t="s">
        <v>171</v>
      </c>
      <c r="E8" s="98" t="s">
        <v>172</v>
      </c>
      <c r="F8" s="121" t="s">
        <v>173</v>
      </c>
      <c r="G8" s="98"/>
      <c r="H8" s="121" t="s">
        <v>174</v>
      </c>
      <c r="I8" s="100"/>
      <c r="J8" s="268" t="s">
        <v>8</v>
      </c>
      <c r="K8" s="300"/>
      <c r="L8" s="120" t="s">
        <v>175</v>
      </c>
      <c r="M8" s="301"/>
      <c r="N8" s="301"/>
      <c r="O8" s="301"/>
    </row>
    <row r="9" spans="1:15" s="77" customFormat="1" ht="21.75" customHeight="1" thickBot="1" x14ac:dyDescent="0.3">
      <c r="A9" s="290"/>
      <c r="B9" s="122" t="s">
        <v>176</v>
      </c>
      <c r="C9" s="101"/>
      <c r="D9" s="121" t="s">
        <v>177</v>
      </c>
      <c r="E9" s="102"/>
      <c r="F9" s="121" t="s">
        <v>178</v>
      </c>
      <c r="G9" s="102"/>
      <c r="H9" s="121" t="s">
        <v>179</v>
      </c>
      <c r="I9" s="100"/>
      <c r="J9" s="268"/>
      <c r="K9" s="300"/>
      <c r="L9" s="120" t="s">
        <v>180</v>
      </c>
      <c r="M9" s="301"/>
      <c r="N9" s="301"/>
      <c r="O9" s="301"/>
    </row>
    <row r="10" spans="1:15" s="77" customFormat="1" ht="21.75" customHeight="1" thickBot="1" x14ac:dyDescent="0.3">
      <c r="A10" s="290"/>
      <c r="B10" s="121" t="s">
        <v>181</v>
      </c>
      <c r="C10" s="98"/>
      <c r="D10" s="121" t="s">
        <v>182</v>
      </c>
      <c r="E10" s="102"/>
      <c r="F10" s="121" t="s">
        <v>183</v>
      </c>
      <c r="G10" s="102"/>
      <c r="H10" s="121" t="s">
        <v>184</v>
      </c>
      <c r="I10" s="100"/>
      <c r="J10" s="268"/>
      <c r="K10" s="300"/>
      <c r="L10" s="120" t="s">
        <v>185</v>
      </c>
      <c r="M10" s="301" t="s">
        <v>172</v>
      </c>
      <c r="N10" s="301"/>
      <c r="O10" s="301"/>
    </row>
    <row r="11" spans="1:15" ht="15" customHeight="1" thickBot="1" x14ac:dyDescent="0.3">
      <c r="A11" s="4"/>
      <c r="B11" s="5"/>
      <c r="C11" s="5"/>
      <c r="D11" s="7"/>
      <c r="E11" s="6"/>
      <c r="F11" s="6"/>
      <c r="G11" s="152"/>
      <c r="H11" s="152"/>
      <c r="I11" s="8"/>
      <c r="J11" s="8"/>
      <c r="K11" s="5"/>
      <c r="L11" s="5"/>
      <c r="M11" s="5"/>
      <c r="N11" s="5"/>
      <c r="O11" s="5"/>
    </row>
    <row r="12" spans="1:15" ht="15" customHeight="1" x14ac:dyDescent="0.25">
      <c r="A12" s="277" t="s">
        <v>186</v>
      </c>
      <c r="B12" s="280" t="s">
        <v>238</v>
      </c>
      <c r="C12" s="281"/>
      <c r="D12" s="281"/>
      <c r="E12" s="281"/>
      <c r="F12" s="281"/>
      <c r="G12" s="281"/>
      <c r="H12" s="281"/>
      <c r="I12" s="281"/>
      <c r="J12" s="281"/>
      <c r="K12" s="281"/>
      <c r="L12" s="281"/>
      <c r="M12" s="281"/>
      <c r="N12" s="281"/>
      <c r="O12" s="282"/>
    </row>
    <row r="13" spans="1:15" ht="15" customHeight="1" x14ac:dyDescent="0.25">
      <c r="A13" s="278"/>
      <c r="B13" s="283"/>
      <c r="C13" s="284"/>
      <c r="D13" s="284"/>
      <c r="E13" s="284"/>
      <c r="F13" s="284"/>
      <c r="G13" s="284"/>
      <c r="H13" s="284"/>
      <c r="I13" s="284"/>
      <c r="J13" s="284"/>
      <c r="K13" s="284"/>
      <c r="L13" s="284"/>
      <c r="M13" s="284"/>
      <c r="N13" s="284"/>
      <c r="O13" s="285"/>
    </row>
    <row r="14" spans="1:15" ht="15" customHeight="1" thickBot="1" x14ac:dyDescent="0.3">
      <c r="A14" s="279"/>
      <c r="B14" s="286"/>
      <c r="C14" s="287"/>
      <c r="D14" s="287"/>
      <c r="E14" s="287"/>
      <c r="F14" s="287"/>
      <c r="G14" s="287"/>
      <c r="H14" s="287"/>
      <c r="I14" s="287"/>
      <c r="J14" s="287"/>
      <c r="K14" s="287"/>
      <c r="L14" s="287"/>
      <c r="M14" s="287"/>
      <c r="N14" s="287"/>
      <c r="O14" s="288"/>
    </row>
    <row r="15" spans="1:15" ht="9" customHeight="1" thickBot="1" x14ac:dyDescent="0.3">
      <c r="A15" s="12"/>
      <c r="B15" s="76"/>
      <c r="C15" s="13"/>
      <c r="D15" s="13"/>
      <c r="E15" s="13"/>
      <c r="F15" s="13"/>
      <c r="G15" s="14"/>
      <c r="H15" s="14"/>
      <c r="I15" s="14"/>
      <c r="J15" s="14"/>
      <c r="K15" s="14"/>
      <c r="L15" s="15"/>
      <c r="M15" s="15"/>
      <c r="N15" s="15"/>
      <c r="O15" s="15"/>
    </row>
    <row r="16" spans="1:15" s="16" customFormat="1" ht="37.5" customHeight="1" thickBot="1" x14ac:dyDescent="0.3">
      <c r="A16" s="51" t="s">
        <v>13</v>
      </c>
      <c r="B16" s="289" t="s">
        <v>188</v>
      </c>
      <c r="C16" s="289"/>
      <c r="D16" s="289"/>
      <c r="E16" s="289"/>
      <c r="F16" s="289"/>
      <c r="G16" s="290" t="s">
        <v>15</v>
      </c>
      <c r="H16" s="290"/>
      <c r="I16" s="291" t="s">
        <v>239</v>
      </c>
      <c r="J16" s="291"/>
      <c r="K16" s="291"/>
      <c r="L16" s="291"/>
      <c r="M16" s="291"/>
      <c r="N16" s="291"/>
      <c r="O16" s="291"/>
    </row>
    <row r="17" spans="1:15" ht="9" customHeight="1" thickBot="1" x14ac:dyDescent="0.3">
      <c r="A17" s="12"/>
      <c r="B17" s="14"/>
      <c r="C17" s="13"/>
      <c r="D17" s="13"/>
      <c r="E17" s="13"/>
      <c r="F17" s="13"/>
      <c r="G17" s="14"/>
      <c r="H17" s="14"/>
      <c r="I17" s="14"/>
      <c r="J17" s="14"/>
      <c r="K17" s="14"/>
      <c r="L17" s="15"/>
      <c r="M17" s="15"/>
      <c r="N17" s="15"/>
      <c r="O17" s="15"/>
    </row>
    <row r="18" spans="1:15" ht="56.25" customHeight="1" thickBot="1" x14ac:dyDescent="0.3">
      <c r="A18" s="51" t="s">
        <v>17</v>
      </c>
      <c r="B18" s="292" t="s">
        <v>190</v>
      </c>
      <c r="C18" s="292"/>
      <c r="D18" s="292"/>
      <c r="E18" s="292"/>
      <c r="F18" s="51" t="s">
        <v>19</v>
      </c>
      <c r="G18" s="293" t="s">
        <v>191</v>
      </c>
      <c r="H18" s="293"/>
      <c r="I18" s="293"/>
      <c r="J18" s="51" t="s">
        <v>21</v>
      </c>
      <c r="K18" s="289" t="s">
        <v>192</v>
      </c>
      <c r="L18" s="289"/>
      <c r="M18" s="289"/>
      <c r="N18" s="289"/>
      <c r="O18" s="289"/>
    </row>
    <row r="19" spans="1:15" ht="9" customHeight="1" x14ac:dyDescent="0.25">
      <c r="A19" s="3"/>
      <c r="B19" s="2"/>
      <c r="C19" s="265"/>
      <c r="D19" s="265"/>
      <c r="E19" s="265"/>
      <c r="F19" s="265"/>
      <c r="G19" s="265"/>
      <c r="H19" s="265"/>
      <c r="I19" s="265"/>
      <c r="J19" s="265"/>
      <c r="K19" s="265"/>
      <c r="L19" s="265"/>
      <c r="M19" s="265"/>
      <c r="N19" s="265"/>
      <c r="O19" s="265"/>
    </row>
    <row r="20" spans="1:15" ht="16.5" customHeight="1" thickBot="1" x14ac:dyDescent="0.3">
      <c r="A20" s="74"/>
      <c r="B20" s="75"/>
      <c r="C20" s="75"/>
      <c r="D20" s="75"/>
      <c r="E20" s="75"/>
      <c r="F20" s="75"/>
      <c r="G20" s="75"/>
      <c r="H20" s="75"/>
      <c r="I20" s="75"/>
      <c r="J20" s="75"/>
      <c r="K20" s="75"/>
      <c r="L20" s="75"/>
      <c r="M20" s="75"/>
      <c r="N20" s="75"/>
      <c r="O20" s="75"/>
    </row>
    <row r="21" spans="1:15" ht="32.1" customHeight="1" thickBot="1" x14ac:dyDescent="0.3">
      <c r="A21" s="266" t="s">
        <v>23</v>
      </c>
      <c r="B21" s="267"/>
      <c r="C21" s="267"/>
      <c r="D21" s="267"/>
      <c r="E21" s="267"/>
      <c r="F21" s="267"/>
      <c r="G21" s="267"/>
      <c r="H21" s="267"/>
      <c r="I21" s="267"/>
      <c r="J21" s="267"/>
      <c r="K21" s="267"/>
      <c r="L21" s="267"/>
      <c r="M21" s="267"/>
      <c r="N21" s="267"/>
      <c r="O21" s="268"/>
    </row>
    <row r="22" spans="1:15" ht="32.1" customHeight="1" thickBot="1" x14ac:dyDescent="0.3">
      <c r="A22" s="266" t="s">
        <v>193</v>
      </c>
      <c r="B22" s="267"/>
      <c r="C22" s="267"/>
      <c r="D22" s="267"/>
      <c r="E22" s="267"/>
      <c r="F22" s="267"/>
      <c r="G22" s="267"/>
      <c r="H22" s="267"/>
      <c r="I22" s="267"/>
      <c r="J22" s="267"/>
      <c r="K22" s="267"/>
      <c r="L22" s="267"/>
      <c r="M22" s="267"/>
      <c r="N22" s="267"/>
      <c r="O22" s="268"/>
    </row>
    <row r="23" spans="1:15" ht="32.1" customHeight="1" thickBot="1" x14ac:dyDescent="0.3">
      <c r="A23" s="24"/>
      <c r="B23" s="17" t="s">
        <v>170</v>
      </c>
      <c r="C23" s="17" t="s">
        <v>171</v>
      </c>
      <c r="D23" s="17" t="s">
        <v>173</v>
      </c>
      <c r="E23" s="17" t="s">
        <v>174</v>
      </c>
      <c r="F23" s="17" t="s">
        <v>176</v>
      </c>
      <c r="G23" s="17" t="s">
        <v>177</v>
      </c>
      <c r="H23" s="17" t="s">
        <v>178</v>
      </c>
      <c r="I23" s="17" t="s">
        <v>179</v>
      </c>
      <c r="J23" s="17" t="s">
        <v>181</v>
      </c>
      <c r="K23" s="17" t="s">
        <v>182</v>
      </c>
      <c r="L23" s="17" t="s">
        <v>183</v>
      </c>
      <c r="M23" s="17" t="s">
        <v>184</v>
      </c>
      <c r="N23" s="18" t="s">
        <v>194</v>
      </c>
      <c r="O23" s="18" t="s">
        <v>195</v>
      </c>
    </row>
    <row r="24" spans="1:15" ht="32.1" customHeight="1" x14ac:dyDescent="0.25">
      <c r="A24" s="19" t="s">
        <v>24</v>
      </c>
      <c r="B24" s="20">
        <v>334766000</v>
      </c>
      <c r="C24" s="20"/>
      <c r="D24" s="20"/>
      <c r="E24" s="20"/>
      <c r="F24" s="20"/>
      <c r="G24" s="175">
        <v>5033000</v>
      </c>
      <c r="H24" s="175"/>
      <c r="I24" s="175"/>
      <c r="J24" s="175"/>
      <c r="K24" s="175"/>
      <c r="L24" s="175"/>
      <c r="M24" s="175"/>
      <c r="N24" s="156">
        <f>SUM(B24:M24)</f>
        <v>339799000</v>
      </c>
      <c r="O24" s="147">
        <v>1</v>
      </c>
    </row>
    <row r="25" spans="1:15" ht="32.1" customHeight="1" x14ac:dyDescent="0.25">
      <c r="A25" s="19" t="s">
        <v>26</v>
      </c>
      <c r="B25" s="20">
        <v>334766000</v>
      </c>
      <c r="C25" s="20"/>
      <c r="D25" s="20"/>
      <c r="E25" s="20"/>
      <c r="F25" s="20"/>
      <c r="G25" s="20"/>
      <c r="H25" s="20"/>
      <c r="I25" s="20"/>
      <c r="J25" s="20"/>
      <c r="K25" s="20"/>
      <c r="L25" s="20"/>
      <c r="M25" s="20"/>
      <c r="N25" s="156">
        <f t="shared" ref="N25:N29" si="0">SUM(B25:M25)</f>
        <v>334766000</v>
      </c>
      <c r="O25" s="148">
        <f>N25/N24</f>
        <v>0.98518830249647582</v>
      </c>
    </row>
    <row r="26" spans="1:15" ht="32.1" customHeight="1" x14ac:dyDescent="0.25">
      <c r="A26" s="19" t="s">
        <v>28</v>
      </c>
      <c r="B26" s="20"/>
      <c r="C26" s="20">
        <v>2516551</v>
      </c>
      <c r="D26" s="20"/>
      <c r="E26" s="20"/>
      <c r="F26" s="20"/>
      <c r="G26" s="20"/>
      <c r="H26" s="20"/>
      <c r="I26" s="20"/>
      <c r="J26" s="20"/>
      <c r="K26" s="20"/>
      <c r="L26" s="20"/>
      <c r="M26" s="20"/>
      <c r="N26" s="156">
        <f t="shared" si="0"/>
        <v>2516551</v>
      </c>
      <c r="O26" s="148">
        <f>N26/N24</f>
        <v>7.4059988404909958E-3</v>
      </c>
    </row>
    <row r="27" spans="1:15" ht="32.1" customHeight="1" x14ac:dyDescent="0.25">
      <c r="A27" s="19" t="s">
        <v>196</v>
      </c>
      <c r="B27" s="20">
        <v>5950000</v>
      </c>
      <c r="C27" s="20">
        <v>1842000</v>
      </c>
      <c r="D27" s="20"/>
      <c r="E27" s="20"/>
      <c r="F27" s="20"/>
      <c r="G27" s="20"/>
      <c r="H27" s="20"/>
      <c r="I27" s="20"/>
      <c r="J27" s="20"/>
      <c r="K27" s="20"/>
      <c r="L27" s="20"/>
      <c r="M27" s="20"/>
      <c r="N27" s="156">
        <f t="shared" si="0"/>
        <v>7792000</v>
      </c>
      <c r="O27" s="148">
        <v>1</v>
      </c>
    </row>
    <row r="28" spans="1:15" ht="32.1" customHeight="1" x14ac:dyDescent="0.25">
      <c r="A28" s="19" t="s">
        <v>197</v>
      </c>
      <c r="B28" s="154"/>
      <c r="C28" s="154"/>
      <c r="D28" s="154"/>
      <c r="E28" s="149"/>
      <c r="F28" s="149"/>
      <c r="G28" s="149"/>
      <c r="H28" s="149"/>
      <c r="I28" s="149"/>
      <c r="J28" s="149"/>
      <c r="K28" s="149"/>
      <c r="L28" s="149"/>
      <c r="M28" s="149"/>
      <c r="N28" s="156">
        <f t="shared" si="0"/>
        <v>0</v>
      </c>
      <c r="O28" s="148">
        <f>N28/N27</f>
        <v>0</v>
      </c>
    </row>
    <row r="29" spans="1:15" ht="32.1" customHeight="1" x14ac:dyDescent="0.25">
      <c r="A29" s="21" t="s">
        <v>34</v>
      </c>
      <c r="B29" s="155"/>
      <c r="C29" s="20">
        <v>7792000</v>
      </c>
      <c r="D29" s="155"/>
      <c r="E29" s="150"/>
      <c r="F29" s="150"/>
      <c r="G29" s="150"/>
      <c r="H29" s="150"/>
      <c r="I29" s="150"/>
      <c r="J29" s="150"/>
      <c r="K29" s="150"/>
      <c r="L29" s="150"/>
      <c r="M29" s="150"/>
      <c r="N29" s="157">
        <f t="shared" si="0"/>
        <v>7792000</v>
      </c>
      <c r="O29" s="151">
        <f>N29/N27</f>
        <v>1</v>
      </c>
    </row>
    <row r="30" spans="1:15" s="23" customFormat="1" ht="16.5" customHeight="1" x14ac:dyDescent="0.2"/>
    <row r="31" spans="1:15" s="23" customFormat="1" ht="17.25" customHeight="1" x14ac:dyDescent="0.2"/>
    <row r="32" spans="1:15" ht="5.25" customHeight="1" thickBot="1" x14ac:dyDescent="0.3"/>
    <row r="33" spans="1:13" ht="48" customHeight="1" thickBot="1" x14ac:dyDescent="0.3">
      <c r="A33" s="269" t="s">
        <v>198</v>
      </c>
      <c r="B33" s="270"/>
      <c r="C33" s="270"/>
      <c r="D33" s="270"/>
      <c r="E33" s="270"/>
      <c r="F33" s="270"/>
      <c r="G33" s="270"/>
      <c r="H33" s="270"/>
      <c r="I33" s="271"/>
      <c r="J33" s="27"/>
    </row>
    <row r="34" spans="1:13" ht="50.25" customHeight="1" thickBot="1" x14ac:dyDescent="0.3">
      <c r="A34" s="36" t="s">
        <v>199</v>
      </c>
      <c r="B34" s="272" t="str">
        <f>+B12</f>
        <v>Acompañar el 100% del seguimiento a la implementación de las PPMYEG y PPASP así como a los compromisos de la SDMujer en otras políticas públicas.</v>
      </c>
      <c r="C34" s="273"/>
      <c r="D34" s="273"/>
      <c r="E34" s="273"/>
      <c r="F34" s="273"/>
      <c r="G34" s="273"/>
      <c r="H34" s="273"/>
      <c r="I34" s="274"/>
      <c r="J34" s="25"/>
      <c r="M34" s="131"/>
    </row>
    <row r="35" spans="1:13" ht="18.75" customHeight="1" thickBot="1" x14ac:dyDescent="0.3">
      <c r="A35" s="237" t="s">
        <v>39</v>
      </c>
      <c r="B35" s="83">
        <v>2024</v>
      </c>
      <c r="C35" s="83">
        <v>2025</v>
      </c>
      <c r="D35" s="83">
        <v>2026</v>
      </c>
      <c r="E35" s="83">
        <v>2027</v>
      </c>
      <c r="F35" s="83" t="s">
        <v>200</v>
      </c>
      <c r="G35" s="275" t="s">
        <v>41</v>
      </c>
      <c r="H35" s="276" t="s">
        <v>201</v>
      </c>
      <c r="I35" s="276"/>
      <c r="J35" s="25"/>
      <c r="M35" s="131"/>
    </row>
    <row r="36" spans="1:13" ht="50.25" customHeight="1" thickBot="1" x14ac:dyDescent="0.3">
      <c r="A36" s="238"/>
      <c r="B36" s="169">
        <v>1</v>
      </c>
      <c r="C36" s="169">
        <v>1</v>
      </c>
      <c r="D36" s="169">
        <v>1</v>
      </c>
      <c r="E36" s="169">
        <v>1</v>
      </c>
      <c r="F36" s="169">
        <v>1</v>
      </c>
      <c r="G36" s="275"/>
      <c r="H36" s="276"/>
      <c r="I36" s="276"/>
      <c r="J36" s="25"/>
      <c r="M36" s="132"/>
    </row>
    <row r="37" spans="1:13" ht="52.5" customHeight="1" thickBot="1" x14ac:dyDescent="0.3">
      <c r="A37" s="37" t="s">
        <v>43</v>
      </c>
      <c r="B37" s="257">
        <v>0.14000000000000001</v>
      </c>
      <c r="C37" s="258"/>
      <c r="D37" s="259" t="s">
        <v>202</v>
      </c>
      <c r="E37" s="260"/>
      <c r="F37" s="260"/>
      <c r="G37" s="260"/>
      <c r="H37" s="260"/>
      <c r="I37" s="261"/>
    </row>
    <row r="38" spans="1:13" s="26" customFormat="1" ht="73.5" customHeight="1" x14ac:dyDescent="0.25">
      <c r="A38" s="237" t="s">
        <v>203</v>
      </c>
      <c r="B38" s="37" t="s">
        <v>204</v>
      </c>
      <c r="C38" s="36" t="s">
        <v>87</v>
      </c>
      <c r="D38" s="239" t="s">
        <v>89</v>
      </c>
      <c r="E38" s="240"/>
      <c r="F38" s="239" t="s">
        <v>91</v>
      </c>
      <c r="G38" s="240"/>
      <c r="H38" s="38" t="s">
        <v>93</v>
      </c>
      <c r="I38" s="40" t="s">
        <v>94</v>
      </c>
      <c r="M38" s="133"/>
    </row>
    <row r="39" spans="1:13" ht="243.75" customHeight="1" x14ac:dyDescent="0.25">
      <c r="A39" s="238"/>
      <c r="B39" s="171">
        <v>1</v>
      </c>
      <c r="C39" s="171">
        <v>1</v>
      </c>
      <c r="D39" s="363" t="s">
        <v>240</v>
      </c>
      <c r="E39" s="364"/>
      <c r="F39" s="365" t="s">
        <v>241</v>
      </c>
      <c r="G39" s="364"/>
      <c r="H39" s="207" t="s">
        <v>242</v>
      </c>
      <c r="I39" s="208" t="s">
        <v>243</v>
      </c>
      <c r="M39" s="131"/>
    </row>
    <row r="40" spans="1:13" s="26" customFormat="1" ht="54" customHeight="1" x14ac:dyDescent="0.25">
      <c r="A40" s="237" t="s">
        <v>208</v>
      </c>
      <c r="B40" s="38" t="s">
        <v>204</v>
      </c>
      <c r="C40" s="38" t="s">
        <v>87</v>
      </c>
      <c r="D40" s="239" t="s">
        <v>89</v>
      </c>
      <c r="E40" s="240"/>
      <c r="F40" s="239" t="s">
        <v>91</v>
      </c>
      <c r="G40" s="240"/>
      <c r="H40" s="38" t="s">
        <v>93</v>
      </c>
      <c r="I40" s="40" t="s">
        <v>94</v>
      </c>
    </row>
    <row r="41" spans="1:13" ht="213" customHeight="1" thickBot="1" x14ac:dyDescent="0.3">
      <c r="A41" s="238"/>
      <c r="B41" s="173">
        <v>1</v>
      </c>
      <c r="C41" s="173">
        <v>1</v>
      </c>
      <c r="D41" s="253" t="s">
        <v>244</v>
      </c>
      <c r="E41" s="254"/>
      <c r="F41" s="253" t="s">
        <v>245</v>
      </c>
      <c r="G41" s="254"/>
      <c r="H41" s="146"/>
      <c r="I41" s="29" t="s">
        <v>246</v>
      </c>
    </row>
    <row r="42" spans="1:13" s="26" customFormat="1" ht="45" hidden="1" customHeight="1" thickBot="1" x14ac:dyDescent="0.3">
      <c r="A42" s="237" t="s">
        <v>212</v>
      </c>
      <c r="B42" s="38" t="s">
        <v>204</v>
      </c>
      <c r="C42" s="38" t="s">
        <v>87</v>
      </c>
      <c r="D42" s="239" t="s">
        <v>89</v>
      </c>
      <c r="E42" s="240"/>
      <c r="F42" s="239" t="s">
        <v>91</v>
      </c>
      <c r="G42" s="240"/>
      <c r="H42" s="38" t="s">
        <v>93</v>
      </c>
      <c r="I42" s="40" t="s">
        <v>94</v>
      </c>
    </row>
    <row r="43" spans="1:13" ht="120" hidden="1" customHeight="1" thickBot="1" x14ac:dyDescent="0.3">
      <c r="A43" s="238"/>
      <c r="B43" s="172">
        <v>1</v>
      </c>
      <c r="C43" s="134"/>
      <c r="D43" s="253"/>
      <c r="E43" s="254"/>
      <c r="F43" s="255"/>
      <c r="G43" s="256"/>
      <c r="H43" s="146"/>
      <c r="I43" s="29"/>
    </row>
    <row r="44" spans="1:13" s="26" customFormat="1" ht="44.25" hidden="1" customHeight="1" thickBot="1" x14ac:dyDescent="0.3">
      <c r="A44" s="237" t="s">
        <v>213</v>
      </c>
      <c r="B44" s="38" t="s">
        <v>204</v>
      </c>
      <c r="C44" s="39" t="s">
        <v>87</v>
      </c>
      <c r="D44" s="239" t="s">
        <v>89</v>
      </c>
      <c r="E44" s="240"/>
      <c r="F44" s="239" t="s">
        <v>91</v>
      </c>
      <c r="G44" s="240"/>
      <c r="H44" s="38" t="s">
        <v>93</v>
      </c>
      <c r="I44" s="38" t="s">
        <v>94</v>
      </c>
    </row>
    <row r="45" spans="1:13" ht="120" hidden="1" customHeight="1" thickBot="1" x14ac:dyDescent="0.3">
      <c r="A45" s="238"/>
      <c r="B45" s="172">
        <v>1</v>
      </c>
      <c r="C45" s="31"/>
      <c r="D45" s="247"/>
      <c r="E45" s="248"/>
      <c r="F45" s="247"/>
      <c r="G45" s="248"/>
      <c r="H45" s="47"/>
      <c r="I45" s="48"/>
    </row>
    <row r="46" spans="1:13" s="26" customFormat="1" ht="47.25" hidden="1" customHeight="1" thickBot="1" x14ac:dyDescent="0.3">
      <c r="A46" s="237" t="s">
        <v>214</v>
      </c>
      <c r="B46" s="38" t="s">
        <v>204</v>
      </c>
      <c r="C46" s="38" t="s">
        <v>87</v>
      </c>
      <c r="D46" s="239" t="s">
        <v>89</v>
      </c>
      <c r="E46" s="240"/>
      <c r="F46" s="239" t="s">
        <v>91</v>
      </c>
      <c r="G46" s="240"/>
      <c r="H46" s="38" t="s">
        <v>93</v>
      </c>
      <c r="I46" s="40" t="s">
        <v>94</v>
      </c>
    </row>
    <row r="47" spans="1:13" ht="120" hidden="1" customHeight="1" thickBot="1" x14ac:dyDescent="0.3">
      <c r="A47" s="238"/>
      <c r="B47" s="172">
        <v>1</v>
      </c>
      <c r="C47" s="31"/>
      <c r="D47" s="241"/>
      <c r="E47" s="242"/>
      <c r="F47" s="241"/>
      <c r="G47" s="242"/>
      <c r="H47" s="28"/>
      <c r="I47" s="30"/>
    </row>
    <row r="48" spans="1:13" s="26" customFormat="1" ht="52.5" hidden="1" customHeight="1" thickBot="1" x14ac:dyDescent="0.3">
      <c r="A48" s="237" t="s">
        <v>215</v>
      </c>
      <c r="B48" s="38" t="s">
        <v>204</v>
      </c>
      <c r="C48" s="38" t="s">
        <v>87</v>
      </c>
      <c r="D48" s="239" t="s">
        <v>89</v>
      </c>
      <c r="E48" s="240"/>
      <c r="F48" s="239" t="s">
        <v>91</v>
      </c>
      <c r="G48" s="240"/>
      <c r="H48" s="38" t="s">
        <v>93</v>
      </c>
      <c r="I48" s="40" t="s">
        <v>94</v>
      </c>
    </row>
    <row r="49" spans="1:9" ht="120" hidden="1" customHeight="1" thickBot="1" x14ac:dyDescent="0.3">
      <c r="A49" s="238"/>
      <c r="B49" s="169">
        <v>1</v>
      </c>
      <c r="C49" s="32"/>
      <c r="D49" s="241"/>
      <c r="E49" s="242"/>
      <c r="F49" s="241"/>
      <c r="G49" s="242"/>
      <c r="H49" s="28"/>
      <c r="I49" s="30"/>
    </row>
    <row r="50" spans="1:9" ht="35.1" hidden="1" customHeight="1" thickBot="1" x14ac:dyDescent="0.3">
      <c r="A50" s="237" t="s">
        <v>216</v>
      </c>
      <c r="B50" s="36" t="s">
        <v>204</v>
      </c>
      <c r="C50" s="36" t="s">
        <v>87</v>
      </c>
      <c r="D50" s="239" t="s">
        <v>89</v>
      </c>
      <c r="E50" s="240"/>
      <c r="F50" s="239" t="s">
        <v>91</v>
      </c>
      <c r="G50" s="240"/>
      <c r="H50" s="38" t="s">
        <v>93</v>
      </c>
      <c r="I50" s="40" t="s">
        <v>94</v>
      </c>
    </row>
    <row r="51" spans="1:9" ht="120.75" hidden="1" customHeight="1" thickBot="1" x14ac:dyDescent="0.3">
      <c r="A51" s="238"/>
      <c r="B51" s="169">
        <v>1</v>
      </c>
      <c r="C51" s="32"/>
      <c r="D51" s="241"/>
      <c r="E51" s="246"/>
      <c r="F51" s="241"/>
      <c r="G51" s="242"/>
      <c r="H51" s="28"/>
      <c r="I51" s="30"/>
    </row>
    <row r="52" spans="1:9" ht="35.1" hidden="1" customHeight="1" thickBot="1" x14ac:dyDescent="0.3">
      <c r="A52" s="237" t="s">
        <v>217</v>
      </c>
      <c r="B52" s="36" t="s">
        <v>204</v>
      </c>
      <c r="C52" s="36" t="s">
        <v>87</v>
      </c>
      <c r="D52" s="239" t="s">
        <v>89</v>
      </c>
      <c r="E52" s="240"/>
      <c r="F52" s="239" t="s">
        <v>91</v>
      </c>
      <c r="G52" s="240"/>
      <c r="H52" s="38" t="s">
        <v>93</v>
      </c>
      <c r="I52" s="40" t="s">
        <v>94</v>
      </c>
    </row>
    <row r="53" spans="1:9" ht="120" hidden="1" customHeight="1" thickBot="1" x14ac:dyDescent="0.3">
      <c r="A53" s="238"/>
      <c r="B53" s="169">
        <v>1</v>
      </c>
      <c r="C53" s="32"/>
      <c r="D53" s="241"/>
      <c r="E53" s="246"/>
      <c r="F53" s="241"/>
      <c r="G53" s="242"/>
      <c r="H53" s="49"/>
      <c r="I53" s="30"/>
    </row>
    <row r="54" spans="1:9" ht="35.1" hidden="1" customHeight="1" thickBot="1" x14ac:dyDescent="0.3">
      <c r="A54" s="237" t="s">
        <v>218</v>
      </c>
      <c r="B54" s="36" t="s">
        <v>204</v>
      </c>
      <c r="C54" s="36" t="s">
        <v>87</v>
      </c>
      <c r="D54" s="239" t="s">
        <v>89</v>
      </c>
      <c r="E54" s="240"/>
      <c r="F54" s="239" t="s">
        <v>91</v>
      </c>
      <c r="G54" s="240"/>
      <c r="H54" s="38" t="s">
        <v>93</v>
      </c>
      <c r="I54" s="40" t="s">
        <v>94</v>
      </c>
    </row>
    <row r="55" spans="1:9" ht="120" hidden="1" customHeight="1" thickBot="1" x14ac:dyDescent="0.3">
      <c r="A55" s="238"/>
      <c r="B55" s="169">
        <v>1</v>
      </c>
      <c r="C55" s="32"/>
      <c r="D55" s="241"/>
      <c r="E55" s="242"/>
      <c r="F55" s="241"/>
      <c r="G55" s="242"/>
      <c r="H55" s="28"/>
      <c r="I55" s="28"/>
    </row>
    <row r="56" spans="1:9" ht="35.1" hidden="1" customHeight="1" thickBot="1" x14ac:dyDescent="0.3">
      <c r="A56" s="237" t="s">
        <v>219</v>
      </c>
      <c r="B56" s="36" t="s">
        <v>204</v>
      </c>
      <c r="C56" s="36" t="s">
        <v>87</v>
      </c>
      <c r="D56" s="239" t="s">
        <v>89</v>
      </c>
      <c r="E56" s="240"/>
      <c r="F56" s="239" t="s">
        <v>91</v>
      </c>
      <c r="G56" s="240"/>
      <c r="H56" s="38" t="s">
        <v>93</v>
      </c>
      <c r="I56" s="40" t="s">
        <v>94</v>
      </c>
    </row>
    <row r="57" spans="1:9" ht="120" hidden="1" customHeight="1" thickBot="1" x14ac:dyDescent="0.3">
      <c r="A57" s="238"/>
      <c r="B57" s="169">
        <v>1</v>
      </c>
      <c r="C57" s="32"/>
      <c r="D57" s="241"/>
      <c r="E57" s="242"/>
      <c r="F57" s="241"/>
      <c r="G57" s="242"/>
      <c r="H57" s="28"/>
      <c r="I57" s="30"/>
    </row>
    <row r="58" spans="1:9" ht="35.1" hidden="1" customHeight="1" thickBot="1" x14ac:dyDescent="0.3">
      <c r="A58" s="237" t="s">
        <v>220</v>
      </c>
      <c r="B58" s="36" t="s">
        <v>204</v>
      </c>
      <c r="C58" s="36" t="s">
        <v>87</v>
      </c>
      <c r="D58" s="239" t="s">
        <v>89</v>
      </c>
      <c r="E58" s="240"/>
      <c r="F58" s="239" t="s">
        <v>91</v>
      </c>
      <c r="G58" s="240"/>
      <c r="H58" s="38" t="s">
        <v>93</v>
      </c>
      <c r="I58" s="40" t="s">
        <v>94</v>
      </c>
    </row>
    <row r="59" spans="1:9" ht="120" hidden="1" customHeight="1" thickBot="1" x14ac:dyDescent="0.3">
      <c r="A59" s="238"/>
      <c r="B59" s="169">
        <v>1</v>
      </c>
      <c r="C59" s="32"/>
      <c r="D59" s="241"/>
      <c r="E59" s="242"/>
      <c r="F59" s="246"/>
      <c r="G59" s="246"/>
      <c r="H59" s="28"/>
      <c r="I59" s="28"/>
    </row>
    <row r="60" spans="1:9" ht="35.1" hidden="1" customHeight="1" thickBot="1" x14ac:dyDescent="0.3">
      <c r="A60" s="237" t="s">
        <v>221</v>
      </c>
      <c r="B60" s="36" t="s">
        <v>204</v>
      </c>
      <c r="C60" s="36" t="s">
        <v>87</v>
      </c>
      <c r="D60" s="239" t="s">
        <v>89</v>
      </c>
      <c r="E60" s="240"/>
      <c r="F60" s="239" t="s">
        <v>91</v>
      </c>
      <c r="G60" s="240"/>
      <c r="H60" s="38" t="s">
        <v>93</v>
      </c>
      <c r="I60" s="40" t="s">
        <v>94</v>
      </c>
    </row>
    <row r="61" spans="1:9" ht="120" hidden="1" customHeight="1" thickBot="1" x14ac:dyDescent="0.3">
      <c r="A61" s="238"/>
      <c r="B61" s="173">
        <v>1</v>
      </c>
      <c r="C61" s="32"/>
      <c r="D61" s="241"/>
      <c r="E61" s="242"/>
      <c r="F61" s="241"/>
      <c r="G61" s="242"/>
      <c r="H61" s="28"/>
      <c r="I61" s="28"/>
    </row>
    <row r="62" spans="1:9" x14ac:dyDescent="0.25">
      <c r="B62" s="129"/>
    </row>
    <row r="64" spans="1:9" s="25" customFormat="1" ht="30" customHeight="1" x14ac:dyDescent="0.25">
      <c r="A64" s="1"/>
      <c r="B64" s="1"/>
      <c r="C64" s="1"/>
      <c r="D64" s="1"/>
      <c r="E64" s="1"/>
      <c r="F64" s="1"/>
      <c r="G64" s="1"/>
      <c r="H64" s="1"/>
      <c r="I64" s="1"/>
    </row>
    <row r="65" spans="1:9" ht="34.5" customHeight="1" x14ac:dyDescent="0.25">
      <c r="A65" s="362" t="s">
        <v>57</v>
      </c>
      <c r="B65" s="362"/>
      <c r="C65" s="362"/>
      <c r="D65" s="362"/>
      <c r="E65" s="362"/>
      <c r="F65" s="362"/>
      <c r="G65" s="362"/>
      <c r="H65" s="362"/>
      <c r="I65" s="362"/>
    </row>
    <row r="66" spans="1:9" s="174" customFormat="1" ht="100.5" customHeight="1" x14ac:dyDescent="0.25">
      <c r="A66" s="41" t="s">
        <v>58</v>
      </c>
      <c r="B66" s="233" t="s">
        <v>247</v>
      </c>
      <c r="C66" s="234"/>
      <c r="D66" s="233" t="s">
        <v>248</v>
      </c>
      <c r="E66" s="234"/>
      <c r="F66" s="233" t="s">
        <v>249</v>
      </c>
      <c r="G66" s="234"/>
      <c r="H66" s="233" t="s">
        <v>250</v>
      </c>
      <c r="I66" s="234"/>
    </row>
    <row r="67" spans="1:9" ht="45.75" customHeight="1" x14ac:dyDescent="0.25">
      <c r="A67" s="41" t="s">
        <v>225</v>
      </c>
      <c r="B67" s="360">
        <v>3.5000000000000003E-2</v>
      </c>
      <c r="C67" s="361"/>
      <c r="D67" s="360">
        <v>3.5000000000000003E-2</v>
      </c>
      <c r="E67" s="361"/>
      <c r="F67" s="360">
        <v>3.5000000000000003E-2</v>
      </c>
      <c r="G67" s="361"/>
      <c r="H67" s="360">
        <v>3.5000000000000003E-2</v>
      </c>
      <c r="I67" s="361"/>
    </row>
    <row r="68" spans="1:9" ht="30" customHeight="1" x14ac:dyDescent="0.25">
      <c r="A68" s="213" t="s">
        <v>170</v>
      </c>
      <c r="B68" s="88" t="s">
        <v>85</v>
      </c>
      <c r="C68" s="88" t="s">
        <v>87</v>
      </c>
      <c r="D68" s="88" t="s">
        <v>85</v>
      </c>
      <c r="E68" s="88" t="s">
        <v>87</v>
      </c>
      <c r="F68" s="88" t="s">
        <v>85</v>
      </c>
      <c r="G68" s="88" t="s">
        <v>87</v>
      </c>
      <c r="H68" s="88" t="s">
        <v>85</v>
      </c>
      <c r="I68" s="88" t="s">
        <v>87</v>
      </c>
    </row>
    <row r="69" spans="1:9" ht="30" customHeight="1" x14ac:dyDescent="0.25">
      <c r="A69" s="214"/>
      <c r="B69" s="43">
        <v>0.03</v>
      </c>
      <c r="C69" s="43">
        <v>0.03</v>
      </c>
      <c r="D69" s="43">
        <v>0.03</v>
      </c>
      <c r="E69" s="43">
        <v>0.03</v>
      </c>
      <c r="F69" s="43">
        <v>0.03</v>
      </c>
      <c r="G69" s="43">
        <v>0.03</v>
      </c>
      <c r="H69" s="43">
        <v>0.03</v>
      </c>
      <c r="I69" s="43">
        <v>0.03</v>
      </c>
    </row>
    <row r="70" spans="1:9" ht="183.75" customHeight="1" x14ac:dyDescent="0.25">
      <c r="A70" s="41" t="s">
        <v>226</v>
      </c>
      <c r="B70" s="222" t="s">
        <v>251</v>
      </c>
      <c r="C70" s="223"/>
      <c r="D70" s="359" t="s">
        <v>252</v>
      </c>
      <c r="E70" s="223"/>
      <c r="F70" s="359" t="s">
        <v>253</v>
      </c>
      <c r="G70" s="223"/>
      <c r="H70" s="222" t="s">
        <v>254</v>
      </c>
      <c r="I70" s="223"/>
    </row>
    <row r="71" spans="1:9" ht="80.099999999999994" customHeight="1" x14ac:dyDescent="0.25">
      <c r="A71" s="41" t="s">
        <v>230</v>
      </c>
      <c r="B71" s="228" t="s">
        <v>255</v>
      </c>
      <c r="C71" s="223"/>
      <c r="D71" s="228" t="s">
        <v>256</v>
      </c>
      <c r="E71" s="223"/>
      <c r="F71" s="228" t="s">
        <v>257</v>
      </c>
      <c r="G71" s="223"/>
      <c r="H71" s="228" t="s">
        <v>258</v>
      </c>
      <c r="I71" s="223"/>
    </row>
    <row r="72" spans="1:9" ht="30.75" customHeight="1" x14ac:dyDescent="0.25">
      <c r="A72" s="213" t="s">
        <v>171</v>
      </c>
      <c r="B72" s="88" t="s">
        <v>85</v>
      </c>
      <c r="C72" s="88" t="s">
        <v>87</v>
      </c>
      <c r="D72" s="88" t="s">
        <v>85</v>
      </c>
      <c r="E72" s="88" t="s">
        <v>87</v>
      </c>
      <c r="F72" s="88" t="s">
        <v>85</v>
      </c>
      <c r="G72" s="88" t="s">
        <v>87</v>
      </c>
      <c r="H72" s="88" t="s">
        <v>85</v>
      </c>
      <c r="I72" s="88" t="s">
        <v>87</v>
      </c>
    </row>
    <row r="73" spans="1:9" ht="30.75" customHeight="1" x14ac:dyDescent="0.25">
      <c r="A73" s="214"/>
      <c r="B73" s="43">
        <v>0.04</v>
      </c>
      <c r="C73" s="43">
        <v>0.04</v>
      </c>
      <c r="D73" s="43">
        <v>0.04</v>
      </c>
      <c r="E73" s="43">
        <v>0.04</v>
      </c>
      <c r="F73" s="43">
        <v>0.04</v>
      </c>
      <c r="G73" s="43">
        <v>0.04</v>
      </c>
      <c r="H73" s="43">
        <v>0.04</v>
      </c>
      <c r="I73" s="43">
        <v>0.04</v>
      </c>
    </row>
    <row r="74" spans="1:9" ht="269.25" customHeight="1" x14ac:dyDescent="0.25">
      <c r="A74" s="41" t="s">
        <v>226</v>
      </c>
      <c r="B74" s="339" t="s">
        <v>259</v>
      </c>
      <c r="C74" s="340"/>
      <c r="D74" s="222" t="s">
        <v>260</v>
      </c>
      <c r="E74" s="223"/>
      <c r="F74" s="222" t="s">
        <v>261</v>
      </c>
      <c r="G74" s="223"/>
      <c r="H74" s="222" t="s">
        <v>262</v>
      </c>
      <c r="I74" s="223"/>
    </row>
    <row r="75" spans="1:9" ht="80.099999999999994" customHeight="1" x14ac:dyDescent="0.25">
      <c r="A75" s="41" t="s">
        <v>230</v>
      </c>
      <c r="B75" s="228" t="s">
        <v>255</v>
      </c>
      <c r="C75" s="223"/>
      <c r="D75" s="228" t="s">
        <v>256</v>
      </c>
      <c r="E75" s="223"/>
      <c r="F75" s="228" t="s">
        <v>257</v>
      </c>
      <c r="G75" s="358"/>
      <c r="H75" s="228" t="s">
        <v>258</v>
      </c>
      <c r="I75" s="358"/>
    </row>
    <row r="76" spans="1:9" ht="30.75" hidden="1" customHeight="1" x14ac:dyDescent="0.25">
      <c r="A76" s="213" t="s">
        <v>173</v>
      </c>
      <c r="B76" s="88" t="s">
        <v>85</v>
      </c>
      <c r="C76" s="88" t="s">
        <v>87</v>
      </c>
      <c r="D76" s="88" t="s">
        <v>85</v>
      </c>
      <c r="E76" s="88" t="s">
        <v>87</v>
      </c>
      <c r="F76" s="88" t="s">
        <v>85</v>
      </c>
      <c r="G76" s="88" t="s">
        <v>87</v>
      </c>
      <c r="H76" s="88" t="s">
        <v>85</v>
      </c>
      <c r="I76" s="88" t="s">
        <v>87</v>
      </c>
    </row>
    <row r="77" spans="1:9" ht="30.75" hidden="1" customHeight="1" x14ac:dyDescent="0.25">
      <c r="A77" s="214"/>
      <c r="B77" s="43">
        <v>0.1</v>
      </c>
      <c r="C77" s="43"/>
      <c r="D77" s="43">
        <v>0.1</v>
      </c>
      <c r="E77" s="43"/>
      <c r="F77" s="43">
        <v>0.1</v>
      </c>
      <c r="G77" s="43"/>
      <c r="H77" s="43">
        <v>0.1</v>
      </c>
      <c r="I77" s="43"/>
    </row>
    <row r="78" spans="1:9" ht="80.099999999999994" hidden="1" customHeight="1" x14ac:dyDescent="0.25">
      <c r="A78" s="41" t="s">
        <v>226</v>
      </c>
      <c r="B78" s="224"/>
      <c r="C78" s="225"/>
      <c r="D78" s="224"/>
      <c r="E78" s="225"/>
      <c r="F78" s="224"/>
      <c r="G78" s="225"/>
      <c r="H78" s="224"/>
      <c r="I78" s="225"/>
    </row>
    <row r="79" spans="1:9" ht="80.099999999999994" hidden="1" customHeight="1" x14ac:dyDescent="0.25">
      <c r="A79" s="41" t="s">
        <v>230</v>
      </c>
      <c r="B79" s="222"/>
      <c r="C79" s="223"/>
      <c r="D79" s="222"/>
      <c r="E79" s="223"/>
      <c r="F79" s="222"/>
      <c r="G79" s="223"/>
      <c r="H79" s="222"/>
      <c r="I79" s="223"/>
    </row>
    <row r="80" spans="1:9" ht="30.75" hidden="1" customHeight="1" x14ac:dyDescent="0.25">
      <c r="A80" s="213" t="s">
        <v>174</v>
      </c>
      <c r="B80" s="88" t="s">
        <v>85</v>
      </c>
      <c r="C80" s="88" t="s">
        <v>87</v>
      </c>
      <c r="D80" s="88" t="s">
        <v>85</v>
      </c>
      <c r="E80" s="88" t="s">
        <v>87</v>
      </c>
      <c r="F80" s="88" t="s">
        <v>85</v>
      </c>
      <c r="G80" s="88" t="s">
        <v>87</v>
      </c>
      <c r="H80" s="88" t="s">
        <v>85</v>
      </c>
      <c r="I80" s="88" t="s">
        <v>87</v>
      </c>
    </row>
    <row r="81" spans="1:9" ht="30.75" hidden="1" customHeight="1" x14ac:dyDescent="0.25">
      <c r="A81" s="214"/>
      <c r="B81" s="43">
        <v>0.1</v>
      </c>
      <c r="C81" s="43"/>
      <c r="D81" s="43">
        <v>0.1</v>
      </c>
      <c r="E81" s="43"/>
      <c r="F81" s="43">
        <v>0.1</v>
      </c>
      <c r="G81" s="43"/>
      <c r="H81" s="43">
        <v>0.1</v>
      </c>
      <c r="I81" s="43"/>
    </row>
    <row r="82" spans="1:9" ht="80.099999999999994" hidden="1" customHeight="1" x14ac:dyDescent="0.25">
      <c r="A82" s="41" t="s">
        <v>226</v>
      </c>
      <c r="B82" s="220"/>
      <c r="C82" s="221"/>
      <c r="D82" s="220"/>
      <c r="E82" s="221"/>
      <c r="F82" s="220"/>
      <c r="G82" s="221"/>
      <c r="H82" s="220"/>
      <c r="I82" s="221"/>
    </row>
    <row r="83" spans="1:9" ht="80.099999999999994" hidden="1" customHeight="1" x14ac:dyDescent="0.25">
      <c r="A83" s="41" t="s">
        <v>230</v>
      </c>
      <c r="B83" s="222"/>
      <c r="C83" s="223"/>
      <c r="D83" s="222"/>
      <c r="E83" s="223"/>
      <c r="F83" s="222"/>
      <c r="G83" s="223"/>
      <c r="H83" s="222"/>
      <c r="I83" s="223"/>
    </row>
    <row r="84" spans="1:9" ht="30" hidden="1" customHeight="1" x14ac:dyDescent="0.25">
      <c r="A84" s="213" t="s">
        <v>176</v>
      </c>
      <c r="B84" s="88" t="s">
        <v>85</v>
      </c>
      <c r="C84" s="88" t="s">
        <v>87</v>
      </c>
      <c r="D84" s="88" t="s">
        <v>85</v>
      </c>
      <c r="E84" s="88" t="s">
        <v>87</v>
      </c>
      <c r="F84" s="88" t="s">
        <v>85</v>
      </c>
      <c r="G84" s="88" t="s">
        <v>87</v>
      </c>
      <c r="H84" s="88" t="s">
        <v>85</v>
      </c>
      <c r="I84" s="88" t="s">
        <v>87</v>
      </c>
    </row>
    <row r="85" spans="1:9" ht="30" hidden="1" customHeight="1" x14ac:dyDescent="0.25">
      <c r="A85" s="214"/>
      <c r="B85" s="43">
        <v>0.1</v>
      </c>
      <c r="C85" s="43"/>
      <c r="D85" s="43">
        <v>0.1</v>
      </c>
      <c r="E85" s="43"/>
      <c r="F85" s="43">
        <v>0.1</v>
      </c>
      <c r="G85" s="43"/>
      <c r="H85" s="43">
        <v>0.1</v>
      </c>
      <c r="I85" s="43"/>
    </row>
    <row r="86" spans="1:9" ht="80.099999999999994" hidden="1" customHeight="1" x14ac:dyDescent="0.25">
      <c r="A86" s="41" t="s">
        <v>226</v>
      </c>
      <c r="B86" s="219"/>
      <c r="C86" s="219"/>
      <c r="D86" s="219"/>
      <c r="E86" s="219"/>
      <c r="F86" s="219"/>
      <c r="G86" s="219"/>
      <c r="H86" s="219"/>
      <c r="I86" s="219"/>
    </row>
    <row r="87" spans="1:9" ht="80.099999999999994" hidden="1" customHeight="1" x14ac:dyDescent="0.25">
      <c r="A87" s="41" t="s">
        <v>230</v>
      </c>
      <c r="B87" s="216"/>
      <c r="C87" s="217"/>
      <c r="D87" s="216"/>
      <c r="E87" s="217"/>
      <c r="F87" s="216"/>
      <c r="G87" s="217"/>
      <c r="H87" s="216"/>
      <c r="I87" s="217"/>
    </row>
    <row r="88" spans="1:9" ht="29.25" hidden="1" customHeight="1" x14ac:dyDescent="0.25">
      <c r="A88" s="213" t="s">
        <v>177</v>
      </c>
      <c r="B88" s="88" t="s">
        <v>85</v>
      </c>
      <c r="C88" s="88" t="s">
        <v>87</v>
      </c>
      <c r="D88" s="88" t="s">
        <v>85</v>
      </c>
      <c r="E88" s="88" t="s">
        <v>87</v>
      </c>
      <c r="F88" s="88" t="s">
        <v>85</v>
      </c>
      <c r="G88" s="88" t="s">
        <v>87</v>
      </c>
      <c r="H88" s="88" t="s">
        <v>85</v>
      </c>
      <c r="I88" s="88" t="s">
        <v>87</v>
      </c>
    </row>
    <row r="89" spans="1:9" ht="29.25" hidden="1" customHeight="1" x14ac:dyDescent="0.25">
      <c r="A89" s="214"/>
      <c r="B89" s="43">
        <v>0.1</v>
      </c>
      <c r="C89" s="45"/>
      <c r="D89" s="43">
        <v>0.1</v>
      </c>
      <c r="E89" s="45"/>
      <c r="F89" s="43">
        <v>0.1</v>
      </c>
      <c r="G89" s="45"/>
      <c r="H89" s="43">
        <v>0.1</v>
      </c>
      <c r="I89" s="45"/>
    </row>
    <row r="90" spans="1:9" ht="80.099999999999994" hidden="1" customHeight="1" x14ac:dyDescent="0.25">
      <c r="A90" s="41" t="s">
        <v>226</v>
      </c>
      <c r="B90" s="218"/>
      <c r="C90" s="218"/>
      <c r="D90" s="218"/>
      <c r="E90" s="218"/>
      <c r="F90" s="218"/>
      <c r="G90" s="218"/>
      <c r="H90" s="218"/>
      <c r="I90" s="218"/>
    </row>
    <row r="91" spans="1:9" ht="80.099999999999994" hidden="1" customHeight="1" x14ac:dyDescent="0.25">
      <c r="A91" s="41" t="s">
        <v>230</v>
      </c>
      <c r="B91" s="216"/>
      <c r="C91" s="217"/>
      <c r="D91" s="216"/>
      <c r="E91" s="217"/>
      <c r="F91" s="216"/>
      <c r="G91" s="217"/>
      <c r="H91" s="216"/>
      <c r="I91" s="217"/>
    </row>
    <row r="92" spans="1:9" ht="24.95" hidden="1" customHeight="1" x14ac:dyDescent="0.25">
      <c r="A92" s="213" t="s">
        <v>178</v>
      </c>
      <c r="B92" s="88" t="s">
        <v>85</v>
      </c>
      <c r="C92" s="88" t="s">
        <v>87</v>
      </c>
      <c r="D92" s="88" t="s">
        <v>85</v>
      </c>
      <c r="E92" s="88" t="s">
        <v>87</v>
      </c>
      <c r="F92" s="88" t="s">
        <v>85</v>
      </c>
      <c r="G92" s="88" t="s">
        <v>87</v>
      </c>
      <c r="H92" s="88" t="s">
        <v>85</v>
      </c>
      <c r="I92" s="88" t="s">
        <v>87</v>
      </c>
    </row>
    <row r="93" spans="1:9" ht="24.95" hidden="1" customHeight="1" x14ac:dyDescent="0.25">
      <c r="A93" s="214"/>
      <c r="B93" s="43">
        <v>0.1</v>
      </c>
      <c r="C93" s="45"/>
      <c r="D93" s="43">
        <v>0.1</v>
      </c>
      <c r="E93" s="45"/>
      <c r="F93" s="43">
        <v>0.1</v>
      </c>
      <c r="G93" s="45"/>
      <c r="H93" s="43">
        <v>0.1</v>
      </c>
      <c r="I93" s="45"/>
    </row>
    <row r="94" spans="1:9" ht="80.099999999999994" hidden="1" customHeight="1" x14ac:dyDescent="0.25">
      <c r="A94" s="41" t="s">
        <v>226</v>
      </c>
      <c r="B94" s="218"/>
      <c r="C94" s="218"/>
      <c r="D94" s="218"/>
      <c r="E94" s="218"/>
      <c r="F94" s="218"/>
      <c r="G94" s="218"/>
      <c r="H94" s="218"/>
      <c r="I94" s="218"/>
    </row>
    <row r="95" spans="1:9" ht="80.099999999999994" hidden="1" customHeight="1" x14ac:dyDescent="0.25">
      <c r="A95" s="41" t="s">
        <v>230</v>
      </c>
      <c r="B95" s="216"/>
      <c r="C95" s="217"/>
      <c r="D95" s="216"/>
      <c r="E95" s="217"/>
      <c r="F95" s="216"/>
      <c r="G95" s="217"/>
      <c r="H95" s="216"/>
      <c r="I95" s="217"/>
    </row>
    <row r="96" spans="1:9" ht="24.95" hidden="1" customHeight="1" x14ac:dyDescent="0.25">
      <c r="A96" s="213" t="s">
        <v>179</v>
      </c>
      <c r="B96" s="88" t="s">
        <v>85</v>
      </c>
      <c r="C96" s="88" t="s">
        <v>87</v>
      </c>
      <c r="D96" s="88" t="s">
        <v>85</v>
      </c>
      <c r="E96" s="88" t="s">
        <v>87</v>
      </c>
      <c r="F96" s="88" t="s">
        <v>85</v>
      </c>
      <c r="G96" s="88" t="s">
        <v>87</v>
      </c>
      <c r="H96" s="88" t="s">
        <v>85</v>
      </c>
      <c r="I96" s="88" t="s">
        <v>87</v>
      </c>
    </row>
    <row r="97" spans="1:9" ht="24.95" hidden="1" customHeight="1" x14ac:dyDescent="0.25">
      <c r="A97" s="214"/>
      <c r="B97" s="43">
        <v>0.1</v>
      </c>
      <c r="C97" s="45"/>
      <c r="D97" s="43">
        <v>0.1</v>
      </c>
      <c r="E97" s="45"/>
      <c r="F97" s="43">
        <v>0.1</v>
      </c>
      <c r="G97" s="45"/>
      <c r="H97" s="43">
        <v>0.1</v>
      </c>
      <c r="I97" s="45"/>
    </row>
    <row r="98" spans="1:9" ht="80.099999999999994" hidden="1" customHeight="1" x14ac:dyDescent="0.25">
      <c r="A98" s="41" t="s">
        <v>226</v>
      </c>
      <c r="B98" s="218"/>
      <c r="C98" s="218"/>
      <c r="D98" s="218"/>
      <c r="E98" s="218"/>
      <c r="F98" s="218"/>
      <c r="G98" s="218"/>
      <c r="H98" s="218"/>
      <c r="I98" s="218"/>
    </row>
    <row r="99" spans="1:9" ht="80.099999999999994" hidden="1" customHeight="1" x14ac:dyDescent="0.25">
      <c r="A99" s="41" t="s">
        <v>230</v>
      </c>
      <c r="B99" s="216"/>
      <c r="C99" s="217"/>
      <c r="D99" s="216"/>
      <c r="E99" s="217"/>
      <c r="F99" s="216"/>
      <c r="G99" s="217"/>
      <c r="H99" s="216"/>
      <c r="I99" s="217"/>
    </row>
    <row r="100" spans="1:9" ht="24.95" hidden="1" customHeight="1" x14ac:dyDescent="0.25">
      <c r="A100" s="213" t="s">
        <v>181</v>
      </c>
      <c r="B100" s="88" t="s">
        <v>85</v>
      </c>
      <c r="C100" s="88" t="s">
        <v>87</v>
      </c>
      <c r="D100" s="88" t="s">
        <v>85</v>
      </c>
      <c r="E100" s="88" t="s">
        <v>87</v>
      </c>
      <c r="F100" s="88" t="s">
        <v>85</v>
      </c>
      <c r="G100" s="88" t="s">
        <v>87</v>
      </c>
      <c r="H100" s="88" t="s">
        <v>85</v>
      </c>
      <c r="I100" s="88" t="s">
        <v>87</v>
      </c>
    </row>
    <row r="101" spans="1:9" ht="24.95" hidden="1" customHeight="1" x14ac:dyDescent="0.25">
      <c r="A101" s="214"/>
      <c r="B101" s="43">
        <v>0.1</v>
      </c>
      <c r="C101" s="45"/>
      <c r="D101" s="43">
        <v>0.1</v>
      </c>
      <c r="E101" s="45"/>
      <c r="F101" s="43">
        <v>0.1</v>
      </c>
      <c r="G101" s="45"/>
      <c r="H101" s="43">
        <v>0.1</v>
      </c>
      <c r="I101" s="45"/>
    </row>
    <row r="102" spans="1:9" ht="80.099999999999994" hidden="1" customHeight="1" x14ac:dyDescent="0.25">
      <c r="A102" s="41" t="s">
        <v>226</v>
      </c>
      <c r="B102" s="218"/>
      <c r="C102" s="218"/>
      <c r="D102" s="218"/>
      <c r="E102" s="218"/>
      <c r="F102" s="218"/>
      <c r="G102" s="218"/>
      <c r="H102" s="218"/>
      <c r="I102" s="218"/>
    </row>
    <row r="103" spans="1:9" ht="80.099999999999994" hidden="1" customHeight="1" x14ac:dyDescent="0.25">
      <c r="A103" s="41" t="s">
        <v>230</v>
      </c>
      <c r="B103" s="216"/>
      <c r="C103" s="217"/>
      <c r="D103" s="216"/>
      <c r="E103" s="217"/>
      <c r="F103" s="216"/>
      <c r="G103" s="217"/>
      <c r="H103" s="216"/>
      <c r="I103" s="217"/>
    </row>
    <row r="104" spans="1:9" ht="24.95" hidden="1" customHeight="1" x14ac:dyDescent="0.25">
      <c r="A104" s="213" t="s">
        <v>182</v>
      </c>
      <c r="B104" s="88" t="s">
        <v>85</v>
      </c>
      <c r="C104" s="88" t="s">
        <v>87</v>
      </c>
      <c r="D104" s="88" t="s">
        <v>85</v>
      </c>
      <c r="E104" s="88" t="s">
        <v>87</v>
      </c>
      <c r="F104" s="88" t="s">
        <v>85</v>
      </c>
      <c r="G104" s="88" t="s">
        <v>87</v>
      </c>
      <c r="H104" s="88" t="s">
        <v>85</v>
      </c>
      <c r="I104" s="88" t="s">
        <v>87</v>
      </c>
    </row>
    <row r="105" spans="1:9" ht="24.95" hidden="1" customHeight="1" x14ac:dyDescent="0.25">
      <c r="A105" s="214"/>
      <c r="B105" s="43">
        <v>0.1</v>
      </c>
      <c r="C105" s="45"/>
      <c r="D105" s="43">
        <v>0.1</v>
      </c>
      <c r="E105" s="45"/>
      <c r="F105" s="43">
        <v>0.1</v>
      </c>
      <c r="G105" s="45"/>
      <c r="H105" s="43">
        <v>0.1</v>
      </c>
      <c r="I105" s="45"/>
    </row>
    <row r="106" spans="1:9" ht="80.099999999999994" hidden="1" customHeight="1" x14ac:dyDescent="0.25">
      <c r="A106" s="41" t="s">
        <v>226</v>
      </c>
      <c r="B106" s="218"/>
      <c r="C106" s="218"/>
      <c r="D106" s="218"/>
      <c r="E106" s="218"/>
      <c r="F106" s="218"/>
      <c r="G106" s="218"/>
      <c r="H106" s="218"/>
      <c r="I106" s="218"/>
    </row>
    <row r="107" spans="1:9" ht="80.099999999999994" hidden="1" customHeight="1" x14ac:dyDescent="0.25">
      <c r="A107" s="41" t="s">
        <v>230</v>
      </c>
      <c r="B107" s="216"/>
      <c r="C107" s="217"/>
      <c r="D107" s="216"/>
      <c r="E107" s="217"/>
      <c r="F107" s="216"/>
      <c r="G107" s="217"/>
      <c r="H107" s="216"/>
      <c r="I107" s="217"/>
    </row>
    <row r="108" spans="1:9" ht="24.95" hidden="1" customHeight="1" x14ac:dyDescent="0.25">
      <c r="A108" s="213" t="s">
        <v>183</v>
      </c>
      <c r="B108" s="88" t="s">
        <v>85</v>
      </c>
      <c r="C108" s="88" t="s">
        <v>87</v>
      </c>
      <c r="D108" s="88" t="s">
        <v>85</v>
      </c>
      <c r="E108" s="88" t="s">
        <v>87</v>
      </c>
      <c r="F108" s="88" t="s">
        <v>85</v>
      </c>
      <c r="G108" s="88" t="s">
        <v>87</v>
      </c>
      <c r="H108" s="88" t="s">
        <v>85</v>
      </c>
      <c r="I108" s="88" t="s">
        <v>87</v>
      </c>
    </row>
    <row r="109" spans="1:9" ht="24.95" hidden="1" customHeight="1" x14ac:dyDescent="0.25">
      <c r="A109" s="214"/>
      <c r="B109" s="43">
        <v>0.06</v>
      </c>
      <c r="C109" s="45"/>
      <c r="D109" s="43">
        <v>0.06</v>
      </c>
      <c r="E109" s="45"/>
      <c r="F109" s="43">
        <v>0.06</v>
      </c>
      <c r="G109" s="45"/>
      <c r="H109" s="43">
        <v>0.06</v>
      </c>
      <c r="I109" s="45"/>
    </row>
    <row r="110" spans="1:9" ht="80.099999999999994" hidden="1" customHeight="1" x14ac:dyDescent="0.25">
      <c r="A110" s="41" t="s">
        <v>226</v>
      </c>
      <c r="B110" s="218"/>
      <c r="C110" s="218"/>
      <c r="D110" s="218"/>
      <c r="E110" s="218"/>
      <c r="F110" s="218"/>
      <c r="G110" s="218"/>
      <c r="H110" s="218"/>
      <c r="I110" s="218"/>
    </row>
    <row r="111" spans="1:9" ht="80.099999999999994" hidden="1" customHeight="1" x14ac:dyDescent="0.25">
      <c r="A111" s="41" t="s">
        <v>230</v>
      </c>
      <c r="B111" s="216"/>
      <c r="C111" s="217"/>
      <c r="D111" s="216"/>
      <c r="E111" s="217"/>
      <c r="F111" s="216"/>
      <c r="G111" s="217"/>
      <c r="H111" s="216"/>
      <c r="I111" s="217"/>
    </row>
    <row r="112" spans="1:9" ht="24.95" hidden="1" customHeight="1" x14ac:dyDescent="0.25">
      <c r="A112" s="213" t="s">
        <v>184</v>
      </c>
      <c r="B112" s="88" t="s">
        <v>85</v>
      </c>
      <c r="C112" s="88" t="s">
        <v>87</v>
      </c>
      <c r="D112" s="88" t="s">
        <v>85</v>
      </c>
      <c r="E112" s="88" t="s">
        <v>87</v>
      </c>
      <c r="F112" s="88" t="s">
        <v>85</v>
      </c>
      <c r="G112" s="88" t="s">
        <v>87</v>
      </c>
      <c r="H112" s="88" t="s">
        <v>85</v>
      </c>
      <c r="I112" s="88" t="s">
        <v>87</v>
      </c>
    </row>
    <row r="113" spans="1:9" ht="24.95" hidden="1" customHeight="1" x14ac:dyDescent="0.25">
      <c r="A113" s="214"/>
      <c r="B113" s="43">
        <v>7.0000000000000007E-2</v>
      </c>
      <c r="C113" s="127"/>
      <c r="D113" s="43">
        <v>7.0000000000000007E-2</v>
      </c>
      <c r="E113" s="127"/>
      <c r="F113" s="43">
        <v>7.0000000000000007E-2</v>
      </c>
      <c r="G113" s="127"/>
      <c r="H113" s="43">
        <v>7.0000000000000007E-2</v>
      </c>
      <c r="I113" s="127"/>
    </row>
    <row r="114" spans="1:9" ht="80.099999999999994" hidden="1" customHeight="1" x14ac:dyDescent="0.25">
      <c r="A114" s="41" t="s">
        <v>226</v>
      </c>
      <c r="B114" s="215"/>
      <c r="C114" s="215"/>
      <c r="D114" s="215"/>
      <c r="E114" s="215"/>
      <c r="F114" s="215"/>
      <c r="G114" s="215"/>
      <c r="H114" s="215"/>
      <c r="I114" s="215"/>
    </row>
    <row r="115" spans="1:9" ht="80.099999999999994" hidden="1" customHeight="1" x14ac:dyDescent="0.25">
      <c r="A115" s="41" t="s">
        <v>230</v>
      </c>
      <c r="B115" s="216"/>
      <c r="C115" s="217"/>
      <c r="D115" s="216"/>
      <c r="E115" s="217"/>
      <c r="F115" s="216"/>
      <c r="G115" s="217"/>
      <c r="H115" s="216"/>
      <c r="I115" s="217"/>
    </row>
    <row r="116" spans="1:9" ht="16.5" x14ac:dyDescent="0.25">
      <c r="A116" s="42" t="s">
        <v>237</v>
      </c>
      <c r="B116" s="46">
        <f t="shared" ref="B116:I116" si="1">(B69+B73+B77+B81+B85+B89+B93+B97+B101+B105+B109+B113)</f>
        <v>1</v>
      </c>
      <c r="C116" s="46">
        <f t="shared" si="1"/>
        <v>7.0000000000000007E-2</v>
      </c>
      <c r="D116" s="46">
        <f t="shared" si="1"/>
        <v>1</v>
      </c>
      <c r="E116" s="46">
        <f t="shared" si="1"/>
        <v>7.0000000000000007E-2</v>
      </c>
      <c r="F116" s="46">
        <f t="shared" si="1"/>
        <v>1</v>
      </c>
      <c r="G116" s="46">
        <f t="shared" si="1"/>
        <v>7.0000000000000007E-2</v>
      </c>
      <c r="H116" s="46">
        <f t="shared" si="1"/>
        <v>1</v>
      </c>
      <c r="I116" s="46">
        <f t="shared" si="1"/>
        <v>7.0000000000000007E-2</v>
      </c>
    </row>
    <row r="121" spans="1:9" ht="37.5" customHeight="1" x14ac:dyDescent="0.25"/>
    <row r="122" spans="1:9" ht="19.5" customHeight="1" x14ac:dyDescent="0.25"/>
    <row r="123" spans="1:9" ht="19.5" customHeight="1" x14ac:dyDescent="0.25"/>
    <row r="124" spans="1:9" ht="34.5" customHeight="1" x14ac:dyDescent="0.25"/>
    <row r="125" spans="1:9" ht="15" customHeight="1" x14ac:dyDescent="0.25"/>
    <row r="126" spans="1:9" ht="15.75" customHeight="1" x14ac:dyDescent="0.25"/>
  </sheetData>
  <mergeCells count="211">
    <mergeCell ref="A1:A4"/>
    <mergeCell ref="B1:L1"/>
    <mergeCell ref="M1:O1"/>
    <mergeCell ref="B2:L2"/>
    <mergeCell ref="M2:O2"/>
    <mergeCell ref="B3:L3"/>
    <mergeCell ref="M3:O3"/>
    <mergeCell ref="B4:L4"/>
    <mergeCell ref="M4:O4"/>
    <mergeCell ref="A12:A14"/>
    <mergeCell ref="B12:O14"/>
    <mergeCell ref="B16:F16"/>
    <mergeCell ref="G16:H16"/>
    <mergeCell ref="I16:O16"/>
    <mergeCell ref="B18:E18"/>
    <mergeCell ref="G18:I18"/>
    <mergeCell ref="K18:O18"/>
    <mergeCell ref="B6:K6"/>
    <mergeCell ref="M6:O6"/>
    <mergeCell ref="A8:A10"/>
    <mergeCell ref="J8:K10"/>
    <mergeCell ref="M8:O8"/>
    <mergeCell ref="M9:O9"/>
    <mergeCell ref="M10:O10"/>
    <mergeCell ref="B37:C37"/>
    <mergeCell ref="D37:I37"/>
    <mergeCell ref="A38:A39"/>
    <mergeCell ref="D38:E38"/>
    <mergeCell ref="F38:G38"/>
    <mergeCell ref="D39:E39"/>
    <mergeCell ref="F39:G39"/>
    <mergeCell ref="C19:O19"/>
    <mergeCell ref="A21:O21"/>
    <mergeCell ref="A22:O22"/>
    <mergeCell ref="A33:I33"/>
    <mergeCell ref="B34:I34"/>
    <mergeCell ref="A35:A36"/>
    <mergeCell ref="G35:G36"/>
    <mergeCell ref="H35:I36"/>
    <mergeCell ref="A40:A41"/>
    <mergeCell ref="D40:E40"/>
    <mergeCell ref="F40:G40"/>
    <mergeCell ref="D41:E41"/>
    <mergeCell ref="F41:G41"/>
    <mergeCell ref="A42:A43"/>
    <mergeCell ref="D42:E42"/>
    <mergeCell ref="F42:G42"/>
    <mergeCell ref="D43:E43"/>
    <mergeCell ref="F43:G43"/>
    <mergeCell ref="A44:A45"/>
    <mergeCell ref="D44:E44"/>
    <mergeCell ref="F44:G44"/>
    <mergeCell ref="D45:E45"/>
    <mergeCell ref="F45:G45"/>
    <mergeCell ref="A46:A47"/>
    <mergeCell ref="D46:E46"/>
    <mergeCell ref="F46:G46"/>
    <mergeCell ref="D47:E47"/>
    <mergeCell ref="F47:G47"/>
    <mergeCell ref="A48:A49"/>
    <mergeCell ref="D48:E48"/>
    <mergeCell ref="F48:G48"/>
    <mergeCell ref="D49:E49"/>
    <mergeCell ref="F49:G49"/>
    <mergeCell ref="A50:A51"/>
    <mergeCell ref="D50:E50"/>
    <mergeCell ref="F50:G50"/>
    <mergeCell ref="D51:E51"/>
    <mergeCell ref="F51:G51"/>
    <mergeCell ref="A52:A53"/>
    <mergeCell ref="D52:E52"/>
    <mergeCell ref="F52:G52"/>
    <mergeCell ref="D53:E53"/>
    <mergeCell ref="F53:G53"/>
    <mergeCell ref="A54:A55"/>
    <mergeCell ref="D54:E54"/>
    <mergeCell ref="F54:G54"/>
    <mergeCell ref="D55:E55"/>
    <mergeCell ref="F55:G55"/>
    <mergeCell ref="A56:A57"/>
    <mergeCell ref="D56:E56"/>
    <mergeCell ref="F56:G56"/>
    <mergeCell ref="D57:E57"/>
    <mergeCell ref="F57:G57"/>
    <mergeCell ref="A58:A59"/>
    <mergeCell ref="D58:E58"/>
    <mergeCell ref="F58:G58"/>
    <mergeCell ref="D59:E59"/>
    <mergeCell ref="F59:G59"/>
    <mergeCell ref="B66:C66"/>
    <mergeCell ref="D66:E66"/>
    <mergeCell ref="F66:G66"/>
    <mergeCell ref="H66:I66"/>
    <mergeCell ref="B67:C67"/>
    <mergeCell ref="D67:E67"/>
    <mergeCell ref="F67:G67"/>
    <mergeCell ref="H67:I67"/>
    <mergeCell ref="A60:A61"/>
    <mergeCell ref="D60:E60"/>
    <mergeCell ref="F60:G60"/>
    <mergeCell ref="D61:E61"/>
    <mergeCell ref="F61:G61"/>
    <mergeCell ref="A65:I65"/>
    <mergeCell ref="A68:A69"/>
    <mergeCell ref="B70:C70"/>
    <mergeCell ref="D70:E70"/>
    <mergeCell ref="F70:G70"/>
    <mergeCell ref="H70:I70"/>
    <mergeCell ref="B71:C71"/>
    <mergeCell ref="D71:E71"/>
    <mergeCell ref="F71:G71"/>
    <mergeCell ref="H71:I71"/>
    <mergeCell ref="A72:A73"/>
    <mergeCell ref="B74:C74"/>
    <mergeCell ref="D74:E74"/>
    <mergeCell ref="F74:G74"/>
    <mergeCell ref="H74:I74"/>
    <mergeCell ref="B75:C75"/>
    <mergeCell ref="D75:E75"/>
    <mergeCell ref="F75:G75"/>
    <mergeCell ref="H75:I75"/>
    <mergeCell ref="A76:A77"/>
    <mergeCell ref="B78:C78"/>
    <mergeCell ref="D78:E78"/>
    <mergeCell ref="F78:G78"/>
    <mergeCell ref="H78:I78"/>
    <mergeCell ref="B79:C79"/>
    <mergeCell ref="D79:E79"/>
    <mergeCell ref="F79:G79"/>
    <mergeCell ref="H79:I79"/>
    <mergeCell ref="A80:A81"/>
    <mergeCell ref="B82:C82"/>
    <mergeCell ref="D82:E82"/>
    <mergeCell ref="F82:G82"/>
    <mergeCell ref="H82:I82"/>
    <mergeCell ref="B83:C83"/>
    <mergeCell ref="D83:E83"/>
    <mergeCell ref="F83:G83"/>
    <mergeCell ref="H83:I83"/>
    <mergeCell ref="A84:A85"/>
    <mergeCell ref="B86:C86"/>
    <mergeCell ref="D86:E86"/>
    <mergeCell ref="F86:G86"/>
    <mergeCell ref="H86:I86"/>
    <mergeCell ref="B87:C87"/>
    <mergeCell ref="D87:E87"/>
    <mergeCell ref="F87:G87"/>
    <mergeCell ref="H87:I87"/>
    <mergeCell ref="A88:A89"/>
    <mergeCell ref="B90:C90"/>
    <mergeCell ref="D90:E90"/>
    <mergeCell ref="F90:G90"/>
    <mergeCell ref="H90:I90"/>
    <mergeCell ref="B91:C91"/>
    <mergeCell ref="D91:E91"/>
    <mergeCell ref="F91:G91"/>
    <mergeCell ref="H91:I91"/>
    <mergeCell ref="A92:A93"/>
    <mergeCell ref="B94:C94"/>
    <mergeCell ref="D94:E94"/>
    <mergeCell ref="F94:G94"/>
    <mergeCell ref="H94:I94"/>
    <mergeCell ref="B95:C95"/>
    <mergeCell ref="D95:E95"/>
    <mergeCell ref="F95:G95"/>
    <mergeCell ref="H95:I95"/>
    <mergeCell ref="A96:A97"/>
    <mergeCell ref="B98:C98"/>
    <mergeCell ref="D98:E98"/>
    <mergeCell ref="F98:G98"/>
    <mergeCell ref="H98:I98"/>
    <mergeCell ref="B99:C99"/>
    <mergeCell ref="D99:E99"/>
    <mergeCell ref="F99:G99"/>
    <mergeCell ref="H99:I99"/>
    <mergeCell ref="A100:A101"/>
    <mergeCell ref="B102:C102"/>
    <mergeCell ref="D102:E102"/>
    <mergeCell ref="F102:G102"/>
    <mergeCell ref="H102:I102"/>
    <mergeCell ref="B103:C103"/>
    <mergeCell ref="D103:E103"/>
    <mergeCell ref="F103:G103"/>
    <mergeCell ref="H103:I103"/>
    <mergeCell ref="A104:A105"/>
    <mergeCell ref="B106:C106"/>
    <mergeCell ref="D106:E106"/>
    <mergeCell ref="F106:G106"/>
    <mergeCell ref="H106:I106"/>
    <mergeCell ref="B107:C107"/>
    <mergeCell ref="D107:E107"/>
    <mergeCell ref="F107:G107"/>
    <mergeCell ref="H107:I107"/>
    <mergeCell ref="A108:A109"/>
    <mergeCell ref="B110:C110"/>
    <mergeCell ref="D110:E110"/>
    <mergeCell ref="F110:G110"/>
    <mergeCell ref="H110:I110"/>
    <mergeCell ref="B111:C111"/>
    <mergeCell ref="D111:E111"/>
    <mergeCell ref="F111:G111"/>
    <mergeCell ref="H111:I111"/>
    <mergeCell ref="A112:A113"/>
    <mergeCell ref="B114:C114"/>
    <mergeCell ref="D114:E114"/>
    <mergeCell ref="F114:G114"/>
    <mergeCell ref="H114:I114"/>
    <mergeCell ref="B115:C115"/>
    <mergeCell ref="D115:E115"/>
    <mergeCell ref="F115:G115"/>
    <mergeCell ref="H115:I115"/>
  </mergeCells>
  <hyperlinks>
    <hyperlink ref="B71" r:id="rId1" xr:uid="{43CD6514-9B39-4D6E-8740-368225E85896}"/>
    <hyperlink ref="D71" r:id="rId2" xr:uid="{B8DD1ED7-06B9-443C-920B-31B2C02CE643}"/>
    <hyperlink ref="F71" r:id="rId3" xr:uid="{E5C06890-0935-468B-B674-EA646DBE6153}"/>
    <hyperlink ref="H71" r:id="rId4" xr:uid="{CC021E30-8D92-49FE-8858-945C73BCE4C2}"/>
    <hyperlink ref="D75" r:id="rId5" xr:uid="{37839DB8-E3F7-4E47-A44A-045A741609BF}"/>
    <hyperlink ref="B75" r:id="rId6" xr:uid="{7261BF0F-E767-42D1-885D-BC5830E637B9}"/>
    <hyperlink ref="F75" r:id="rId7" xr:uid="{254419F1-9BF5-4EDA-8390-63EC93E8BF06}"/>
    <hyperlink ref="H75" r:id="rId8" xr:uid="{AEB768BC-174F-40E3-B937-F1741C6C7500}"/>
  </hyperlinks>
  <pageMargins left="0.23622047244094491" right="0.23622047244094491" top="0.74803149606299213" bottom="0.74803149606299213" header="0.31496062992125984" footer="0.31496062992125984"/>
  <pageSetup paperSize="5" scale="30" orientation="landscape" r:id="rId9"/>
  <drawing r:id="rId1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7D788A-E668-4436-972E-0FD0EA30A03C}">
  <sheetPr>
    <tabColor theme="5" tint="0.59999389629810485"/>
  </sheetPr>
  <dimension ref="A1:O127"/>
  <sheetViews>
    <sheetView showGridLines="0" topLeftCell="C39" zoomScale="70" zoomScaleNormal="70" workbookViewId="0">
      <selection activeCell="H41" sqref="H41"/>
    </sheetView>
  </sheetViews>
  <sheetFormatPr baseColWidth="10" defaultColWidth="10.85546875" defaultRowHeight="14.25" x14ac:dyDescent="0.25"/>
  <cols>
    <col min="1" max="1" width="49.7109375" style="1" customWidth="1"/>
    <col min="2" max="5" width="35.7109375" style="1" customWidth="1"/>
    <col min="6" max="6" width="43" style="1" customWidth="1"/>
    <col min="7" max="7" width="60.42578125" style="1" customWidth="1"/>
    <col min="8" max="8" width="35.7109375" style="1" customWidth="1"/>
    <col min="9" max="9" width="42.140625" style="1" customWidth="1"/>
    <col min="10" max="13" width="35.7109375" style="1" customWidth="1"/>
    <col min="14" max="14" width="31" style="1" customWidth="1"/>
    <col min="15" max="15" width="18.140625" style="1" customWidth="1"/>
    <col min="16" max="16" width="8.42578125" style="1" customWidth="1"/>
    <col min="17" max="17" width="18.42578125" style="1" bestFit="1" customWidth="1"/>
    <col min="18" max="18" width="5.7109375" style="1" customWidth="1"/>
    <col min="19" max="19" width="18.42578125" style="1" bestFit="1" customWidth="1"/>
    <col min="20" max="20" width="4.7109375" style="1" customWidth="1"/>
    <col min="21" max="21" width="23" style="1" bestFit="1" customWidth="1"/>
    <col min="22" max="22" width="10.85546875" style="1"/>
    <col min="23" max="23" width="18.42578125" style="1" bestFit="1" customWidth="1"/>
    <col min="24" max="24" width="16.140625" style="1" customWidth="1"/>
    <col min="25" max="16384" width="10.85546875" style="1"/>
  </cols>
  <sheetData>
    <row r="1" spans="1:15" s="77" customFormat="1" ht="22.15" customHeight="1" thickBot="1" x14ac:dyDescent="0.3">
      <c r="A1" s="302"/>
      <c r="B1" s="305" t="s">
        <v>160</v>
      </c>
      <c r="C1" s="306"/>
      <c r="D1" s="306"/>
      <c r="E1" s="306"/>
      <c r="F1" s="306"/>
      <c r="G1" s="306"/>
      <c r="H1" s="306"/>
      <c r="I1" s="306"/>
      <c r="J1" s="306"/>
      <c r="K1" s="306"/>
      <c r="L1" s="307"/>
      <c r="M1" s="308" t="s">
        <v>161</v>
      </c>
      <c r="N1" s="309"/>
      <c r="O1" s="310"/>
    </row>
    <row r="2" spans="1:15" s="77" customFormat="1" ht="18" customHeight="1" thickBot="1" x14ac:dyDescent="0.3">
      <c r="A2" s="303"/>
      <c r="B2" s="311" t="s">
        <v>162</v>
      </c>
      <c r="C2" s="312"/>
      <c r="D2" s="312"/>
      <c r="E2" s="312"/>
      <c r="F2" s="312"/>
      <c r="G2" s="312"/>
      <c r="H2" s="312"/>
      <c r="I2" s="312"/>
      <c r="J2" s="312"/>
      <c r="K2" s="312"/>
      <c r="L2" s="313"/>
      <c r="M2" s="308" t="s">
        <v>163</v>
      </c>
      <c r="N2" s="309"/>
      <c r="O2" s="310"/>
    </row>
    <row r="3" spans="1:15" s="77" customFormat="1" ht="19.899999999999999" customHeight="1" thickBot="1" x14ac:dyDescent="0.3">
      <c r="A3" s="303"/>
      <c r="B3" s="311" t="s">
        <v>0</v>
      </c>
      <c r="C3" s="312"/>
      <c r="D3" s="312"/>
      <c r="E3" s="312"/>
      <c r="F3" s="312"/>
      <c r="G3" s="312"/>
      <c r="H3" s="312"/>
      <c r="I3" s="312"/>
      <c r="J3" s="312"/>
      <c r="K3" s="312"/>
      <c r="L3" s="313"/>
      <c r="M3" s="308" t="s">
        <v>164</v>
      </c>
      <c r="N3" s="309"/>
      <c r="O3" s="310"/>
    </row>
    <row r="4" spans="1:15" s="77" customFormat="1" ht="21.75" customHeight="1" thickBot="1" x14ac:dyDescent="0.3">
      <c r="A4" s="304"/>
      <c r="B4" s="314" t="s">
        <v>165</v>
      </c>
      <c r="C4" s="315"/>
      <c r="D4" s="315"/>
      <c r="E4" s="315"/>
      <c r="F4" s="315"/>
      <c r="G4" s="315"/>
      <c r="H4" s="315"/>
      <c r="I4" s="315"/>
      <c r="J4" s="315"/>
      <c r="K4" s="315"/>
      <c r="L4" s="316"/>
      <c r="M4" s="308" t="s">
        <v>166</v>
      </c>
      <c r="N4" s="309"/>
      <c r="O4" s="310"/>
    </row>
    <row r="5" spans="1:15" s="77" customFormat="1" ht="16.149999999999999" customHeight="1" thickBot="1" x14ac:dyDescent="0.3">
      <c r="A5" s="78"/>
      <c r="B5" s="79"/>
      <c r="C5" s="6" t="s">
        <v>263</v>
      </c>
      <c r="D5" s="79"/>
      <c r="E5" s="79"/>
      <c r="F5" s="79"/>
      <c r="G5" s="79"/>
      <c r="H5" s="79"/>
      <c r="I5" s="79"/>
      <c r="J5" s="79"/>
      <c r="K5" s="79"/>
      <c r="L5" s="79"/>
      <c r="M5" s="80"/>
      <c r="N5" s="80"/>
      <c r="O5" s="80"/>
    </row>
    <row r="6" spans="1:15" ht="40.35" customHeight="1" thickBot="1" x14ac:dyDescent="0.3">
      <c r="A6" s="51" t="s">
        <v>167</v>
      </c>
      <c r="B6" s="294" t="s">
        <v>168</v>
      </c>
      <c r="C6" s="295"/>
      <c r="D6" s="295"/>
      <c r="E6" s="295"/>
      <c r="F6" s="295"/>
      <c r="G6" s="295"/>
      <c r="H6" s="295"/>
      <c r="I6" s="295"/>
      <c r="J6" s="295"/>
      <c r="K6" s="296"/>
      <c r="L6" s="121" t="s">
        <v>169</v>
      </c>
      <c r="M6" s="297">
        <v>2024110010297</v>
      </c>
      <c r="N6" s="298"/>
      <c r="O6" s="299"/>
    </row>
    <row r="7" spans="1:15" s="77" customFormat="1" ht="18" customHeight="1" thickBot="1" x14ac:dyDescent="0.3">
      <c r="A7" s="78"/>
      <c r="B7" s="79"/>
      <c r="C7" s="6" t="s">
        <v>264</v>
      </c>
      <c r="D7" s="79"/>
      <c r="E7" s="79"/>
      <c r="F7" s="79"/>
      <c r="G7" s="79"/>
      <c r="H7" s="79"/>
      <c r="I7" s="79"/>
      <c r="J7" s="79"/>
      <c r="K7" s="79"/>
      <c r="L7" s="79"/>
      <c r="M7" s="80"/>
      <c r="N7" s="80"/>
      <c r="O7" s="80"/>
    </row>
    <row r="8" spans="1:15" s="77" customFormat="1" ht="21.75" customHeight="1" thickBot="1" x14ac:dyDescent="0.3">
      <c r="A8" s="290" t="s">
        <v>6</v>
      </c>
      <c r="B8" s="121" t="s">
        <v>170</v>
      </c>
      <c r="C8" s="209" t="s">
        <v>265</v>
      </c>
      <c r="D8" s="121" t="s">
        <v>171</v>
      </c>
      <c r="E8" s="98" t="s">
        <v>172</v>
      </c>
      <c r="F8" s="121" t="s">
        <v>173</v>
      </c>
      <c r="G8" s="98"/>
      <c r="H8" s="121" t="s">
        <v>174</v>
      </c>
      <c r="I8" s="100"/>
      <c r="J8" s="268" t="s">
        <v>8</v>
      </c>
      <c r="K8" s="300"/>
      <c r="L8" s="120" t="s">
        <v>175</v>
      </c>
      <c r="M8" s="301"/>
      <c r="N8" s="301"/>
      <c r="O8" s="301"/>
    </row>
    <row r="9" spans="1:15" s="77" customFormat="1" ht="21.75" customHeight="1" thickBot="1" x14ac:dyDescent="0.3">
      <c r="A9" s="290"/>
      <c r="B9" s="122" t="s">
        <v>176</v>
      </c>
      <c r="C9" s="101" t="s">
        <v>266</v>
      </c>
      <c r="D9" s="121" t="s">
        <v>177</v>
      </c>
      <c r="E9" s="102"/>
      <c r="F9" s="121" t="s">
        <v>178</v>
      </c>
      <c r="G9" s="102"/>
      <c r="H9" s="121" t="s">
        <v>179</v>
      </c>
      <c r="I9" s="100"/>
      <c r="J9" s="268"/>
      <c r="K9" s="300"/>
      <c r="L9" s="120" t="s">
        <v>180</v>
      </c>
      <c r="M9" s="301"/>
      <c r="N9" s="301"/>
      <c r="O9" s="301"/>
    </row>
    <row r="10" spans="1:15" s="77" customFormat="1" ht="21.75" customHeight="1" thickBot="1" x14ac:dyDescent="0.3">
      <c r="A10" s="290"/>
      <c r="B10" s="121" t="s">
        <v>181</v>
      </c>
      <c r="C10" s="209" t="s">
        <v>267</v>
      </c>
      <c r="D10" s="121" t="s">
        <v>182</v>
      </c>
      <c r="E10" s="102"/>
      <c r="F10" s="121" t="s">
        <v>183</v>
      </c>
      <c r="G10" s="102"/>
      <c r="H10" s="121" t="s">
        <v>184</v>
      </c>
      <c r="I10" s="100"/>
      <c r="J10" s="268"/>
      <c r="K10" s="300"/>
      <c r="L10" s="120" t="s">
        <v>185</v>
      </c>
      <c r="M10" s="301" t="s">
        <v>172</v>
      </c>
      <c r="N10" s="301"/>
      <c r="O10" s="301"/>
    </row>
    <row r="11" spans="1:15" ht="15" customHeight="1" thickBot="1" x14ac:dyDescent="0.3">
      <c r="A11" s="4"/>
      <c r="B11" s="5"/>
      <c r="C11" s="5" t="s">
        <v>268</v>
      </c>
      <c r="D11" s="7"/>
      <c r="E11" s="6"/>
      <c r="F11" s="6"/>
      <c r="G11" s="152"/>
      <c r="H11" s="152"/>
      <c r="I11" s="8"/>
      <c r="J11" s="8"/>
      <c r="K11" s="5"/>
      <c r="L11" s="5"/>
      <c r="M11" s="5"/>
      <c r="N11" s="5"/>
      <c r="O11" s="5"/>
    </row>
    <row r="12" spans="1:15" ht="15" customHeight="1" x14ac:dyDescent="0.25">
      <c r="A12" s="277" t="s">
        <v>186</v>
      </c>
      <c r="B12" s="280" t="s">
        <v>269</v>
      </c>
      <c r="C12" s="281"/>
      <c r="D12" s="281"/>
      <c r="E12" s="281"/>
      <c r="F12" s="281"/>
      <c r="G12" s="281"/>
      <c r="H12" s="281"/>
      <c r="I12" s="281"/>
      <c r="J12" s="281"/>
      <c r="K12" s="281"/>
      <c r="L12" s="281"/>
      <c r="M12" s="281"/>
      <c r="N12" s="281"/>
      <c r="O12" s="282"/>
    </row>
    <row r="13" spans="1:15" ht="15" customHeight="1" x14ac:dyDescent="0.25">
      <c r="A13" s="278"/>
      <c r="B13" s="283"/>
      <c r="C13" s="284"/>
      <c r="D13" s="284"/>
      <c r="E13" s="284"/>
      <c r="F13" s="284"/>
      <c r="G13" s="284"/>
      <c r="H13" s="284"/>
      <c r="I13" s="284"/>
      <c r="J13" s="284"/>
      <c r="K13" s="284"/>
      <c r="L13" s="284"/>
      <c r="M13" s="284"/>
      <c r="N13" s="284"/>
      <c r="O13" s="285"/>
    </row>
    <row r="14" spans="1:15" ht="15" customHeight="1" thickBot="1" x14ac:dyDescent="0.3">
      <c r="A14" s="279"/>
      <c r="B14" s="286"/>
      <c r="C14" s="287"/>
      <c r="D14" s="287"/>
      <c r="E14" s="287"/>
      <c r="F14" s="287"/>
      <c r="G14" s="287"/>
      <c r="H14" s="287"/>
      <c r="I14" s="287"/>
      <c r="J14" s="287"/>
      <c r="K14" s="287"/>
      <c r="L14" s="287"/>
      <c r="M14" s="287"/>
      <c r="N14" s="287"/>
      <c r="O14" s="288"/>
    </row>
    <row r="15" spans="1:15" ht="9" customHeight="1" thickBot="1" x14ac:dyDescent="0.3">
      <c r="A15" s="12"/>
      <c r="B15" s="76"/>
      <c r="C15" s="13" t="s">
        <v>270</v>
      </c>
      <c r="D15" s="13"/>
      <c r="E15" s="13"/>
      <c r="F15" s="13"/>
      <c r="G15" s="14"/>
      <c r="H15" s="14"/>
      <c r="I15" s="14"/>
      <c r="J15" s="14"/>
      <c r="K15" s="14"/>
      <c r="L15" s="15"/>
      <c r="M15" s="15"/>
      <c r="N15" s="15"/>
      <c r="O15" s="15"/>
    </row>
    <row r="16" spans="1:15" s="16" customFormat="1" ht="37.5" customHeight="1" thickBot="1" x14ac:dyDescent="0.3">
      <c r="A16" s="51" t="s">
        <v>13</v>
      </c>
      <c r="B16" s="289" t="s">
        <v>271</v>
      </c>
      <c r="C16" s="289"/>
      <c r="D16" s="289"/>
      <c r="E16" s="289"/>
      <c r="F16" s="289"/>
      <c r="G16" s="290" t="s">
        <v>15</v>
      </c>
      <c r="H16" s="290"/>
      <c r="I16" s="291" t="s">
        <v>272</v>
      </c>
      <c r="J16" s="291"/>
      <c r="K16" s="291"/>
      <c r="L16" s="291"/>
      <c r="M16" s="291"/>
      <c r="N16" s="291"/>
      <c r="O16" s="291"/>
    </row>
    <row r="17" spans="1:15" ht="9" customHeight="1" thickBot="1" x14ac:dyDescent="0.3">
      <c r="A17" s="12"/>
      <c r="B17" s="14"/>
      <c r="C17" s="13" t="s">
        <v>273</v>
      </c>
      <c r="D17" s="13"/>
      <c r="E17" s="13"/>
      <c r="F17" s="13"/>
      <c r="G17" s="14"/>
      <c r="H17" s="14"/>
      <c r="I17" s="14"/>
      <c r="J17" s="14"/>
      <c r="K17" s="14"/>
      <c r="L17" s="15"/>
      <c r="M17" s="15"/>
      <c r="N17" s="15"/>
      <c r="O17" s="15"/>
    </row>
    <row r="18" spans="1:15" ht="56.25" customHeight="1" thickBot="1" x14ac:dyDescent="0.3">
      <c r="A18" s="51" t="s">
        <v>17</v>
      </c>
      <c r="B18" s="292" t="s">
        <v>190</v>
      </c>
      <c r="C18" s="292"/>
      <c r="D18" s="292"/>
      <c r="E18" s="292"/>
      <c r="F18" s="51" t="s">
        <v>19</v>
      </c>
      <c r="G18" s="293" t="s">
        <v>191</v>
      </c>
      <c r="H18" s="293"/>
      <c r="I18" s="293"/>
      <c r="J18" s="51" t="s">
        <v>21</v>
      </c>
      <c r="K18" s="289" t="s">
        <v>192</v>
      </c>
      <c r="L18" s="289"/>
      <c r="M18" s="289"/>
      <c r="N18" s="289"/>
      <c r="O18" s="289"/>
    </row>
    <row r="19" spans="1:15" ht="9" customHeight="1" x14ac:dyDescent="0.25">
      <c r="A19" s="3"/>
      <c r="B19" s="2"/>
      <c r="C19" s="265"/>
      <c r="D19" s="265"/>
      <c r="E19" s="265"/>
      <c r="F19" s="265"/>
      <c r="G19" s="265"/>
      <c r="H19" s="265"/>
      <c r="I19" s="265"/>
      <c r="J19" s="265"/>
      <c r="K19" s="265"/>
      <c r="L19" s="265"/>
      <c r="M19" s="265"/>
      <c r="N19" s="265"/>
      <c r="O19" s="265"/>
    </row>
    <row r="20" spans="1:15" ht="16.5" customHeight="1" thickBot="1" x14ac:dyDescent="0.3">
      <c r="A20" s="74"/>
      <c r="B20" s="75"/>
      <c r="C20" s="75"/>
      <c r="D20" s="75"/>
      <c r="E20" s="75"/>
      <c r="F20" s="75"/>
      <c r="G20" s="75"/>
      <c r="H20" s="75"/>
      <c r="I20" s="75"/>
      <c r="J20" s="75"/>
      <c r="K20" s="75"/>
      <c r="L20" s="75"/>
      <c r="M20" s="75"/>
      <c r="N20" s="75"/>
      <c r="O20" s="75"/>
    </row>
    <row r="21" spans="1:15" ht="32.1" customHeight="1" thickBot="1" x14ac:dyDescent="0.3">
      <c r="A21" s="266" t="s">
        <v>23</v>
      </c>
      <c r="B21" s="267"/>
      <c r="C21" s="267"/>
      <c r="D21" s="267"/>
      <c r="E21" s="267"/>
      <c r="F21" s="267"/>
      <c r="G21" s="267"/>
      <c r="H21" s="267"/>
      <c r="I21" s="267"/>
      <c r="J21" s="267"/>
      <c r="K21" s="267"/>
      <c r="L21" s="267"/>
      <c r="M21" s="267"/>
      <c r="N21" s="267"/>
      <c r="O21" s="268"/>
    </row>
    <row r="22" spans="1:15" ht="32.1" customHeight="1" thickBot="1" x14ac:dyDescent="0.3">
      <c r="A22" s="266" t="s">
        <v>193</v>
      </c>
      <c r="B22" s="267"/>
      <c r="C22" s="267"/>
      <c r="D22" s="267"/>
      <c r="E22" s="267"/>
      <c r="F22" s="267"/>
      <c r="G22" s="267"/>
      <c r="H22" s="267"/>
      <c r="I22" s="267"/>
      <c r="J22" s="267"/>
      <c r="K22" s="267"/>
      <c r="L22" s="267"/>
      <c r="M22" s="267"/>
      <c r="N22" s="267"/>
      <c r="O22" s="268"/>
    </row>
    <row r="23" spans="1:15" ht="32.1" customHeight="1" thickBot="1" x14ac:dyDescent="0.3">
      <c r="A23" s="24"/>
      <c r="B23" s="17" t="s">
        <v>170</v>
      </c>
      <c r="C23" s="17" t="s">
        <v>171</v>
      </c>
      <c r="D23" s="17" t="s">
        <v>173</v>
      </c>
      <c r="E23" s="17" t="s">
        <v>174</v>
      </c>
      <c r="F23" s="17" t="s">
        <v>176</v>
      </c>
      <c r="G23" s="17" t="s">
        <v>177</v>
      </c>
      <c r="H23" s="17" t="s">
        <v>178</v>
      </c>
      <c r="I23" s="17" t="s">
        <v>179</v>
      </c>
      <c r="J23" s="17" t="s">
        <v>181</v>
      </c>
      <c r="K23" s="17" t="s">
        <v>182</v>
      </c>
      <c r="L23" s="17" t="s">
        <v>183</v>
      </c>
      <c r="M23" s="17" t="s">
        <v>184</v>
      </c>
      <c r="N23" s="18" t="s">
        <v>194</v>
      </c>
      <c r="O23" s="18" t="s">
        <v>195</v>
      </c>
    </row>
    <row r="24" spans="1:15" ht="32.1" customHeight="1" x14ac:dyDescent="0.25">
      <c r="A24" s="19" t="s">
        <v>24</v>
      </c>
      <c r="B24" s="20">
        <v>1410455000</v>
      </c>
      <c r="C24" s="20"/>
      <c r="D24" s="20"/>
      <c r="E24" s="20"/>
      <c r="F24" s="20"/>
      <c r="G24" s="20">
        <v>25164000</v>
      </c>
      <c r="H24" s="175"/>
      <c r="I24" s="175"/>
      <c r="J24" s="175"/>
      <c r="K24" s="175"/>
      <c r="L24" s="175"/>
      <c r="M24" s="175"/>
      <c r="N24" s="156">
        <f>SUM(B24:M24)</f>
        <v>1435619000</v>
      </c>
      <c r="O24" s="147">
        <v>1</v>
      </c>
    </row>
    <row r="25" spans="1:15" ht="32.1" customHeight="1" x14ac:dyDescent="0.25">
      <c r="A25" s="19" t="s">
        <v>26</v>
      </c>
      <c r="B25" s="20">
        <v>1410555000</v>
      </c>
      <c r="C25" s="20"/>
      <c r="D25" s="20"/>
      <c r="E25" s="20"/>
      <c r="F25" s="20"/>
      <c r="G25" s="20"/>
      <c r="H25" s="20"/>
      <c r="I25" s="20"/>
      <c r="J25" s="20"/>
      <c r="K25" s="20"/>
      <c r="L25" s="20"/>
      <c r="M25" s="20"/>
      <c r="N25" s="156">
        <f t="shared" ref="N25:N29" si="0">SUM(B25:M25)</f>
        <v>1410555000</v>
      </c>
      <c r="O25" s="148">
        <f>N25/N24</f>
        <v>0.98254132886232348</v>
      </c>
    </row>
    <row r="26" spans="1:15" ht="32.1" customHeight="1" x14ac:dyDescent="0.25">
      <c r="A26" s="19" t="s">
        <v>28</v>
      </c>
      <c r="B26" s="20"/>
      <c r="C26" s="20">
        <v>13899018</v>
      </c>
      <c r="D26" s="20"/>
      <c r="E26" s="20"/>
      <c r="F26" s="20"/>
      <c r="G26" s="20"/>
      <c r="H26" s="20"/>
      <c r="I26" s="20"/>
      <c r="J26" s="20"/>
      <c r="K26" s="20"/>
      <c r="L26" s="20"/>
      <c r="M26" s="20"/>
      <c r="N26" s="156">
        <f t="shared" si="0"/>
        <v>13899018</v>
      </c>
      <c r="O26" s="148">
        <f>N26/N24</f>
        <v>9.6815506063934794E-3</v>
      </c>
    </row>
    <row r="27" spans="1:15" ht="32.1" customHeight="1" x14ac:dyDescent="0.25">
      <c r="A27" s="19" t="s">
        <v>196</v>
      </c>
      <c r="B27" s="20">
        <v>16262662</v>
      </c>
      <c r="C27" s="20">
        <f>8989847+2556000</f>
        <v>11545847</v>
      </c>
      <c r="D27" s="20"/>
      <c r="E27" s="20">
        <v>14874068</v>
      </c>
      <c r="F27" s="20"/>
      <c r="G27" s="20"/>
      <c r="H27" s="20"/>
      <c r="I27" s="20"/>
      <c r="J27" s="20"/>
      <c r="K27" s="20"/>
      <c r="L27" s="20"/>
      <c r="M27" s="20"/>
      <c r="N27" s="156">
        <f t="shared" si="0"/>
        <v>42682577</v>
      </c>
      <c r="O27" s="148">
        <v>1</v>
      </c>
    </row>
    <row r="28" spans="1:15" ht="32.1" customHeight="1" x14ac:dyDescent="0.25">
      <c r="A28" s="19" t="s">
        <v>197</v>
      </c>
      <c r="B28" s="20"/>
      <c r="C28" s="20"/>
      <c r="D28" s="20"/>
      <c r="E28" s="20"/>
      <c r="F28" s="20"/>
      <c r="G28" s="20"/>
      <c r="H28" s="20"/>
      <c r="I28" s="20"/>
      <c r="J28" s="20"/>
      <c r="K28" s="20"/>
      <c r="L28" s="20"/>
      <c r="M28" s="20"/>
      <c r="N28" s="156">
        <f t="shared" si="0"/>
        <v>0</v>
      </c>
      <c r="O28" s="148">
        <f>N28/N27</f>
        <v>0</v>
      </c>
    </row>
    <row r="29" spans="1:15" ht="32.1" customHeight="1" x14ac:dyDescent="0.25">
      <c r="A29" s="21" t="s">
        <v>34</v>
      </c>
      <c r="B29" s="20">
        <v>7449056</v>
      </c>
      <c r="C29" s="20">
        <v>1842000</v>
      </c>
      <c r="D29" s="155"/>
      <c r="E29" s="150"/>
      <c r="F29" s="150"/>
      <c r="G29" s="150"/>
      <c r="H29" s="150"/>
      <c r="I29" s="150"/>
      <c r="J29" s="150"/>
      <c r="K29" s="150"/>
      <c r="L29" s="150"/>
      <c r="M29" s="150"/>
      <c r="N29" s="157">
        <f t="shared" si="0"/>
        <v>9291056</v>
      </c>
      <c r="O29" s="151">
        <f>N29/N27</f>
        <v>0.21767795323136183</v>
      </c>
    </row>
    <row r="30" spans="1:15" s="23" customFormat="1" ht="16.5" customHeight="1" x14ac:dyDescent="0.2"/>
    <row r="31" spans="1:15" s="23" customFormat="1" ht="17.25" customHeight="1" x14ac:dyDescent="0.2"/>
    <row r="32" spans="1:15" ht="5.25" customHeight="1" thickBot="1" x14ac:dyDescent="0.3"/>
    <row r="33" spans="1:13" ht="48" customHeight="1" thickBot="1" x14ac:dyDescent="0.3">
      <c r="A33" s="269" t="s">
        <v>198</v>
      </c>
      <c r="B33" s="270"/>
      <c r="C33" s="270"/>
      <c r="D33" s="270"/>
      <c r="E33" s="270"/>
      <c r="F33" s="270"/>
      <c r="G33" s="270"/>
      <c r="H33" s="270"/>
      <c r="I33" s="271"/>
      <c r="J33" s="27"/>
    </row>
    <row r="34" spans="1:13" ht="50.25" customHeight="1" thickBot="1" x14ac:dyDescent="0.3">
      <c r="A34" s="36" t="s">
        <v>199</v>
      </c>
      <c r="B34" s="272" t="str">
        <f>+B12</f>
        <v>Transversalizar en los 15 sectores de la administración distrital los enfoque de género y de derechos de la mujeres a través de procesos de reconocimiento, medición y acompañamiento técnico que promuevan la transformación de la gestión institucional y organizacional en pro de la igualdad de género.</v>
      </c>
      <c r="C34" s="273"/>
      <c r="D34" s="273"/>
      <c r="E34" s="273"/>
      <c r="F34" s="273"/>
      <c r="G34" s="273"/>
      <c r="H34" s="273"/>
      <c r="I34" s="274"/>
      <c r="J34" s="25"/>
      <c r="M34" s="131"/>
    </row>
    <row r="35" spans="1:13" ht="18.75" customHeight="1" thickBot="1" x14ac:dyDescent="0.3">
      <c r="A35" s="237" t="s">
        <v>39</v>
      </c>
      <c r="B35" s="83">
        <v>2024</v>
      </c>
      <c r="C35" s="83">
        <v>2025</v>
      </c>
      <c r="D35" s="83">
        <v>2026</v>
      </c>
      <c r="E35" s="83">
        <v>2027</v>
      </c>
      <c r="F35" s="83" t="s">
        <v>200</v>
      </c>
      <c r="G35" s="275" t="s">
        <v>41</v>
      </c>
      <c r="H35" s="276" t="s">
        <v>201</v>
      </c>
      <c r="I35" s="276"/>
      <c r="J35" s="25"/>
      <c r="M35" s="131"/>
    </row>
    <row r="36" spans="1:13" ht="50.25" customHeight="1" thickBot="1" x14ac:dyDescent="0.3">
      <c r="A36" s="238"/>
      <c r="B36" s="183">
        <v>15</v>
      </c>
      <c r="C36" s="183">
        <v>15</v>
      </c>
      <c r="D36" s="183">
        <v>15</v>
      </c>
      <c r="E36" s="183">
        <v>15</v>
      </c>
      <c r="F36" s="183">
        <v>15</v>
      </c>
      <c r="G36" s="275"/>
      <c r="H36" s="276"/>
      <c r="I36" s="276"/>
      <c r="J36" s="25"/>
      <c r="M36" s="132"/>
    </row>
    <row r="37" spans="1:13" ht="52.5" customHeight="1" thickBot="1" x14ac:dyDescent="0.3">
      <c r="A37" s="37" t="s">
        <v>43</v>
      </c>
      <c r="B37" s="257">
        <v>0.57999999999999996</v>
      </c>
      <c r="C37" s="258"/>
      <c r="D37" s="259" t="s">
        <v>202</v>
      </c>
      <c r="E37" s="260"/>
      <c r="F37" s="260"/>
      <c r="G37" s="260"/>
      <c r="H37" s="260"/>
      <c r="I37" s="261"/>
    </row>
    <row r="38" spans="1:13" s="26" customFormat="1" ht="48" customHeight="1" x14ac:dyDescent="0.25">
      <c r="A38" s="237" t="s">
        <v>203</v>
      </c>
      <c r="B38" s="37" t="s">
        <v>204</v>
      </c>
      <c r="C38" s="36" t="s">
        <v>87</v>
      </c>
      <c r="D38" s="239" t="s">
        <v>89</v>
      </c>
      <c r="E38" s="240"/>
      <c r="F38" s="239" t="s">
        <v>91</v>
      </c>
      <c r="G38" s="240"/>
      <c r="H38" s="38" t="s">
        <v>93</v>
      </c>
      <c r="I38" s="40" t="s">
        <v>94</v>
      </c>
      <c r="M38" s="133"/>
    </row>
    <row r="39" spans="1:13" ht="346.5" customHeight="1" x14ac:dyDescent="0.25">
      <c r="A39" s="238"/>
      <c r="B39" s="184">
        <v>15</v>
      </c>
      <c r="C39" s="184">
        <v>15</v>
      </c>
      <c r="D39" s="383" t="s">
        <v>274</v>
      </c>
      <c r="E39" s="384"/>
      <c r="F39" s="383" t="s">
        <v>275</v>
      </c>
      <c r="G39" s="384"/>
      <c r="H39" s="146"/>
      <c r="I39" s="29" t="s">
        <v>276</v>
      </c>
      <c r="M39" s="131"/>
    </row>
    <row r="40" spans="1:13" s="26" customFormat="1" ht="54" customHeight="1" x14ac:dyDescent="0.25">
      <c r="A40" s="237" t="s">
        <v>208</v>
      </c>
      <c r="B40" s="39" t="s">
        <v>204</v>
      </c>
      <c r="C40" s="38" t="s">
        <v>87</v>
      </c>
      <c r="D40" s="239" t="s">
        <v>89</v>
      </c>
      <c r="E40" s="240"/>
      <c r="F40" s="239" t="s">
        <v>91</v>
      </c>
      <c r="G40" s="240"/>
      <c r="H40" s="38" t="s">
        <v>93</v>
      </c>
      <c r="I40" s="40" t="s">
        <v>94</v>
      </c>
    </row>
    <row r="41" spans="1:13" ht="408.75" customHeight="1" thickBot="1" x14ac:dyDescent="0.3">
      <c r="A41" s="238"/>
      <c r="B41" s="184">
        <v>15</v>
      </c>
      <c r="C41" s="31"/>
      <c r="D41" s="383" t="s">
        <v>277</v>
      </c>
      <c r="E41" s="384"/>
      <c r="F41" s="385" t="s">
        <v>278</v>
      </c>
      <c r="G41" s="386"/>
      <c r="H41" s="146"/>
      <c r="I41" s="29" t="s">
        <v>279</v>
      </c>
    </row>
    <row r="42" spans="1:13" s="26" customFormat="1" ht="45" hidden="1" customHeight="1" x14ac:dyDescent="0.25">
      <c r="A42" s="237" t="s">
        <v>212</v>
      </c>
      <c r="B42" s="39" t="s">
        <v>204</v>
      </c>
      <c r="C42" s="38" t="s">
        <v>87</v>
      </c>
      <c r="D42" s="239" t="s">
        <v>89</v>
      </c>
      <c r="E42" s="240"/>
      <c r="F42" s="239" t="s">
        <v>91</v>
      </c>
      <c r="G42" s="240"/>
      <c r="H42" s="38" t="s">
        <v>93</v>
      </c>
      <c r="I42" s="40" t="s">
        <v>94</v>
      </c>
    </row>
    <row r="43" spans="1:13" ht="120" hidden="1" customHeight="1" x14ac:dyDescent="0.25">
      <c r="A43" s="238"/>
      <c r="B43" s="184">
        <v>15</v>
      </c>
      <c r="C43" s="134"/>
      <c r="D43" s="253"/>
      <c r="E43" s="254"/>
      <c r="F43" s="255"/>
      <c r="G43" s="256"/>
      <c r="H43" s="146"/>
      <c r="I43" s="29"/>
    </row>
    <row r="44" spans="1:13" s="26" customFormat="1" ht="44.25" hidden="1" customHeight="1" x14ac:dyDescent="0.25">
      <c r="A44" s="237" t="s">
        <v>213</v>
      </c>
      <c r="B44" s="39" t="s">
        <v>204</v>
      </c>
      <c r="C44" s="39" t="s">
        <v>87</v>
      </c>
      <c r="D44" s="239" t="s">
        <v>89</v>
      </c>
      <c r="E44" s="240"/>
      <c r="F44" s="239" t="s">
        <v>91</v>
      </c>
      <c r="G44" s="240"/>
      <c r="H44" s="38" t="s">
        <v>93</v>
      </c>
      <c r="I44" s="38" t="s">
        <v>94</v>
      </c>
    </row>
    <row r="45" spans="1:13" ht="120" hidden="1" customHeight="1" x14ac:dyDescent="0.25">
      <c r="A45" s="238"/>
      <c r="B45" s="184">
        <v>15</v>
      </c>
      <c r="C45" s="31"/>
      <c r="D45" s="247"/>
      <c r="E45" s="248"/>
      <c r="F45" s="247"/>
      <c r="G45" s="248"/>
      <c r="H45" s="47"/>
      <c r="I45" s="48"/>
    </row>
    <row r="46" spans="1:13" s="26" customFormat="1" ht="47.25" hidden="1" customHeight="1" x14ac:dyDescent="0.25">
      <c r="A46" s="237" t="s">
        <v>214</v>
      </c>
      <c r="B46" s="39" t="s">
        <v>204</v>
      </c>
      <c r="C46" s="38" t="s">
        <v>87</v>
      </c>
      <c r="D46" s="239" t="s">
        <v>89</v>
      </c>
      <c r="E46" s="240"/>
      <c r="F46" s="239" t="s">
        <v>91</v>
      </c>
      <c r="G46" s="240"/>
      <c r="H46" s="38" t="s">
        <v>93</v>
      </c>
      <c r="I46" s="40" t="s">
        <v>94</v>
      </c>
    </row>
    <row r="47" spans="1:13" ht="120" hidden="1" customHeight="1" thickBot="1" x14ac:dyDescent="0.3">
      <c r="A47" s="238"/>
      <c r="B47" s="184">
        <v>15</v>
      </c>
      <c r="C47" s="31"/>
      <c r="D47" s="241"/>
      <c r="E47" s="242"/>
      <c r="F47" s="241"/>
      <c r="G47" s="242"/>
      <c r="H47" s="28"/>
      <c r="I47" s="30"/>
    </row>
    <row r="48" spans="1:13" s="26" customFormat="1" ht="52.5" hidden="1" customHeight="1" x14ac:dyDescent="0.25">
      <c r="A48" s="237" t="s">
        <v>215</v>
      </c>
      <c r="B48" s="39" t="s">
        <v>204</v>
      </c>
      <c r="C48" s="38" t="s">
        <v>87</v>
      </c>
      <c r="D48" s="239" t="s">
        <v>89</v>
      </c>
      <c r="E48" s="240"/>
      <c r="F48" s="239" t="s">
        <v>91</v>
      </c>
      <c r="G48" s="240"/>
      <c r="H48" s="38" t="s">
        <v>93</v>
      </c>
      <c r="I48" s="40" t="s">
        <v>94</v>
      </c>
    </row>
    <row r="49" spans="1:9" ht="120" hidden="1" customHeight="1" thickBot="1" x14ac:dyDescent="0.3">
      <c r="A49" s="238"/>
      <c r="B49" s="183">
        <v>15</v>
      </c>
      <c r="C49" s="32"/>
      <c r="D49" s="241"/>
      <c r="E49" s="242"/>
      <c r="F49" s="241"/>
      <c r="G49" s="242"/>
      <c r="H49" s="28"/>
      <c r="I49" s="30"/>
    </row>
    <row r="50" spans="1:9" ht="35.1" hidden="1" customHeight="1" x14ac:dyDescent="0.25">
      <c r="A50" s="237" t="s">
        <v>216</v>
      </c>
      <c r="B50" s="37" t="s">
        <v>204</v>
      </c>
      <c r="C50" s="36" t="s">
        <v>87</v>
      </c>
      <c r="D50" s="239" t="s">
        <v>89</v>
      </c>
      <c r="E50" s="240"/>
      <c r="F50" s="239" t="s">
        <v>91</v>
      </c>
      <c r="G50" s="240"/>
      <c r="H50" s="38" t="s">
        <v>93</v>
      </c>
      <c r="I50" s="40" t="s">
        <v>94</v>
      </c>
    </row>
    <row r="51" spans="1:9" ht="120" hidden="1" customHeight="1" thickBot="1" x14ac:dyDescent="0.3">
      <c r="A51" s="238"/>
      <c r="B51" s="183">
        <v>15</v>
      </c>
      <c r="C51" s="32"/>
      <c r="D51" s="241"/>
      <c r="E51" s="246"/>
      <c r="F51" s="241"/>
      <c r="G51" s="242"/>
      <c r="H51" s="28"/>
      <c r="I51" s="30"/>
    </row>
    <row r="52" spans="1:9" ht="35.1" hidden="1" customHeight="1" x14ac:dyDescent="0.25">
      <c r="A52" s="237" t="s">
        <v>217</v>
      </c>
      <c r="B52" s="37" t="s">
        <v>204</v>
      </c>
      <c r="C52" s="36" t="s">
        <v>87</v>
      </c>
      <c r="D52" s="239" t="s">
        <v>89</v>
      </c>
      <c r="E52" s="240"/>
      <c r="F52" s="239" t="s">
        <v>91</v>
      </c>
      <c r="G52" s="240"/>
      <c r="H52" s="38" t="s">
        <v>93</v>
      </c>
      <c r="I52" s="40" t="s">
        <v>94</v>
      </c>
    </row>
    <row r="53" spans="1:9" ht="120" hidden="1" customHeight="1" thickBot="1" x14ac:dyDescent="0.3">
      <c r="A53" s="238"/>
      <c r="B53" s="183">
        <v>15</v>
      </c>
      <c r="C53" s="32"/>
      <c r="D53" s="241"/>
      <c r="E53" s="246"/>
      <c r="F53" s="241"/>
      <c r="G53" s="242"/>
      <c r="H53" s="49"/>
      <c r="I53" s="30"/>
    </row>
    <row r="54" spans="1:9" ht="35.1" hidden="1" customHeight="1" x14ac:dyDescent="0.25">
      <c r="A54" s="237" t="s">
        <v>218</v>
      </c>
      <c r="B54" s="37" t="s">
        <v>204</v>
      </c>
      <c r="C54" s="36" t="s">
        <v>87</v>
      </c>
      <c r="D54" s="239" t="s">
        <v>89</v>
      </c>
      <c r="E54" s="240"/>
      <c r="F54" s="239" t="s">
        <v>91</v>
      </c>
      <c r="G54" s="240"/>
      <c r="H54" s="38" t="s">
        <v>93</v>
      </c>
      <c r="I54" s="40" t="s">
        <v>94</v>
      </c>
    </row>
    <row r="55" spans="1:9" ht="120" hidden="1" customHeight="1" thickBot="1" x14ac:dyDescent="0.3">
      <c r="A55" s="238"/>
      <c r="B55" s="183">
        <v>15</v>
      </c>
      <c r="C55" s="32"/>
      <c r="D55" s="241"/>
      <c r="E55" s="242"/>
      <c r="F55" s="241"/>
      <c r="G55" s="242"/>
      <c r="H55" s="28"/>
      <c r="I55" s="28"/>
    </row>
    <row r="56" spans="1:9" ht="35.1" hidden="1" customHeight="1" x14ac:dyDescent="0.25">
      <c r="A56" s="237" t="s">
        <v>219</v>
      </c>
      <c r="B56" s="37" t="s">
        <v>204</v>
      </c>
      <c r="C56" s="36" t="s">
        <v>87</v>
      </c>
      <c r="D56" s="239" t="s">
        <v>89</v>
      </c>
      <c r="E56" s="240"/>
      <c r="F56" s="239" t="s">
        <v>91</v>
      </c>
      <c r="G56" s="240"/>
      <c r="H56" s="38" t="s">
        <v>93</v>
      </c>
      <c r="I56" s="40" t="s">
        <v>94</v>
      </c>
    </row>
    <row r="57" spans="1:9" ht="120" hidden="1" customHeight="1" thickBot="1" x14ac:dyDescent="0.3">
      <c r="A57" s="238"/>
      <c r="B57" s="183">
        <v>15</v>
      </c>
      <c r="C57" s="32"/>
      <c r="D57" s="241"/>
      <c r="E57" s="242"/>
      <c r="F57" s="241"/>
      <c r="G57" s="242"/>
      <c r="H57" s="28"/>
      <c r="I57" s="30"/>
    </row>
    <row r="58" spans="1:9" ht="35.1" hidden="1" customHeight="1" thickBot="1" x14ac:dyDescent="0.3">
      <c r="A58" s="237" t="s">
        <v>220</v>
      </c>
      <c r="B58" s="37" t="s">
        <v>204</v>
      </c>
      <c r="C58" s="36" t="s">
        <v>87</v>
      </c>
      <c r="D58" s="239" t="s">
        <v>89</v>
      </c>
      <c r="E58" s="240"/>
      <c r="F58" s="239" t="s">
        <v>91</v>
      </c>
      <c r="G58" s="240"/>
      <c r="H58" s="38" t="s">
        <v>93</v>
      </c>
      <c r="I58" s="40" t="s">
        <v>94</v>
      </c>
    </row>
    <row r="59" spans="1:9" ht="120" hidden="1" customHeight="1" thickBot="1" x14ac:dyDescent="0.3">
      <c r="A59" s="238"/>
      <c r="B59" s="183">
        <v>15</v>
      </c>
      <c r="C59" s="32"/>
      <c r="D59" s="241"/>
      <c r="E59" s="242"/>
      <c r="F59" s="246"/>
      <c r="G59" s="246"/>
      <c r="H59" s="28"/>
      <c r="I59" s="28"/>
    </row>
    <row r="60" spans="1:9" ht="35.1" hidden="1" customHeight="1" thickBot="1" x14ac:dyDescent="0.3">
      <c r="A60" s="237" t="s">
        <v>221</v>
      </c>
      <c r="B60" s="37" t="s">
        <v>204</v>
      </c>
      <c r="C60" s="36" t="s">
        <v>87</v>
      </c>
      <c r="D60" s="239" t="s">
        <v>89</v>
      </c>
      <c r="E60" s="240"/>
      <c r="F60" s="239" t="s">
        <v>91</v>
      </c>
      <c r="G60" s="240"/>
      <c r="H60" s="38" t="s">
        <v>93</v>
      </c>
      <c r="I60" s="40" t="s">
        <v>94</v>
      </c>
    </row>
    <row r="61" spans="1:9" ht="120" hidden="1" customHeight="1" thickBot="1" x14ac:dyDescent="0.3">
      <c r="A61" s="238"/>
      <c r="B61" s="183">
        <v>15</v>
      </c>
      <c r="C61" s="32"/>
      <c r="D61" s="241"/>
      <c r="E61" s="242"/>
      <c r="F61" s="241"/>
      <c r="G61" s="242"/>
      <c r="H61" s="28"/>
      <c r="I61" s="28"/>
    </row>
    <row r="62" spans="1:9" x14ac:dyDescent="0.25">
      <c r="B62" s="129"/>
    </row>
    <row r="64" spans="1:9" s="25" customFormat="1" ht="30" customHeight="1" x14ac:dyDescent="0.25">
      <c r="A64" s="1"/>
      <c r="B64" s="1"/>
      <c r="C64" s="1"/>
      <c r="D64" s="1"/>
      <c r="E64" s="1"/>
      <c r="F64" s="1"/>
      <c r="G64" s="1"/>
      <c r="H64" s="1"/>
      <c r="I64" s="1"/>
    </row>
    <row r="65" spans="1:7" ht="34.5" customHeight="1" x14ac:dyDescent="0.25">
      <c r="A65" s="243" t="s">
        <v>57</v>
      </c>
      <c r="B65" s="244"/>
      <c r="C65" s="244"/>
      <c r="D65" s="244"/>
      <c r="E65" s="244"/>
      <c r="F65" s="244"/>
      <c r="G65" s="245"/>
    </row>
    <row r="66" spans="1:7" ht="201.75" customHeight="1" x14ac:dyDescent="0.25">
      <c r="A66" s="41" t="s">
        <v>58</v>
      </c>
      <c r="B66" s="233" t="s">
        <v>280</v>
      </c>
      <c r="C66" s="234"/>
      <c r="D66" s="233" t="s">
        <v>281</v>
      </c>
      <c r="E66" s="234"/>
      <c r="F66" s="233" t="s">
        <v>282</v>
      </c>
      <c r="G66" s="234"/>
    </row>
    <row r="67" spans="1:7" ht="45.75" customHeight="1" x14ac:dyDescent="0.25">
      <c r="A67" s="41" t="s">
        <v>225</v>
      </c>
      <c r="B67" s="235">
        <v>0.2</v>
      </c>
      <c r="C67" s="236"/>
      <c r="D67" s="235">
        <v>0.2</v>
      </c>
      <c r="E67" s="236"/>
      <c r="F67" s="235">
        <v>0.18</v>
      </c>
      <c r="G67" s="236"/>
    </row>
    <row r="68" spans="1:7" ht="30" customHeight="1" x14ac:dyDescent="0.25">
      <c r="A68" s="213" t="s">
        <v>170</v>
      </c>
      <c r="B68" s="88" t="s">
        <v>85</v>
      </c>
      <c r="C68" s="88" t="s">
        <v>87</v>
      </c>
      <c r="D68" s="88" t="s">
        <v>85</v>
      </c>
      <c r="E68" s="88" t="s">
        <v>87</v>
      </c>
      <c r="F68" s="88" t="s">
        <v>85</v>
      </c>
      <c r="G68" s="88" t="s">
        <v>87</v>
      </c>
    </row>
    <row r="69" spans="1:7" ht="30" customHeight="1" x14ac:dyDescent="0.25">
      <c r="A69" s="214"/>
      <c r="B69" s="43">
        <v>0.03</v>
      </c>
      <c r="C69" s="43">
        <v>0.03</v>
      </c>
      <c r="D69" s="43">
        <v>0.03</v>
      </c>
      <c r="E69" s="43">
        <v>0.03</v>
      </c>
      <c r="F69" s="43">
        <v>0.03</v>
      </c>
      <c r="G69" s="43">
        <v>0.03</v>
      </c>
    </row>
    <row r="70" spans="1:7" ht="249" customHeight="1" x14ac:dyDescent="0.25">
      <c r="A70" s="41" t="s">
        <v>226</v>
      </c>
      <c r="B70" s="226" t="s">
        <v>283</v>
      </c>
      <c r="C70" s="366"/>
      <c r="D70" s="367" t="s">
        <v>284</v>
      </c>
      <c r="E70" s="368"/>
      <c r="F70" s="226" t="s">
        <v>285</v>
      </c>
      <c r="G70" s="227"/>
    </row>
    <row r="71" spans="1:7" ht="80.099999999999994" customHeight="1" x14ac:dyDescent="0.25">
      <c r="A71" s="41" t="s">
        <v>230</v>
      </c>
      <c r="B71" s="228" t="s">
        <v>286</v>
      </c>
      <c r="C71" s="223"/>
      <c r="D71" s="228" t="s">
        <v>287</v>
      </c>
      <c r="E71" s="223"/>
      <c r="F71" s="228" t="s">
        <v>288</v>
      </c>
      <c r="G71" s="223"/>
    </row>
    <row r="72" spans="1:7" ht="30.75" customHeight="1" x14ac:dyDescent="0.25">
      <c r="A72" s="213" t="s">
        <v>171</v>
      </c>
      <c r="B72" s="88" t="s">
        <v>85</v>
      </c>
      <c r="C72" s="88" t="s">
        <v>87</v>
      </c>
      <c r="D72" s="88" t="s">
        <v>85</v>
      </c>
      <c r="E72" s="88" t="s">
        <v>87</v>
      </c>
      <c r="F72" s="88" t="s">
        <v>85</v>
      </c>
      <c r="G72" s="88" t="s">
        <v>87</v>
      </c>
    </row>
    <row r="73" spans="1:7" ht="30.75" customHeight="1" x14ac:dyDescent="0.25">
      <c r="A73" s="214"/>
      <c r="B73" s="43">
        <v>0.04</v>
      </c>
      <c r="C73" s="43">
        <v>0.04</v>
      </c>
      <c r="D73" s="206">
        <v>0.04</v>
      </c>
      <c r="E73" s="43">
        <v>0.04</v>
      </c>
      <c r="F73" s="43">
        <v>0.04</v>
      </c>
      <c r="G73" s="43">
        <v>0.04</v>
      </c>
    </row>
    <row r="74" spans="1:7" ht="318" customHeight="1" x14ac:dyDescent="0.25">
      <c r="A74" s="369" t="s">
        <v>226</v>
      </c>
      <c r="B74" s="371" t="s">
        <v>289</v>
      </c>
      <c r="C74" s="372"/>
      <c r="D74" s="375" t="s">
        <v>290</v>
      </c>
      <c r="E74" s="376"/>
      <c r="F74" s="379" t="s">
        <v>291</v>
      </c>
      <c r="G74" s="380"/>
    </row>
    <row r="75" spans="1:7" ht="409.5" customHeight="1" x14ac:dyDescent="0.25">
      <c r="A75" s="370"/>
      <c r="B75" s="373"/>
      <c r="C75" s="374"/>
      <c r="D75" s="377"/>
      <c r="E75" s="378"/>
      <c r="F75" s="381"/>
      <c r="G75" s="382"/>
    </row>
    <row r="76" spans="1:7" ht="80.099999999999994" customHeight="1" x14ac:dyDescent="0.25">
      <c r="A76" s="41" t="s">
        <v>230</v>
      </c>
      <c r="B76" s="228" t="s">
        <v>286</v>
      </c>
      <c r="C76" s="223"/>
      <c r="D76" s="228" t="s">
        <v>287</v>
      </c>
      <c r="E76" s="223"/>
      <c r="F76" s="228" t="s">
        <v>288</v>
      </c>
      <c r="G76" s="223"/>
    </row>
    <row r="77" spans="1:7" ht="30.75" hidden="1" customHeight="1" x14ac:dyDescent="0.25">
      <c r="A77" s="213" t="s">
        <v>173</v>
      </c>
      <c r="B77" s="88" t="s">
        <v>85</v>
      </c>
      <c r="C77" s="88" t="s">
        <v>87</v>
      </c>
      <c r="D77" s="88" t="s">
        <v>85</v>
      </c>
      <c r="E77" s="88" t="s">
        <v>87</v>
      </c>
      <c r="F77" s="88" t="s">
        <v>85</v>
      </c>
      <c r="G77" s="88" t="s">
        <v>87</v>
      </c>
    </row>
    <row r="78" spans="1:7" ht="30.75" hidden="1" customHeight="1" x14ac:dyDescent="0.25">
      <c r="A78" s="214"/>
      <c r="B78" s="43">
        <v>0.1</v>
      </c>
      <c r="C78" s="43"/>
      <c r="D78" s="43">
        <v>0.1</v>
      </c>
      <c r="E78" s="43"/>
      <c r="F78" s="43">
        <v>0.1</v>
      </c>
      <c r="G78" s="43"/>
    </row>
    <row r="79" spans="1:7" ht="80.099999999999994" hidden="1" customHeight="1" x14ac:dyDescent="0.25">
      <c r="A79" s="41" t="s">
        <v>226</v>
      </c>
      <c r="B79" s="224"/>
      <c r="C79" s="225"/>
      <c r="D79" s="224"/>
      <c r="E79" s="225"/>
      <c r="F79" s="224"/>
      <c r="G79" s="225"/>
    </row>
    <row r="80" spans="1:7" ht="80.099999999999994" hidden="1" customHeight="1" x14ac:dyDescent="0.25">
      <c r="A80" s="41" t="s">
        <v>230</v>
      </c>
      <c r="B80" s="222"/>
      <c r="C80" s="223"/>
      <c r="D80" s="222"/>
      <c r="E80" s="223"/>
      <c r="F80" s="222"/>
      <c r="G80" s="223"/>
    </row>
    <row r="81" spans="1:7" ht="30.75" hidden="1" customHeight="1" x14ac:dyDescent="0.25">
      <c r="A81" s="213" t="s">
        <v>174</v>
      </c>
      <c r="B81" s="88" t="s">
        <v>85</v>
      </c>
      <c r="C81" s="88" t="s">
        <v>87</v>
      </c>
      <c r="D81" s="88" t="s">
        <v>85</v>
      </c>
      <c r="E81" s="88" t="s">
        <v>87</v>
      </c>
      <c r="F81" s="88" t="s">
        <v>85</v>
      </c>
      <c r="G81" s="88" t="s">
        <v>87</v>
      </c>
    </row>
    <row r="82" spans="1:7" ht="30.75" hidden="1" customHeight="1" x14ac:dyDescent="0.25">
      <c r="A82" s="214"/>
      <c r="B82" s="43">
        <v>0.1</v>
      </c>
      <c r="C82" s="43"/>
      <c r="D82" s="43">
        <v>0.1</v>
      </c>
      <c r="E82" s="43"/>
      <c r="F82" s="43">
        <v>0.1</v>
      </c>
      <c r="G82" s="43"/>
    </row>
    <row r="83" spans="1:7" ht="80.099999999999994" hidden="1" customHeight="1" x14ac:dyDescent="0.25">
      <c r="A83" s="41" t="s">
        <v>226</v>
      </c>
      <c r="B83" s="220"/>
      <c r="C83" s="221"/>
      <c r="D83" s="220"/>
      <c r="E83" s="221"/>
      <c r="F83" s="220"/>
      <c r="G83" s="221"/>
    </row>
    <row r="84" spans="1:7" ht="80.099999999999994" hidden="1" customHeight="1" x14ac:dyDescent="0.25">
      <c r="A84" s="41" t="s">
        <v>230</v>
      </c>
      <c r="B84" s="222"/>
      <c r="C84" s="223"/>
      <c r="D84" s="222"/>
      <c r="E84" s="223"/>
      <c r="F84" s="222"/>
      <c r="G84" s="223"/>
    </row>
    <row r="85" spans="1:7" ht="30" hidden="1" customHeight="1" x14ac:dyDescent="0.25">
      <c r="A85" s="213" t="s">
        <v>176</v>
      </c>
      <c r="B85" s="88" t="s">
        <v>85</v>
      </c>
      <c r="C85" s="88" t="s">
        <v>87</v>
      </c>
      <c r="D85" s="88" t="s">
        <v>85</v>
      </c>
      <c r="E85" s="88" t="s">
        <v>87</v>
      </c>
      <c r="F85" s="88" t="s">
        <v>85</v>
      </c>
      <c r="G85" s="88" t="s">
        <v>87</v>
      </c>
    </row>
    <row r="86" spans="1:7" ht="30" hidden="1" customHeight="1" x14ac:dyDescent="0.25">
      <c r="A86" s="214"/>
      <c r="B86" s="43">
        <v>0.1</v>
      </c>
      <c r="C86" s="43"/>
      <c r="D86" s="43">
        <v>0.1</v>
      </c>
      <c r="E86" s="43"/>
      <c r="F86" s="43">
        <v>0.1</v>
      </c>
      <c r="G86" s="43"/>
    </row>
    <row r="87" spans="1:7" ht="80.099999999999994" hidden="1" customHeight="1" x14ac:dyDescent="0.25">
      <c r="A87" s="41" t="s">
        <v>226</v>
      </c>
      <c r="B87" s="219"/>
      <c r="C87" s="219"/>
      <c r="D87" s="219"/>
      <c r="E87" s="219"/>
      <c r="F87" s="219"/>
      <c r="G87" s="219"/>
    </row>
    <row r="88" spans="1:7" ht="80.099999999999994" hidden="1" customHeight="1" x14ac:dyDescent="0.25">
      <c r="A88" s="41" t="s">
        <v>230</v>
      </c>
      <c r="B88" s="216"/>
      <c r="C88" s="217"/>
      <c r="D88" s="216"/>
      <c r="E88" s="217"/>
      <c r="F88" s="216"/>
      <c r="G88" s="217"/>
    </row>
    <row r="89" spans="1:7" ht="29.25" hidden="1" customHeight="1" x14ac:dyDescent="0.25">
      <c r="A89" s="213" t="s">
        <v>177</v>
      </c>
      <c r="B89" s="88" t="s">
        <v>85</v>
      </c>
      <c r="C89" s="88" t="s">
        <v>87</v>
      </c>
      <c r="D89" s="88" t="s">
        <v>85</v>
      </c>
      <c r="E89" s="88" t="s">
        <v>87</v>
      </c>
      <c r="F89" s="88" t="s">
        <v>85</v>
      </c>
      <c r="G89" s="88" t="s">
        <v>87</v>
      </c>
    </row>
    <row r="90" spans="1:7" ht="29.25" hidden="1" customHeight="1" x14ac:dyDescent="0.25">
      <c r="A90" s="214"/>
      <c r="B90" s="43">
        <v>0.1</v>
      </c>
      <c r="C90" s="45"/>
      <c r="D90" s="43">
        <v>0.1</v>
      </c>
      <c r="E90" s="45"/>
      <c r="F90" s="43">
        <v>0.1</v>
      </c>
      <c r="G90" s="45"/>
    </row>
    <row r="91" spans="1:7" ht="80.099999999999994" hidden="1" customHeight="1" x14ac:dyDescent="0.25">
      <c r="A91" s="41" t="s">
        <v>226</v>
      </c>
      <c r="B91" s="218"/>
      <c r="C91" s="218"/>
      <c r="D91" s="218"/>
      <c r="E91" s="218"/>
      <c r="F91" s="218"/>
      <c r="G91" s="218"/>
    </row>
    <row r="92" spans="1:7" ht="80.099999999999994" hidden="1" customHeight="1" x14ac:dyDescent="0.25">
      <c r="A92" s="41" t="s">
        <v>230</v>
      </c>
      <c r="B92" s="216"/>
      <c r="C92" s="217"/>
      <c r="D92" s="216"/>
      <c r="E92" s="217"/>
      <c r="F92" s="216"/>
      <c r="G92" s="217"/>
    </row>
    <row r="93" spans="1:7" ht="24.95" hidden="1" customHeight="1" x14ac:dyDescent="0.25">
      <c r="A93" s="213" t="s">
        <v>178</v>
      </c>
      <c r="B93" s="88" t="s">
        <v>85</v>
      </c>
      <c r="C93" s="88" t="s">
        <v>87</v>
      </c>
      <c r="D93" s="88" t="s">
        <v>85</v>
      </c>
      <c r="E93" s="88" t="s">
        <v>87</v>
      </c>
      <c r="F93" s="88" t="s">
        <v>85</v>
      </c>
      <c r="G93" s="88" t="s">
        <v>87</v>
      </c>
    </row>
    <row r="94" spans="1:7" ht="24.95" hidden="1" customHeight="1" x14ac:dyDescent="0.25">
      <c r="A94" s="214"/>
      <c r="B94" s="43">
        <v>0.1</v>
      </c>
      <c r="C94" s="45"/>
      <c r="D94" s="43">
        <v>0.1</v>
      </c>
      <c r="E94" s="45"/>
      <c r="F94" s="43">
        <v>0.1</v>
      </c>
      <c r="G94" s="45"/>
    </row>
    <row r="95" spans="1:7" ht="80.099999999999994" hidden="1" customHeight="1" x14ac:dyDescent="0.25">
      <c r="A95" s="41" t="s">
        <v>226</v>
      </c>
      <c r="B95" s="218"/>
      <c r="C95" s="218"/>
      <c r="D95" s="218"/>
      <c r="E95" s="218"/>
      <c r="F95" s="218"/>
      <c r="G95" s="218"/>
    </row>
    <row r="96" spans="1:7" ht="80.099999999999994" hidden="1" customHeight="1" x14ac:dyDescent="0.25">
      <c r="A96" s="41" t="s">
        <v>230</v>
      </c>
      <c r="B96" s="216"/>
      <c r="C96" s="217"/>
      <c r="D96" s="216"/>
      <c r="E96" s="217"/>
      <c r="F96" s="216"/>
      <c r="G96" s="217"/>
    </row>
    <row r="97" spans="1:7" ht="24.95" hidden="1" customHeight="1" x14ac:dyDescent="0.25">
      <c r="A97" s="213" t="s">
        <v>179</v>
      </c>
      <c r="B97" s="88" t="s">
        <v>85</v>
      </c>
      <c r="C97" s="88" t="s">
        <v>87</v>
      </c>
      <c r="D97" s="88" t="s">
        <v>85</v>
      </c>
      <c r="E97" s="88" t="s">
        <v>87</v>
      </c>
      <c r="F97" s="88" t="s">
        <v>85</v>
      </c>
      <c r="G97" s="88" t="s">
        <v>87</v>
      </c>
    </row>
    <row r="98" spans="1:7" ht="24.95" hidden="1" customHeight="1" x14ac:dyDescent="0.25">
      <c r="A98" s="214"/>
      <c r="B98" s="43">
        <v>0.1</v>
      </c>
      <c r="C98" s="45"/>
      <c r="D98" s="43">
        <v>0.1</v>
      </c>
      <c r="E98" s="45"/>
      <c r="F98" s="43">
        <v>0.1</v>
      </c>
      <c r="G98" s="45"/>
    </row>
    <row r="99" spans="1:7" ht="80.099999999999994" hidden="1" customHeight="1" x14ac:dyDescent="0.25">
      <c r="A99" s="41" t="s">
        <v>226</v>
      </c>
      <c r="B99" s="218"/>
      <c r="C99" s="218"/>
      <c r="D99" s="218"/>
      <c r="E99" s="218"/>
      <c r="F99" s="218"/>
      <c r="G99" s="218"/>
    </row>
    <row r="100" spans="1:7" ht="80.099999999999994" hidden="1" customHeight="1" x14ac:dyDescent="0.25">
      <c r="A100" s="41" t="s">
        <v>230</v>
      </c>
      <c r="B100" s="216"/>
      <c r="C100" s="217"/>
      <c r="D100" s="216"/>
      <c r="E100" s="217"/>
      <c r="F100" s="216"/>
      <c r="G100" s="217"/>
    </row>
    <row r="101" spans="1:7" ht="24.95" hidden="1" customHeight="1" x14ac:dyDescent="0.25">
      <c r="A101" s="213" t="s">
        <v>181</v>
      </c>
      <c r="B101" s="88" t="s">
        <v>85</v>
      </c>
      <c r="C101" s="88" t="s">
        <v>87</v>
      </c>
      <c r="D101" s="88" t="s">
        <v>85</v>
      </c>
      <c r="E101" s="88" t="s">
        <v>87</v>
      </c>
      <c r="F101" s="88" t="s">
        <v>85</v>
      </c>
      <c r="G101" s="88" t="s">
        <v>87</v>
      </c>
    </row>
    <row r="102" spans="1:7" ht="24.95" hidden="1" customHeight="1" x14ac:dyDescent="0.25">
      <c r="A102" s="214"/>
      <c r="B102" s="43">
        <v>0.1</v>
      </c>
      <c r="C102" s="45"/>
      <c r="D102" s="43">
        <v>0.1</v>
      </c>
      <c r="E102" s="45"/>
      <c r="F102" s="43">
        <v>0.1</v>
      </c>
      <c r="G102" s="45"/>
    </row>
    <row r="103" spans="1:7" ht="80.099999999999994" hidden="1" customHeight="1" x14ac:dyDescent="0.25">
      <c r="A103" s="41" t="s">
        <v>226</v>
      </c>
      <c r="B103" s="218"/>
      <c r="C103" s="218"/>
      <c r="D103" s="218"/>
      <c r="E103" s="218"/>
      <c r="F103" s="218"/>
      <c r="G103" s="218"/>
    </row>
    <row r="104" spans="1:7" ht="80.099999999999994" hidden="1" customHeight="1" x14ac:dyDescent="0.25">
      <c r="A104" s="41" t="s">
        <v>230</v>
      </c>
      <c r="B104" s="216"/>
      <c r="C104" s="217"/>
      <c r="D104" s="216"/>
      <c r="E104" s="217"/>
      <c r="F104" s="216"/>
      <c r="G104" s="217"/>
    </row>
    <row r="105" spans="1:7" ht="24.95" hidden="1" customHeight="1" x14ac:dyDescent="0.25">
      <c r="A105" s="213" t="s">
        <v>182</v>
      </c>
      <c r="B105" s="88" t="s">
        <v>85</v>
      </c>
      <c r="C105" s="88" t="s">
        <v>87</v>
      </c>
      <c r="D105" s="88" t="s">
        <v>85</v>
      </c>
      <c r="E105" s="88" t="s">
        <v>87</v>
      </c>
      <c r="F105" s="88" t="s">
        <v>85</v>
      </c>
      <c r="G105" s="88" t="s">
        <v>87</v>
      </c>
    </row>
    <row r="106" spans="1:7" ht="24.95" hidden="1" customHeight="1" x14ac:dyDescent="0.25">
      <c r="A106" s="214"/>
      <c r="B106" s="43">
        <v>0.1</v>
      </c>
      <c r="C106" s="45"/>
      <c r="D106" s="43">
        <v>0.1</v>
      </c>
      <c r="E106" s="45"/>
      <c r="F106" s="43">
        <v>0.1</v>
      </c>
      <c r="G106" s="45"/>
    </row>
    <row r="107" spans="1:7" ht="80.099999999999994" hidden="1" customHeight="1" x14ac:dyDescent="0.25">
      <c r="A107" s="41" t="s">
        <v>226</v>
      </c>
      <c r="B107" s="218"/>
      <c r="C107" s="218"/>
      <c r="D107" s="218"/>
      <c r="E107" s="218"/>
      <c r="F107" s="218"/>
      <c r="G107" s="218"/>
    </row>
    <row r="108" spans="1:7" ht="80.099999999999994" hidden="1" customHeight="1" x14ac:dyDescent="0.25">
      <c r="A108" s="41" t="s">
        <v>230</v>
      </c>
      <c r="B108" s="216"/>
      <c r="C108" s="217"/>
      <c r="D108" s="216"/>
      <c r="E108" s="217"/>
      <c r="F108" s="216"/>
      <c r="G108" s="217"/>
    </row>
    <row r="109" spans="1:7" ht="24.95" hidden="1" customHeight="1" x14ac:dyDescent="0.25">
      <c r="A109" s="213" t="s">
        <v>183</v>
      </c>
      <c r="B109" s="88" t="s">
        <v>85</v>
      </c>
      <c r="C109" s="88" t="s">
        <v>87</v>
      </c>
      <c r="D109" s="88" t="s">
        <v>85</v>
      </c>
      <c r="E109" s="88" t="s">
        <v>87</v>
      </c>
      <c r="F109" s="88" t="s">
        <v>85</v>
      </c>
      <c r="G109" s="88" t="s">
        <v>87</v>
      </c>
    </row>
    <row r="110" spans="1:7" ht="24.95" hidden="1" customHeight="1" x14ac:dyDescent="0.25">
      <c r="A110" s="214"/>
      <c r="B110" s="43">
        <v>0.06</v>
      </c>
      <c r="C110" s="45"/>
      <c r="D110" s="43">
        <v>0.06</v>
      </c>
      <c r="E110" s="45"/>
      <c r="F110" s="43">
        <v>0.06</v>
      </c>
      <c r="G110" s="45"/>
    </row>
    <row r="111" spans="1:7" ht="80.099999999999994" hidden="1" customHeight="1" x14ac:dyDescent="0.25">
      <c r="A111" s="41" t="s">
        <v>226</v>
      </c>
      <c r="B111" s="218"/>
      <c r="C111" s="218"/>
      <c r="D111" s="218"/>
      <c r="E111" s="218"/>
      <c r="F111" s="218"/>
      <c r="G111" s="218"/>
    </row>
    <row r="112" spans="1:7" ht="80.099999999999994" hidden="1" customHeight="1" x14ac:dyDescent="0.25">
      <c r="A112" s="41" t="s">
        <v>230</v>
      </c>
      <c r="B112" s="216"/>
      <c r="C112" s="217"/>
      <c r="D112" s="216"/>
      <c r="E112" s="217"/>
      <c r="F112" s="216"/>
      <c r="G112" s="217"/>
    </row>
    <row r="113" spans="1:7" ht="24.95" hidden="1" customHeight="1" x14ac:dyDescent="0.25">
      <c r="A113" s="213" t="s">
        <v>184</v>
      </c>
      <c r="B113" s="88" t="s">
        <v>85</v>
      </c>
      <c r="C113" s="88" t="s">
        <v>87</v>
      </c>
      <c r="D113" s="88" t="s">
        <v>85</v>
      </c>
      <c r="E113" s="88" t="s">
        <v>87</v>
      </c>
      <c r="F113" s="88" t="s">
        <v>85</v>
      </c>
      <c r="G113" s="88" t="s">
        <v>87</v>
      </c>
    </row>
    <row r="114" spans="1:7" ht="24.95" hidden="1" customHeight="1" x14ac:dyDescent="0.25">
      <c r="A114" s="214"/>
      <c r="B114" s="43">
        <v>7.0000000000000007E-2</v>
      </c>
      <c r="C114" s="127"/>
      <c r="D114" s="43">
        <v>7.0000000000000007E-2</v>
      </c>
      <c r="E114" s="127"/>
      <c r="F114" s="43">
        <v>7.0000000000000007E-2</v>
      </c>
      <c r="G114" s="127"/>
    </row>
    <row r="115" spans="1:7" ht="80.099999999999994" hidden="1" customHeight="1" x14ac:dyDescent="0.25">
      <c r="A115" s="41" t="s">
        <v>226</v>
      </c>
      <c r="B115" s="215"/>
      <c r="C115" s="215"/>
      <c r="D115" s="215"/>
      <c r="E115" s="215"/>
      <c r="F115" s="215"/>
      <c r="G115" s="215"/>
    </row>
    <row r="116" spans="1:7" ht="80.099999999999994" hidden="1" customHeight="1" x14ac:dyDescent="0.25">
      <c r="A116" s="41" t="s">
        <v>230</v>
      </c>
      <c r="B116" s="216"/>
      <c r="C116" s="217"/>
      <c r="D116" s="216"/>
      <c r="E116" s="217"/>
      <c r="F116" s="216"/>
      <c r="G116" s="217"/>
    </row>
    <row r="117" spans="1:7" ht="16.5" x14ac:dyDescent="0.25">
      <c r="A117" s="42" t="s">
        <v>237</v>
      </c>
      <c r="B117" s="46">
        <f t="shared" ref="B117:C117" si="1">(B69+B73+B78+B82+B86+B90+B94+B98+B102+B106+B110+B114)</f>
        <v>1</v>
      </c>
      <c r="C117" s="46">
        <f t="shared" si="1"/>
        <v>7.0000000000000007E-2</v>
      </c>
      <c r="D117" s="46">
        <f t="shared" ref="D117:G117" si="2">(D69+D73+D78+D82+D86+D90+D94+D98+D102+D106+D110+D114)</f>
        <v>1</v>
      </c>
      <c r="E117" s="46">
        <f t="shared" si="2"/>
        <v>7.0000000000000007E-2</v>
      </c>
      <c r="F117" s="46">
        <f t="shared" si="2"/>
        <v>1</v>
      </c>
      <c r="G117" s="46">
        <f t="shared" si="2"/>
        <v>7.0000000000000007E-2</v>
      </c>
    </row>
    <row r="122" spans="1:7" ht="37.5" customHeight="1" x14ac:dyDescent="0.25"/>
    <row r="123" spans="1:7" ht="19.5" customHeight="1" x14ac:dyDescent="0.25"/>
    <row r="124" spans="1:7" ht="19.5" customHeight="1" x14ac:dyDescent="0.25"/>
    <row r="125" spans="1:7" ht="34.5" customHeight="1" x14ac:dyDescent="0.25"/>
    <row r="126" spans="1:7" ht="15" customHeight="1" x14ac:dyDescent="0.25"/>
    <row r="127" spans="1:7" ht="15.75" customHeight="1" x14ac:dyDescent="0.25"/>
  </sheetData>
  <mergeCells count="186">
    <mergeCell ref="A1:A4"/>
    <mergeCell ref="B1:L1"/>
    <mergeCell ref="M1:O1"/>
    <mergeCell ref="B2:L2"/>
    <mergeCell ref="M2:O2"/>
    <mergeCell ref="B3:L3"/>
    <mergeCell ref="M3:O3"/>
    <mergeCell ref="B4:L4"/>
    <mergeCell ref="M4:O4"/>
    <mergeCell ref="A12:A14"/>
    <mergeCell ref="B12:O14"/>
    <mergeCell ref="B16:F16"/>
    <mergeCell ref="G16:H16"/>
    <mergeCell ref="I16:O16"/>
    <mergeCell ref="B18:E18"/>
    <mergeCell ref="G18:I18"/>
    <mergeCell ref="K18:O18"/>
    <mergeCell ref="B6:K6"/>
    <mergeCell ref="M6:O6"/>
    <mergeCell ref="A8:A10"/>
    <mergeCell ref="J8:K10"/>
    <mergeCell ref="M8:O8"/>
    <mergeCell ref="M9:O9"/>
    <mergeCell ref="M10:O10"/>
    <mergeCell ref="B37:C37"/>
    <mergeCell ref="D37:I37"/>
    <mergeCell ref="A38:A39"/>
    <mergeCell ref="D38:E38"/>
    <mergeCell ref="F38:G38"/>
    <mergeCell ref="D39:E39"/>
    <mergeCell ref="F39:G39"/>
    <mergeCell ref="C19:O19"/>
    <mergeCell ref="A21:O21"/>
    <mergeCell ref="A22:O22"/>
    <mergeCell ref="A33:I33"/>
    <mergeCell ref="B34:I34"/>
    <mergeCell ref="A35:A36"/>
    <mergeCell ref="G35:G36"/>
    <mergeCell ref="H35:I36"/>
    <mergeCell ref="A40:A41"/>
    <mergeCell ref="D40:E40"/>
    <mergeCell ref="F40:G40"/>
    <mergeCell ref="D41:E41"/>
    <mergeCell ref="F41:G41"/>
    <mergeCell ref="A42:A43"/>
    <mergeCell ref="D42:E42"/>
    <mergeCell ref="F42:G42"/>
    <mergeCell ref="D43:E43"/>
    <mergeCell ref="F43:G43"/>
    <mergeCell ref="A44:A45"/>
    <mergeCell ref="D44:E44"/>
    <mergeCell ref="F44:G44"/>
    <mergeCell ref="D45:E45"/>
    <mergeCell ref="F45:G45"/>
    <mergeCell ref="A46:A47"/>
    <mergeCell ref="D46:E46"/>
    <mergeCell ref="F46:G46"/>
    <mergeCell ref="D47:E47"/>
    <mergeCell ref="F47:G47"/>
    <mergeCell ref="A48:A49"/>
    <mergeCell ref="D48:E48"/>
    <mergeCell ref="F48:G48"/>
    <mergeCell ref="D49:E49"/>
    <mergeCell ref="F49:G49"/>
    <mergeCell ref="A50:A51"/>
    <mergeCell ref="D50:E50"/>
    <mergeCell ref="F50:G50"/>
    <mergeCell ref="D51:E51"/>
    <mergeCell ref="F51:G51"/>
    <mergeCell ref="A52:A53"/>
    <mergeCell ref="D52:E52"/>
    <mergeCell ref="F52:G52"/>
    <mergeCell ref="D53:E53"/>
    <mergeCell ref="F53:G53"/>
    <mergeCell ref="A54:A55"/>
    <mergeCell ref="D54:E54"/>
    <mergeCell ref="F54:G54"/>
    <mergeCell ref="D55:E55"/>
    <mergeCell ref="F55:G55"/>
    <mergeCell ref="A56:A57"/>
    <mergeCell ref="D56:E56"/>
    <mergeCell ref="F56:G56"/>
    <mergeCell ref="D57:E57"/>
    <mergeCell ref="F57:G57"/>
    <mergeCell ref="A58:A59"/>
    <mergeCell ref="D58:E58"/>
    <mergeCell ref="F58:G58"/>
    <mergeCell ref="D59:E59"/>
    <mergeCell ref="F59:G59"/>
    <mergeCell ref="B66:C66"/>
    <mergeCell ref="D66:E66"/>
    <mergeCell ref="F66:G66"/>
    <mergeCell ref="B67:C67"/>
    <mergeCell ref="D67:E67"/>
    <mergeCell ref="F67:G67"/>
    <mergeCell ref="A60:A61"/>
    <mergeCell ref="D60:E60"/>
    <mergeCell ref="F60:G60"/>
    <mergeCell ref="D61:E61"/>
    <mergeCell ref="F61:G61"/>
    <mergeCell ref="A65:G65"/>
    <mergeCell ref="A72:A73"/>
    <mergeCell ref="B76:C76"/>
    <mergeCell ref="D76:E76"/>
    <mergeCell ref="F76:G76"/>
    <mergeCell ref="A68:A69"/>
    <mergeCell ref="B70:C70"/>
    <mergeCell ref="D70:E70"/>
    <mergeCell ref="F70:G70"/>
    <mergeCell ref="B71:C71"/>
    <mergeCell ref="D71:E71"/>
    <mergeCell ref="F71:G71"/>
    <mergeCell ref="A74:A75"/>
    <mergeCell ref="B74:C75"/>
    <mergeCell ref="D74:E75"/>
    <mergeCell ref="F74:G75"/>
    <mergeCell ref="A81:A82"/>
    <mergeCell ref="B83:C83"/>
    <mergeCell ref="D83:E83"/>
    <mergeCell ref="F83:G83"/>
    <mergeCell ref="B84:C84"/>
    <mergeCell ref="D84:E84"/>
    <mergeCell ref="F84:G84"/>
    <mergeCell ref="A77:A78"/>
    <mergeCell ref="B79:C79"/>
    <mergeCell ref="D79:E79"/>
    <mergeCell ref="F79:G79"/>
    <mergeCell ref="B80:C80"/>
    <mergeCell ref="D80:E80"/>
    <mergeCell ref="F80:G80"/>
    <mergeCell ref="A89:A90"/>
    <mergeCell ref="B91:C91"/>
    <mergeCell ref="D91:E91"/>
    <mergeCell ref="F91:G91"/>
    <mergeCell ref="B92:C92"/>
    <mergeCell ref="D92:E92"/>
    <mergeCell ref="F92:G92"/>
    <mergeCell ref="A85:A86"/>
    <mergeCell ref="B87:C87"/>
    <mergeCell ref="D87:E87"/>
    <mergeCell ref="F87:G87"/>
    <mergeCell ref="B88:C88"/>
    <mergeCell ref="D88:E88"/>
    <mergeCell ref="F88:G88"/>
    <mergeCell ref="A97:A98"/>
    <mergeCell ref="B99:C99"/>
    <mergeCell ref="D99:E99"/>
    <mergeCell ref="F99:G99"/>
    <mergeCell ref="B100:C100"/>
    <mergeCell ref="D100:E100"/>
    <mergeCell ref="F100:G100"/>
    <mergeCell ref="A93:A94"/>
    <mergeCell ref="B95:C95"/>
    <mergeCell ref="D95:E95"/>
    <mergeCell ref="F95:G95"/>
    <mergeCell ref="B96:C96"/>
    <mergeCell ref="D96:E96"/>
    <mergeCell ref="F96:G96"/>
    <mergeCell ref="A105:A106"/>
    <mergeCell ref="B107:C107"/>
    <mergeCell ref="D107:E107"/>
    <mergeCell ref="F107:G107"/>
    <mergeCell ref="B108:C108"/>
    <mergeCell ref="D108:E108"/>
    <mergeCell ref="F108:G108"/>
    <mergeCell ref="A101:A102"/>
    <mergeCell ref="B103:C103"/>
    <mergeCell ref="D103:E103"/>
    <mergeCell ref="F103:G103"/>
    <mergeCell ref="B104:C104"/>
    <mergeCell ref="D104:E104"/>
    <mergeCell ref="F104:G104"/>
    <mergeCell ref="A113:A114"/>
    <mergeCell ref="B115:C115"/>
    <mergeCell ref="D115:E115"/>
    <mergeCell ref="F115:G115"/>
    <mergeCell ref="B116:C116"/>
    <mergeCell ref="D116:E116"/>
    <mergeCell ref="F116:G116"/>
    <mergeCell ref="A109:A110"/>
    <mergeCell ref="B111:C111"/>
    <mergeCell ref="D111:E111"/>
    <mergeCell ref="F111:G111"/>
    <mergeCell ref="B112:C112"/>
    <mergeCell ref="D112:E112"/>
    <mergeCell ref="F112:G112"/>
  </mergeCells>
  <hyperlinks>
    <hyperlink ref="B71" r:id="rId1" xr:uid="{7C9AD38E-FFD2-4959-B888-C4B9A32F0871}"/>
    <hyperlink ref="D71" r:id="rId2" xr:uid="{92EBE6F0-4F51-4EFA-84DC-ABCCE5ED8E89}"/>
    <hyperlink ref="F71" r:id="rId3" xr:uid="{867DCDBD-F4D4-4438-AE68-1CDB461778F8}"/>
    <hyperlink ref="D76" r:id="rId4" xr:uid="{ED4CAC95-9EDC-4C21-BCB3-114396C90944}"/>
    <hyperlink ref="F76" r:id="rId5" xr:uid="{28AFEF43-8BE2-4BCF-AB19-A40A0D755CC0}"/>
    <hyperlink ref="B76" r:id="rId6" xr:uid="{7D54DD63-EFE9-472E-9916-B467A26A30A2}"/>
  </hyperlinks>
  <pageMargins left="0.23622047244094491" right="0.23622047244094491" top="0.74803149606299213" bottom="0.74803149606299213" header="0.31496062992125984" footer="0.31496062992125984"/>
  <pageSetup paperSize="5" scale="30" orientation="landscape" r:id="rId7"/>
  <drawing r:id="rId8"/>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0D3FC9-1849-48DD-BD29-A5D85CEE8404}">
  <sheetPr>
    <tabColor theme="5" tint="0.59999389629810485"/>
    <pageSetUpPr fitToPage="1"/>
  </sheetPr>
  <dimension ref="A1:O126"/>
  <sheetViews>
    <sheetView showGridLines="0" topLeftCell="D40" zoomScale="60" zoomScaleNormal="60" workbookViewId="0">
      <selection activeCell="H41" sqref="H41"/>
    </sheetView>
  </sheetViews>
  <sheetFormatPr baseColWidth="10" defaultColWidth="10.85546875" defaultRowHeight="14.25" x14ac:dyDescent="0.25"/>
  <cols>
    <col min="1" max="1" width="49.7109375" style="1" customWidth="1"/>
    <col min="2" max="5" width="35.7109375" style="1" customWidth="1"/>
    <col min="6" max="6" width="43" style="1" customWidth="1"/>
    <col min="7" max="7" width="71.42578125" style="1" customWidth="1"/>
    <col min="8" max="8" width="35.7109375" style="1" customWidth="1"/>
    <col min="9" max="9" width="49.28515625" style="1" customWidth="1"/>
    <col min="10" max="13" width="35.7109375" style="1" customWidth="1"/>
    <col min="14" max="14" width="31" style="1" customWidth="1"/>
    <col min="15" max="15" width="18.140625" style="1" customWidth="1"/>
    <col min="16" max="16" width="8.42578125" style="1" customWidth="1"/>
    <col min="17" max="17" width="18.42578125" style="1" bestFit="1" customWidth="1"/>
    <col min="18" max="18" width="5.7109375" style="1" customWidth="1"/>
    <col min="19" max="19" width="18.42578125" style="1" bestFit="1" customWidth="1"/>
    <col min="20" max="20" width="4.7109375" style="1" customWidth="1"/>
    <col min="21" max="21" width="23" style="1" bestFit="1" customWidth="1"/>
    <col min="22" max="22" width="10.85546875" style="1"/>
    <col min="23" max="23" width="18.42578125" style="1" bestFit="1" customWidth="1"/>
    <col min="24" max="24" width="16.140625" style="1" customWidth="1"/>
    <col min="25" max="16384" width="10.85546875" style="1"/>
  </cols>
  <sheetData>
    <row r="1" spans="1:15" s="77" customFormat="1" ht="22.15" customHeight="1" thickBot="1" x14ac:dyDescent="0.3">
      <c r="A1" s="302"/>
      <c r="B1" s="305" t="s">
        <v>160</v>
      </c>
      <c r="C1" s="306"/>
      <c r="D1" s="306"/>
      <c r="E1" s="306"/>
      <c r="F1" s="306"/>
      <c r="G1" s="306"/>
      <c r="H1" s="306"/>
      <c r="I1" s="306"/>
      <c r="J1" s="306"/>
      <c r="K1" s="306"/>
      <c r="L1" s="307"/>
      <c r="M1" s="308" t="s">
        <v>161</v>
      </c>
      <c r="N1" s="309"/>
      <c r="O1" s="310"/>
    </row>
    <row r="2" spans="1:15" s="77" customFormat="1" ht="18" customHeight="1" thickBot="1" x14ac:dyDescent="0.3">
      <c r="A2" s="303"/>
      <c r="B2" s="311" t="s">
        <v>162</v>
      </c>
      <c r="C2" s="312"/>
      <c r="D2" s="312"/>
      <c r="E2" s="312"/>
      <c r="F2" s="312"/>
      <c r="G2" s="312"/>
      <c r="H2" s="312"/>
      <c r="I2" s="312"/>
      <c r="J2" s="312"/>
      <c r="K2" s="312"/>
      <c r="L2" s="313"/>
      <c r="M2" s="308" t="s">
        <v>163</v>
      </c>
      <c r="N2" s="309"/>
      <c r="O2" s="310"/>
    </row>
    <row r="3" spans="1:15" s="77" customFormat="1" ht="19.899999999999999" customHeight="1" thickBot="1" x14ac:dyDescent="0.3">
      <c r="A3" s="303"/>
      <c r="B3" s="311" t="s">
        <v>0</v>
      </c>
      <c r="C3" s="312"/>
      <c r="D3" s="312"/>
      <c r="E3" s="312"/>
      <c r="F3" s="312"/>
      <c r="G3" s="312"/>
      <c r="H3" s="312"/>
      <c r="I3" s="312"/>
      <c r="J3" s="312"/>
      <c r="K3" s="312"/>
      <c r="L3" s="313"/>
      <c r="M3" s="308" t="s">
        <v>164</v>
      </c>
      <c r="N3" s="309"/>
      <c r="O3" s="310"/>
    </row>
    <row r="4" spans="1:15" s="77" customFormat="1" ht="21.75" customHeight="1" thickBot="1" x14ac:dyDescent="0.3">
      <c r="A4" s="304"/>
      <c r="B4" s="314" t="s">
        <v>165</v>
      </c>
      <c r="C4" s="315"/>
      <c r="D4" s="315"/>
      <c r="E4" s="315"/>
      <c r="F4" s="315"/>
      <c r="G4" s="315"/>
      <c r="H4" s="315"/>
      <c r="I4" s="315"/>
      <c r="J4" s="315"/>
      <c r="K4" s="315"/>
      <c r="L4" s="316"/>
      <c r="M4" s="308" t="s">
        <v>166</v>
      </c>
      <c r="N4" s="309"/>
      <c r="O4" s="310"/>
    </row>
    <row r="5" spans="1:15" s="77" customFormat="1" ht="16.149999999999999" customHeight="1" thickBot="1" x14ac:dyDescent="0.3">
      <c r="A5" s="78"/>
      <c r="B5" s="79"/>
      <c r="C5" s="79"/>
      <c r="D5" s="79"/>
      <c r="E5" s="79"/>
      <c r="F5" s="79"/>
      <c r="G5" s="79"/>
      <c r="H5" s="79"/>
      <c r="I5" s="79"/>
      <c r="J5" s="79"/>
      <c r="K5" s="79"/>
      <c r="L5" s="79"/>
      <c r="M5" s="80"/>
      <c r="N5" s="80"/>
      <c r="O5" s="80"/>
    </row>
    <row r="6" spans="1:15" ht="40.35" customHeight="1" thickBot="1" x14ac:dyDescent="0.3">
      <c r="A6" s="51" t="s">
        <v>167</v>
      </c>
      <c r="B6" s="294" t="s">
        <v>168</v>
      </c>
      <c r="C6" s="295"/>
      <c r="D6" s="295"/>
      <c r="E6" s="295"/>
      <c r="F6" s="295"/>
      <c r="G6" s="295"/>
      <c r="H6" s="295"/>
      <c r="I6" s="295"/>
      <c r="J6" s="295"/>
      <c r="K6" s="296"/>
      <c r="L6" s="121" t="s">
        <v>169</v>
      </c>
      <c r="M6" s="297">
        <v>2024110010297</v>
      </c>
      <c r="N6" s="298"/>
      <c r="O6" s="299"/>
    </row>
    <row r="7" spans="1:15" s="77" customFormat="1" ht="18" customHeight="1" thickBot="1" x14ac:dyDescent="0.3">
      <c r="A7" s="78"/>
      <c r="B7" s="79"/>
      <c r="C7" s="79"/>
      <c r="D7" s="79"/>
      <c r="E7" s="79"/>
      <c r="F7" s="79"/>
      <c r="G7" s="79"/>
      <c r="H7" s="79"/>
      <c r="I7" s="79"/>
      <c r="J7" s="79"/>
      <c r="K7" s="79"/>
      <c r="L7" s="79"/>
      <c r="M7" s="80"/>
      <c r="N7" s="80"/>
      <c r="O7" s="80"/>
    </row>
    <row r="8" spans="1:15" s="77" customFormat="1" ht="21.75" customHeight="1" thickBot="1" x14ac:dyDescent="0.3">
      <c r="A8" s="290" t="s">
        <v>6</v>
      </c>
      <c r="B8" s="121" t="s">
        <v>170</v>
      </c>
      <c r="C8" s="98"/>
      <c r="D8" s="121" t="s">
        <v>171</v>
      </c>
      <c r="E8" s="98" t="s">
        <v>172</v>
      </c>
      <c r="F8" s="121" t="s">
        <v>173</v>
      </c>
      <c r="G8" s="98"/>
      <c r="H8" s="121" t="s">
        <v>174</v>
      </c>
      <c r="I8" s="100"/>
      <c r="J8" s="268" t="s">
        <v>8</v>
      </c>
      <c r="K8" s="300"/>
      <c r="L8" s="120" t="s">
        <v>175</v>
      </c>
      <c r="M8" s="301"/>
      <c r="N8" s="301"/>
      <c r="O8" s="301"/>
    </row>
    <row r="9" spans="1:15" s="77" customFormat="1" ht="21.75" customHeight="1" thickBot="1" x14ac:dyDescent="0.3">
      <c r="A9" s="290"/>
      <c r="B9" s="122" t="s">
        <v>176</v>
      </c>
      <c r="C9" s="101"/>
      <c r="D9" s="121" t="s">
        <v>177</v>
      </c>
      <c r="E9" s="102"/>
      <c r="F9" s="121" t="s">
        <v>178</v>
      </c>
      <c r="G9" s="102"/>
      <c r="H9" s="121" t="s">
        <v>179</v>
      </c>
      <c r="I9" s="100"/>
      <c r="J9" s="268"/>
      <c r="K9" s="300"/>
      <c r="L9" s="120" t="s">
        <v>180</v>
      </c>
      <c r="M9" s="301"/>
      <c r="N9" s="301"/>
      <c r="O9" s="301"/>
    </row>
    <row r="10" spans="1:15" s="77" customFormat="1" ht="21.75" customHeight="1" thickBot="1" x14ac:dyDescent="0.3">
      <c r="A10" s="290"/>
      <c r="B10" s="121" t="s">
        <v>181</v>
      </c>
      <c r="C10" s="98"/>
      <c r="D10" s="121" t="s">
        <v>182</v>
      </c>
      <c r="E10" s="102"/>
      <c r="F10" s="121" t="s">
        <v>183</v>
      </c>
      <c r="G10" s="102"/>
      <c r="H10" s="121" t="s">
        <v>184</v>
      </c>
      <c r="I10" s="100"/>
      <c r="J10" s="268"/>
      <c r="K10" s="300"/>
      <c r="L10" s="120" t="s">
        <v>185</v>
      </c>
      <c r="M10" s="301" t="s">
        <v>172</v>
      </c>
      <c r="N10" s="301"/>
      <c r="O10" s="301"/>
    </row>
    <row r="11" spans="1:15" ht="15" customHeight="1" thickBot="1" x14ac:dyDescent="0.3">
      <c r="A11" s="4"/>
      <c r="B11" s="5"/>
      <c r="C11" s="5"/>
      <c r="D11" s="7"/>
      <c r="E11" s="6"/>
      <c r="F11" s="6"/>
      <c r="G11" s="152"/>
      <c r="H11" s="152"/>
      <c r="I11" s="8"/>
      <c r="J11" s="8"/>
      <c r="K11" s="5"/>
      <c r="L11" s="5"/>
      <c r="M11" s="5"/>
      <c r="N11" s="5"/>
      <c r="O11" s="5"/>
    </row>
    <row r="12" spans="1:15" ht="15" customHeight="1" x14ac:dyDescent="0.25">
      <c r="A12" s="277" t="s">
        <v>186</v>
      </c>
      <c r="B12" s="280" t="s">
        <v>292</v>
      </c>
      <c r="C12" s="281"/>
      <c r="D12" s="281"/>
      <c r="E12" s="281"/>
      <c r="F12" s="281"/>
      <c r="G12" s="281"/>
      <c r="H12" s="281"/>
      <c r="I12" s="281"/>
      <c r="J12" s="281"/>
      <c r="K12" s="281"/>
      <c r="L12" s="281"/>
      <c r="M12" s="281"/>
      <c r="N12" s="281"/>
      <c r="O12" s="282"/>
    </row>
    <row r="13" spans="1:15" ht="15" customHeight="1" x14ac:dyDescent="0.25">
      <c r="A13" s="278"/>
      <c r="B13" s="283"/>
      <c r="C13" s="284"/>
      <c r="D13" s="284"/>
      <c r="E13" s="284"/>
      <c r="F13" s="284"/>
      <c r="G13" s="284"/>
      <c r="H13" s="284"/>
      <c r="I13" s="284"/>
      <c r="J13" s="284"/>
      <c r="K13" s="284"/>
      <c r="L13" s="284"/>
      <c r="M13" s="284"/>
      <c r="N13" s="284"/>
      <c r="O13" s="285"/>
    </row>
    <row r="14" spans="1:15" ht="15" customHeight="1" thickBot="1" x14ac:dyDescent="0.3">
      <c r="A14" s="279"/>
      <c r="B14" s="286"/>
      <c r="C14" s="287"/>
      <c r="D14" s="287"/>
      <c r="E14" s="287"/>
      <c r="F14" s="287"/>
      <c r="G14" s="287"/>
      <c r="H14" s="287"/>
      <c r="I14" s="287"/>
      <c r="J14" s="287"/>
      <c r="K14" s="287"/>
      <c r="L14" s="287"/>
      <c r="M14" s="287"/>
      <c r="N14" s="287"/>
      <c r="O14" s="288"/>
    </row>
    <row r="15" spans="1:15" ht="9" customHeight="1" thickBot="1" x14ac:dyDescent="0.3">
      <c r="A15" s="12"/>
      <c r="B15" s="76"/>
      <c r="C15" s="13"/>
      <c r="D15" s="13"/>
      <c r="E15" s="13"/>
      <c r="F15" s="13"/>
      <c r="G15" s="14"/>
      <c r="H15" s="14"/>
      <c r="I15" s="14"/>
      <c r="J15" s="14"/>
      <c r="K15" s="14"/>
      <c r="L15" s="15"/>
      <c r="M15" s="15"/>
      <c r="N15" s="15"/>
      <c r="O15" s="15"/>
    </row>
    <row r="16" spans="1:15" s="16" customFormat="1" ht="37.5" customHeight="1" thickBot="1" x14ac:dyDescent="0.3">
      <c r="A16" s="51" t="s">
        <v>13</v>
      </c>
      <c r="B16" s="289" t="s">
        <v>271</v>
      </c>
      <c r="C16" s="289"/>
      <c r="D16" s="289"/>
      <c r="E16" s="289"/>
      <c r="F16" s="289"/>
      <c r="G16" s="290" t="s">
        <v>15</v>
      </c>
      <c r="H16" s="290"/>
      <c r="I16" s="291" t="s">
        <v>293</v>
      </c>
      <c r="J16" s="291"/>
      <c r="K16" s="291"/>
      <c r="L16" s="291"/>
      <c r="M16" s="291"/>
      <c r="N16" s="291"/>
      <c r="O16" s="291"/>
    </row>
    <row r="17" spans="1:15" ht="9" customHeight="1" thickBot="1" x14ac:dyDescent="0.3">
      <c r="A17" s="12"/>
      <c r="B17" s="14"/>
      <c r="C17" s="13"/>
      <c r="D17" s="13"/>
      <c r="E17" s="13"/>
      <c r="F17" s="13"/>
      <c r="G17" s="14"/>
      <c r="H17" s="14"/>
      <c r="I17" s="14"/>
      <c r="J17" s="14"/>
      <c r="K17" s="14"/>
      <c r="L17" s="15"/>
      <c r="M17" s="15"/>
      <c r="N17" s="15"/>
      <c r="O17" s="15"/>
    </row>
    <row r="18" spans="1:15" ht="56.25" customHeight="1" thickBot="1" x14ac:dyDescent="0.3">
      <c r="A18" s="51" t="s">
        <v>17</v>
      </c>
      <c r="B18" s="292" t="s">
        <v>190</v>
      </c>
      <c r="C18" s="292"/>
      <c r="D18" s="292"/>
      <c r="E18" s="292"/>
      <c r="F18" s="51" t="s">
        <v>19</v>
      </c>
      <c r="G18" s="293" t="s">
        <v>191</v>
      </c>
      <c r="H18" s="293"/>
      <c r="I18" s="293"/>
      <c r="J18" s="51" t="s">
        <v>21</v>
      </c>
      <c r="K18" s="289"/>
      <c r="L18" s="289"/>
      <c r="M18" s="289"/>
      <c r="N18" s="289"/>
      <c r="O18" s="289"/>
    </row>
    <row r="19" spans="1:15" ht="9" customHeight="1" x14ac:dyDescent="0.25">
      <c r="A19" s="3"/>
      <c r="B19" s="2"/>
      <c r="C19" s="265"/>
      <c r="D19" s="265"/>
      <c r="E19" s="265"/>
      <c r="F19" s="265"/>
      <c r="G19" s="265"/>
      <c r="H19" s="265"/>
      <c r="I19" s="265"/>
      <c r="J19" s="265"/>
      <c r="K19" s="265"/>
      <c r="L19" s="265"/>
      <c r="M19" s="265"/>
      <c r="N19" s="265"/>
      <c r="O19" s="265"/>
    </row>
    <row r="20" spans="1:15" ht="16.5" customHeight="1" thickBot="1" x14ac:dyDescent="0.3">
      <c r="A20" s="74"/>
      <c r="B20" s="75"/>
      <c r="C20" s="75"/>
      <c r="D20" s="75"/>
      <c r="E20" s="75"/>
      <c r="F20" s="75"/>
      <c r="G20" s="75"/>
      <c r="H20" s="75"/>
      <c r="I20" s="75"/>
      <c r="J20" s="75"/>
      <c r="K20" s="75"/>
      <c r="L20" s="75"/>
      <c r="M20" s="75"/>
      <c r="N20" s="75"/>
      <c r="O20" s="75"/>
    </row>
    <row r="21" spans="1:15" ht="32.1" customHeight="1" thickBot="1" x14ac:dyDescent="0.3">
      <c r="A21" s="266" t="s">
        <v>23</v>
      </c>
      <c r="B21" s="267"/>
      <c r="C21" s="267"/>
      <c r="D21" s="267"/>
      <c r="E21" s="267"/>
      <c r="F21" s="267"/>
      <c r="G21" s="267"/>
      <c r="H21" s="267"/>
      <c r="I21" s="267"/>
      <c r="J21" s="267"/>
      <c r="K21" s="267"/>
      <c r="L21" s="267"/>
      <c r="M21" s="267"/>
      <c r="N21" s="267"/>
      <c r="O21" s="268"/>
    </row>
    <row r="22" spans="1:15" ht="32.1" customHeight="1" thickBot="1" x14ac:dyDescent="0.3">
      <c r="A22" s="266" t="s">
        <v>193</v>
      </c>
      <c r="B22" s="267"/>
      <c r="C22" s="267"/>
      <c r="D22" s="267"/>
      <c r="E22" s="267"/>
      <c r="F22" s="267"/>
      <c r="G22" s="267"/>
      <c r="H22" s="267"/>
      <c r="I22" s="267"/>
      <c r="J22" s="267"/>
      <c r="K22" s="267"/>
      <c r="L22" s="267"/>
      <c r="M22" s="267"/>
      <c r="N22" s="267"/>
      <c r="O22" s="268"/>
    </row>
    <row r="23" spans="1:15" ht="32.1" customHeight="1" thickBot="1" x14ac:dyDescent="0.3">
      <c r="A23" s="24"/>
      <c r="B23" s="17" t="s">
        <v>170</v>
      </c>
      <c r="C23" s="17" t="s">
        <v>171</v>
      </c>
      <c r="D23" s="17" t="s">
        <v>173</v>
      </c>
      <c r="E23" s="17" t="s">
        <v>174</v>
      </c>
      <c r="F23" s="17" t="s">
        <v>176</v>
      </c>
      <c r="G23" s="17" t="s">
        <v>177</v>
      </c>
      <c r="H23" s="17" t="s">
        <v>178</v>
      </c>
      <c r="I23" s="17" t="s">
        <v>179</v>
      </c>
      <c r="J23" s="17" t="s">
        <v>181</v>
      </c>
      <c r="K23" s="17" t="s">
        <v>182</v>
      </c>
      <c r="L23" s="17" t="s">
        <v>183</v>
      </c>
      <c r="M23" s="17" t="s">
        <v>184</v>
      </c>
      <c r="N23" s="18" t="s">
        <v>194</v>
      </c>
      <c r="O23" s="18" t="s">
        <v>195</v>
      </c>
    </row>
    <row r="24" spans="1:15" ht="32.1" customHeight="1" x14ac:dyDescent="0.25">
      <c r="A24" s="19" t="s">
        <v>24</v>
      </c>
      <c r="B24" s="20">
        <v>431882000</v>
      </c>
      <c r="C24" s="20"/>
      <c r="D24" s="20"/>
      <c r="E24" s="20"/>
      <c r="F24" s="20"/>
      <c r="G24" s="20">
        <v>15099000</v>
      </c>
      <c r="H24" s="175"/>
      <c r="I24" s="175"/>
      <c r="J24" s="175"/>
      <c r="K24" s="175"/>
      <c r="L24" s="175"/>
      <c r="M24" s="175"/>
      <c r="N24" s="156">
        <f>SUM(B24:M24)</f>
        <v>446981000</v>
      </c>
      <c r="O24" s="147">
        <v>1</v>
      </c>
    </row>
    <row r="25" spans="1:15" ht="32.1" customHeight="1" x14ac:dyDescent="0.25">
      <c r="A25" s="19" t="s">
        <v>26</v>
      </c>
      <c r="B25" s="20">
        <v>431882000</v>
      </c>
      <c r="C25" s="20"/>
      <c r="D25" s="20"/>
      <c r="E25" s="20"/>
      <c r="F25" s="20"/>
      <c r="G25" s="20"/>
      <c r="H25" s="20"/>
      <c r="I25" s="20"/>
      <c r="J25" s="20"/>
      <c r="K25" s="20"/>
      <c r="L25" s="20"/>
      <c r="M25" s="20"/>
      <c r="N25" s="156">
        <f t="shared" ref="N25:N29" si="0">SUM(B25:M25)</f>
        <v>431882000</v>
      </c>
      <c r="O25" s="148">
        <f>N25/N24</f>
        <v>0.96622004067286982</v>
      </c>
    </row>
    <row r="26" spans="1:15" ht="32.1" customHeight="1" x14ac:dyDescent="0.25">
      <c r="A26" s="19" t="s">
        <v>28</v>
      </c>
      <c r="B26" s="20"/>
      <c r="C26" s="20">
        <v>8888151</v>
      </c>
      <c r="D26" s="20"/>
      <c r="E26" s="20"/>
      <c r="F26" s="20"/>
      <c r="G26" s="20"/>
      <c r="H26" s="20"/>
      <c r="I26" s="20"/>
      <c r="J26" s="20"/>
      <c r="K26" s="20"/>
      <c r="L26" s="20"/>
      <c r="M26" s="20"/>
      <c r="N26" s="156">
        <f t="shared" si="0"/>
        <v>8888151</v>
      </c>
      <c r="O26" s="148">
        <f>N26/N24</f>
        <v>1.9884851928829189E-2</v>
      </c>
    </row>
    <row r="27" spans="1:15" ht="32.1" customHeight="1" x14ac:dyDescent="0.25">
      <c r="A27" s="19" t="s">
        <v>196</v>
      </c>
      <c r="B27" s="20"/>
      <c r="C27" s="20">
        <v>5282000</v>
      </c>
      <c r="D27" s="20"/>
      <c r="E27" s="20">
        <v>40698750</v>
      </c>
      <c r="F27" s="20"/>
      <c r="G27" s="20"/>
      <c r="H27" s="20"/>
      <c r="I27" s="20"/>
      <c r="J27" s="20"/>
      <c r="K27" s="20"/>
      <c r="L27" s="20"/>
      <c r="M27" s="20"/>
      <c r="N27" s="156">
        <f t="shared" si="0"/>
        <v>45980750</v>
      </c>
      <c r="O27" s="148">
        <v>1</v>
      </c>
    </row>
    <row r="28" spans="1:15" ht="32.1" customHeight="1" x14ac:dyDescent="0.25">
      <c r="A28" s="19" t="s">
        <v>197</v>
      </c>
      <c r="B28" s="20"/>
      <c r="C28" s="20"/>
      <c r="D28" s="20"/>
      <c r="E28" s="20"/>
      <c r="F28" s="20"/>
      <c r="G28" s="20"/>
      <c r="H28" s="20"/>
      <c r="I28" s="20"/>
      <c r="J28" s="20"/>
      <c r="K28" s="20"/>
      <c r="L28" s="20"/>
      <c r="M28" s="20"/>
      <c r="N28" s="156">
        <f t="shared" si="0"/>
        <v>0</v>
      </c>
      <c r="O28" s="148">
        <f>N28/N27</f>
        <v>0</v>
      </c>
    </row>
    <row r="29" spans="1:15" ht="32.1" customHeight="1" x14ac:dyDescent="0.25">
      <c r="A29" s="21" t="s">
        <v>34</v>
      </c>
      <c r="B29" s="155"/>
      <c r="C29" s="205">
        <v>5282000</v>
      </c>
      <c r="D29" s="155"/>
      <c r="E29" s="150"/>
      <c r="F29" s="150"/>
      <c r="G29" s="150"/>
      <c r="H29" s="150"/>
      <c r="I29" s="150"/>
      <c r="J29" s="150"/>
      <c r="K29" s="150"/>
      <c r="L29" s="150"/>
      <c r="M29" s="150"/>
      <c r="N29" s="157">
        <f t="shared" si="0"/>
        <v>5282000</v>
      </c>
      <c r="O29" s="151">
        <f>N29/N27</f>
        <v>0.11487415929492233</v>
      </c>
    </row>
    <row r="30" spans="1:15" s="23" customFormat="1" ht="16.5" customHeight="1" x14ac:dyDescent="0.2"/>
    <row r="31" spans="1:15" s="23" customFormat="1" ht="17.25" customHeight="1" x14ac:dyDescent="0.2"/>
    <row r="32" spans="1:15" ht="5.25" customHeight="1" thickBot="1" x14ac:dyDescent="0.3"/>
    <row r="33" spans="1:13" ht="48" customHeight="1" thickBot="1" x14ac:dyDescent="0.3">
      <c r="A33" s="269" t="s">
        <v>198</v>
      </c>
      <c r="B33" s="270"/>
      <c r="C33" s="270"/>
      <c r="D33" s="270"/>
      <c r="E33" s="270"/>
      <c r="F33" s="270"/>
      <c r="G33" s="270"/>
      <c r="H33" s="270"/>
      <c r="I33" s="271"/>
      <c r="J33" s="27"/>
    </row>
    <row r="34" spans="1:13" ht="50.25" customHeight="1" thickBot="1" x14ac:dyDescent="0.3">
      <c r="A34" s="36" t="s">
        <v>199</v>
      </c>
      <c r="B34" s="272" t="str">
        <f>+B12</f>
        <v>Implementar 1 estrategia de promoción de buenas prácticas de transversalización del enfoque de género y acciones afirmativas que contribuyan al ejercicio pleno de los derechos y autonomía de las mujeres que habitan en Bogotá, por parte de los sectores públicos, mixtos,  privados y sociales.</v>
      </c>
      <c r="C34" s="273"/>
      <c r="D34" s="273"/>
      <c r="E34" s="273"/>
      <c r="F34" s="273"/>
      <c r="G34" s="273"/>
      <c r="H34" s="273"/>
      <c r="I34" s="274"/>
      <c r="J34" s="25"/>
      <c r="M34" s="131"/>
    </row>
    <row r="35" spans="1:13" ht="18.75" customHeight="1" thickBot="1" x14ac:dyDescent="0.3">
      <c r="A35" s="237" t="s">
        <v>39</v>
      </c>
      <c r="B35" s="83">
        <v>2024</v>
      </c>
      <c r="C35" s="83">
        <v>2025</v>
      </c>
      <c r="D35" s="83">
        <v>2026</v>
      </c>
      <c r="E35" s="83">
        <v>2027</v>
      </c>
      <c r="F35" s="83" t="s">
        <v>200</v>
      </c>
      <c r="G35" s="275" t="s">
        <v>41</v>
      </c>
      <c r="H35" s="276" t="s">
        <v>201</v>
      </c>
      <c r="I35" s="276"/>
      <c r="J35" s="25"/>
      <c r="M35" s="131"/>
    </row>
    <row r="36" spans="1:13" ht="50.25" customHeight="1" thickBot="1" x14ac:dyDescent="0.3">
      <c r="A36" s="238"/>
      <c r="B36" s="183">
        <v>1</v>
      </c>
      <c r="C36" s="183">
        <v>1</v>
      </c>
      <c r="D36" s="183">
        <v>1</v>
      </c>
      <c r="E36" s="183">
        <v>1</v>
      </c>
      <c r="F36" s="183">
        <v>1</v>
      </c>
      <c r="G36" s="275"/>
      <c r="H36" s="276"/>
      <c r="I36" s="276"/>
      <c r="J36" s="25"/>
      <c r="M36" s="132"/>
    </row>
    <row r="37" spans="1:13" ht="52.5" customHeight="1" thickBot="1" x14ac:dyDescent="0.3">
      <c r="A37" s="37" t="s">
        <v>43</v>
      </c>
      <c r="B37" s="257">
        <v>0.18</v>
      </c>
      <c r="C37" s="258"/>
      <c r="D37" s="259" t="s">
        <v>202</v>
      </c>
      <c r="E37" s="260"/>
      <c r="F37" s="260"/>
      <c r="G37" s="260"/>
      <c r="H37" s="260"/>
      <c r="I37" s="261"/>
    </row>
    <row r="38" spans="1:13" s="26" customFormat="1" ht="48" customHeight="1" x14ac:dyDescent="0.25">
      <c r="A38" s="237" t="s">
        <v>203</v>
      </c>
      <c r="B38" s="200" t="s">
        <v>204</v>
      </c>
      <c r="C38" s="201" t="s">
        <v>87</v>
      </c>
      <c r="D38" s="239" t="s">
        <v>89</v>
      </c>
      <c r="E38" s="240"/>
      <c r="F38" s="239" t="s">
        <v>91</v>
      </c>
      <c r="G38" s="240"/>
      <c r="H38" s="38" t="s">
        <v>93</v>
      </c>
      <c r="I38" s="40" t="s">
        <v>94</v>
      </c>
      <c r="M38" s="133"/>
    </row>
    <row r="39" spans="1:13" ht="199.5" customHeight="1" x14ac:dyDescent="0.25">
      <c r="A39" s="262"/>
      <c r="B39" s="202">
        <v>1</v>
      </c>
      <c r="C39" s="203">
        <v>1</v>
      </c>
      <c r="D39" s="263" t="s">
        <v>294</v>
      </c>
      <c r="E39" s="264"/>
      <c r="F39" s="263" t="s">
        <v>295</v>
      </c>
      <c r="G39" s="264"/>
      <c r="H39" s="207" t="s">
        <v>242</v>
      </c>
      <c r="I39" s="208" t="s">
        <v>296</v>
      </c>
      <c r="M39" s="131"/>
    </row>
    <row r="40" spans="1:13" s="26" customFormat="1" ht="54" customHeight="1" x14ac:dyDescent="0.25">
      <c r="A40" s="237" t="s">
        <v>208</v>
      </c>
      <c r="B40" s="37" t="s">
        <v>204</v>
      </c>
      <c r="C40" s="36" t="s">
        <v>87</v>
      </c>
      <c r="D40" s="239" t="s">
        <v>89</v>
      </c>
      <c r="E40" s="240"/>
      <c r="F40" s="239" t="s">
        <v>91</v>
      </c>
      <c r="G40" s="240"/>
      <c r="H40" s="38" t="s">
        <v>93</v>
      </c>
      <c r="I40" s="40" t="s">
        <v>94</v>
      </c>
    </row>
    <row r="41" spans="1:13" ht="409.5" customHeight="1" thickBot="1" x14ac:dyDescent="0.3">
      <c r="A41" s="238"/>
      <c r="B41" s="184">
        <v>1</v>
      </c>
      <c r="C41" s="31">
        <v>1</v>
      </c>
      <c r="D41" s="249" t="s">
        <v>297</v>
      </c>
      <c r="E41" s="250"/>
      <c r="F41" s="251" t="s">
        <v>298</v>
      </c>
      <c r="G41" s="252"/>
      <c r="H41" s="146"/>
      <c r="I41" s="29" t="s">
        <v>299</v>
      </c>
    </row>
    <row r="42" spans="1:13" s="26" customFormat="1" ht="45" hidden="1" customHeight="1" thickBot="1" x14ac:dyDescent="0.3">
      <c r="A42" s="237" t="s">
        <v>212</v>
      </c>
      <c r="B42" s="39" t="s">
        <v>204</v>
      </c>
      <c r="C42" s="38" t="s">
        <v>87</v>
      </c>
      <c r="D42" s="239" t="s">
        <v>89</v>
      </c>
      <c r="E42" s="240"/>
      <c r="F42" s="239" t="s">
        <v>91</v>
      </c>
      <c r="G42" s="240"/>
      <c r="H42" s="38" t="s">
        <v>93</v>
      </c>
      <c r="I42" s="40" t="s">
        <v>94</v>
      </c>
    </row>
    <row r="43" spans="1:13" ht="120" hidden="1" customHeight="1" thickBot="1" x14ac:dyDescent="0.3">
      <c r="A43" s="238"/>
      <c r="B43" s="184">
        <v>1</v>
      </c>
      <c r="C43" s="134"/>
      <c r="D43" s="253"/>
      <c r="E43" s="254"/>
      <c r="F43" s="255"/>
      <c r="G43" s="256"/>
      <c r="H43" s="146"/>
      <c r="I43" s="29"/>
    </row>
    <row r="44" spans="1:13" s="26" customFormat="1" ht="44.25" hidden="1" customHeight="1" thickBot="1" x14ac:dyDescent="0.3">
      <c r="A44" s="237" t="s">
        <v>213</v>
      </c>
      <c r="B44" s="39" t="s">
        <v>204</v>
      </c>
      <c r="C44" s="39" t="s">
        <v>87</v>
      </c>
      <c r="D44" s="239" t="s">
        <v>89</v>
      </c>
      <c r="E44" s="240"/>
      <c r="F44" s="239" t="s">
        <v>91</v>
      </c>
      <c r="G44" s="240"/>
      <c r="H44" s="38" t="s">
        <v>93</v>
      </c>
      <c r="I44" s="38" t="s">
        <v>94</v>
      </c>
    </row>
    <row r="45" spans="1:13" ht="120.75" hidden="1" customHeight="1" thickBot="1" x14ac:dyDescent="0.3">
      <c r="A45" s="238"/>
      <c r="B45" s="184">
        <v>1</v>
      </c>
      <c r="C45" s="31"/>
      <c r="D45" s="247"/>
      <c r="E45" s="248"/>
      <c r="F45" s="247"/>
      <c r="G45" s="248"/>
      <c r="H45" s="47"/>
      <c r="I45" s="48"/>
    </row>
    <row r="46" spans="1:13" s="26" customFormat="1" ht="47.25" hidden="1" customHeight="1" thickBot="1" x14ac:dyDescent="0.3">
      <c r="A46" s="237" t="s">
        <v>214</v>
      </c>
      <c r="B46" s="39" t="s">
        <v>204</v>
      </c>
      <c r="C46" s="38" t="s">
        <v>87</v>
      </c>
      <c r="D46" s="239" t="s">
        <v>89</v>
      </c>
      <c r="E46" s="240"/>
      <c r="F46" s="239" t="s">
        <v>91</v>
      </c>
      <c r="G46" s="240"/>
      <c r="H46" s="38" t="s">
        <v>93</v>
      </c>
      <c r="I46" s="40" t="s">
        <v>94</v>
      </c>
    </row>
    <row r="47" spans="1:13" ht="120.75" hidden="1" customHeight="1" thickBot="1" x14ac:dyDescent="0.3">
      <c r="A47" s="238"/>
      <c r="B47" s="184">
        <v>1</v>
      </c>
      <c r="C47" s="31"/>
      <c r="D47" s="241"/>
      <c r="E47" s="242"/>
      <c r="F47" s="241"/>
      <c r="G47" s="242"/>
      <c r="H47" s="28"/>
      <c r="I47" s="30"/>
    </row>
    <row r="48" spans="1:13" s="26" customFormat="1" ht="52.5" hidden="1" customHeight="1" thickBot="1" x14ac:dyDescent="0.3">
      <c r="A48" s="237" t="s">
        <v>215</v>
      </c>
      <c r="B48" s="39" t="s">
        <v>204</v>
      </c>
      <c r="C48" s="38" t="s">
        <v>87</v>
      </c>
      <c r="D48" s="239" t="s">
        <v>89</v>
      </c>
      <c r="E48" s="240"/>
      <c r="F48" s="239" t="s">
        <v>91</v>
      </c>
      <c r="G48" s="240"/>
      <c r="H48" s="38" t="s">
        <v>93</v>
      </c>
      <c r="I48" s="40" t="s">
        <v>94</v>
      </c>
    </row>
    <row r="49" spans="1:9" ht="120.75" hidden="1" customHeight="1" thickBot="1" x14ac:dyDescent="0.3">
      <c r="A49" s="238"/>
      <c r="B49" s="183">
        <v>1</v>
      </c>
      <c r="C49" s="32"/>
      <c r="D49" s="241"/>
      <c r="E49" s="242"/>
      <c r="F49" s="241"/>
      <c r="G49" s="242"/>
      <c r="H49" s="28"/>
      <c r="I49" s="30"/>
    </row>
    <row r="50" spans="1:9" ht="35.1" hidden="1" customHeight="1" thickBot="1" x14ac:dyDescent="0.3">
      <c r="A50" s="237" t="s">
        <v>216</v>
      </c>
      <c r="B50" s="37" t="s">
        <v>204</v>
      </c>
      <c r="C50" s="36" t="s">
        <v>87</v>
      </c>
      <c r="D50" s="239" t="s">
        <v>89</v>
      </c>
      <c r="E50" s="240"/>
      <c r="F50" s="239" t="s">
        <v>91</v>
      </c>
      <c r="G50" s="240"/>
      <c r="H50" s="38" t="s">
        <v>93</v>
      </c>
      <c r="I50" s="40" t="s">
        <v>94</v>
      </c>
    </row>
    <row r="51" spans="1:9" ht="120.75" hidden="1" customHeight="1" thickBot="1" x14ac:dyDescent="0.3">
      <c r="A51" s="238"/>
      <c r="B51" s="183">
        <v>1</v>
      </c>
      <c r="C51" s="32"/>
      <c r="D51" s="241"/>
      <c r="E51" s="246"/>
      <c r="F51" s="241"/>
      <c r="G51" s="242"/>
      <c r="H51" s="28"/>
      <c r="I51" s="30"/>
    </row>
    <row r="52" spans="1:9" ht="35.1" hidden="1" customHeight="1" thickBot="1" x14ac:dyDescent="0.3">
      <c r="A52" s="237" t="s">
        <v>217</v>
      </c>
      <c r="B52" s="37" t="s">
        <v>204</v>
      </c>
      <c r="C52" s="36" t="s">
        <v>87</v>
      </c>
      <c r="D52" s="239" t="s">
        <v>89</v>
      </c>
      <c r="E52" s="240"/>
      <c r="F52" s="239" t="s">
        <v>91</v>
      </c>
      <c r="G52" s="240"/>
      <c r="H52" s="38" t="s">
        <v>93</v>
      </c>
      <c r="I52" s="40" t="s">
        <v>94</v>
      </c>
    </row>
    <row r="53" spans="1:9" ht="120.75" hidden="1" customHeight="1" thickBot="1" x14ac:dyDescent="0.3">
      <c r="A53" s="238"/>
      <c r="B53" s="183">
        <v>1</v>
      </c>
      <c r="C53" s="32"/>
      <c r="D53" s="241"/>
      <c r="E53" s="246"/>
      <c r="F53" s="241"/>
      <c r="G53" s="242"/>
      <c r="H53" s="49"/>
      <c r="I53" s="30"/>
    </row>
    <row r="54" spans="1:9" ht="35.1" hidden="1" customHeight="1" thickBot="1" x14ac:dyDescent="0.3">
      <c r="A54" s="237" t="s">
        <v>218</v>
      </c>
      <c r="B54" s="37" t="s">
        <v>204</v>
      </c>
      <c r="C54" s="36" t="s">
        <v>87</v>
      </c>
      <c r="D54" s="239" t="s">
        <v>89</v>
      </c>
      <c r="E54" s="240"/>
      <c r="F54" s="239" t="s">
        <v>91</v>
      </c>
      <c r="G54" s="240"/>
      <c r="H54" s="38" t="s">
        <v>93</v>
      </c>
      <c r="I54" s="40" t="s">
        <v>94</v>
      </c>
    </row>
    <row r="55" spans="1:9" ht="120.75" hidden="1" customHeight="1" thickBot="1" x14ac:dyDescent="0.3">
      <c r="A55" s="238"/>
      <c r="B55" s="183">
        <v>1</v>
      </c>
      <c r="C55" s="32"/>
      <c r="D55" s="241"/>
      <c r="E55" s="242"/>
      <c r="F55" s="241"/>
      <c r="G55" s="242"/>
      <c r="H55" s="28"/>
      <c r="I55" s="28"/>
    </row>
    <row r="56" spans="1:9" ht="35.1" hidden="1" customHeight="1" thickBot="1" x14ac:dyDescent="0.3">
      <c r="A56" s="237" t="s">
        <v>219</v>
      </c>
      <c r="B56" s="37" t="s">
        <v>204</v>
      </c>
      <c r="C56" s="36" t="s">
        <v>87</v>
      </c>
      <c r="D56" s="239" t="s">
        <v>89</v>
      </c>
      <c r="E56" s="240"/>
      <c r="F56" s="239" t="s">
        <v>91</v>
      </c>
      <c r="G56" s="240"/>
      <c r="H56" s="38" t="s">
        <v>93</v>
      </c>
      <c r="I56" s="40" t="s">
        <v>94</v>
      </c>
    </row>
    <row r="57" spans="1:9" ht="120.75" hidden="1" customHeight="1" thickBot="1" x14ac:dyDescent="0.3">
      <c r="A57" s="238"/>
      <c r="B57" s="183">
        <v>1</v>
      </c>
      <c r="C57" s="32"/>
      <c r="D57" s="241"/>
      <c r="E57" s="242"/>
      <c r="F57" s="241"/>
      <c r="G57" s="242"/>
      <c r="H57" s="28"/>
      <c r="I57" s="30"/>
    </row>
    <row r="58" spans="1:9" ht="35.1" hidden="1" customHeight="1" thickBot="1" x14ac:dyDescent="0.3">
      <c r="A58" s="237" t="s">
        <v>220</v>
      </c>
      <c r="B58" s="37" t="s">
        <v>204</v>
      </c>
      <c r="C58" s="36" t="s">
        <v>87</v>
      </c>
      <c r="D58" s="239" t="s">
        <v>89</v>
      </c>
      <c r="E58" s="240"/>
      <c r="F58" s="239" t="s">
        <v>91</v>
      </c>
      <c r="G58" s="240"/>
      <c r="H58" s="38" t="s">
        <v>93</v>
      </c>
      <c r="I58" s="40" t="s">
        <v>94</v>
      </c>
    </row>
    <row r="59" spans="1:9" ht="120.75" hidden="1" customHeight="1" thickBot="1" x14ac:dyDescent="0.3">
      <c r="A59" s="238"/>
      <c r="B59" s="183">
        <v>1</v>
      </c>
      <c r="C59" s="32"/>
      <c r="D59" s="241"/>
      <c r="E59" s="242"/>
      <c r="F59" s="246"/>
      <c r="G59" s="246"/>
      <c r="H59" s="28"/>
      <c r="I59" s="28"/>
    </row>
    <row r="60" spans="1:9" ht="35.1" hidden="1" customHeight="1" thickBot="1" x14ac:dyDescent="0.3">
      <c r="A60" s="237" t="s">
        <v>221</v>
      </c>
      <c r="B60" s="37" t="s">
        <v>204</v>
      </c>
      <c r="C60" s="36" t="s">
        <v>87</v>
      </c>
      <c r="D60" s="239" t="s">
        <v>89</v>
      </c>
      <c r="E60" s="240"/>
      <c r="F60" s="239" t="s">
        <v>91</v>
      </c>
      <c r="G60" s="240"/>
      <c r="H60" s="38" t="s">
        <v>93</v>
      </c>
      <c r="I60" s="40" t="s">
        <v>94</v>
      </c>
    </row>
    <row r="61" spans="1:9" ht="146.25" hidden="1" customHeight="1" thickBot="1" x14ac:dyDescent="0.3">
      <c r="A61" s="238"/>
      <c r="B61" s="183">
        <v>1</v>
      </c>
      <c r="C61" s="32"/>
      <c r="D61" s="241"/>
      <c r="E61" s="242"/>
      <c r="F61" s="241"/>
      <c r="G61" s="242"/>
      <c r="H61" s="28"/>
      <c r="I61" s="28"/>
    </row>
    <row r="62" spans="1:9" x14ac:dyDescent="0.25">
      <c r="B62" s="129"/>
    </row>
    <row r="64" spans="1:9" s="25" customFormat="1" ht="30" customHeight="1" x14ac:dyDescent="0.25">
      <c r="A64" s="1"/>
      <c r="B64" s="1"/>
      <c r="C64" s="1"/>
      <c r="D64" s="1"/>
      <c r="E64" s="1"/>
      <c r="F64" s="1"/>
      <c r="G64" s="1"/>
      <c r="H64" s="1"/>
      <c r="I64" s="1"/>
    </row>
    <row r="65" spans="1:7" ht="34.5" customHeight="1" x14ac:dyDescent="0.25">
      <c r="A65" s="243" t="s">
        <v>57</v>
      </c>
      <c r="B65" s="244"/>
      <c r="C65" s="244"/>
      <c r="D65" s="244"/>
      <c r="E65" s="244"/>
      <c r="F65" s="244"/>
      <c r="G65" s="245"/>
    </row>
    <row r="66" spans="1:7" ht="180.75" customHeight="1" x14ac:dyDescent="0.25">
      <c r="A66" s="41" t="s">
        <v>58</v>
      </c>
      <c r="B66" s="233" t="s">
        <v>300</v>
      </c>
      <c r="C66" s="234"/>
      <c r="D66" s="233" t="s">
        <v>301</v>
      </c>
      <c r="E66" s="234"/>
      <c r="F66" s="233" t="s">
        <v>302</v>
      </c>
      <c r="G66" s="234"/>
    </row>
    <row r="67" spans="1:7" ht="45.75" customHeight="1" x14ac:dyDescent="0.25">
      <c r="A67" s="41" t="s">
        <v>225</v>
      </c>
      <c r="B67" s="235">
        <v>0.06</v>
      </c>
      <c r="C67" s="236"/>
      <c r="D67" s="235">
        <v>0.06</v>
      </c>
      <c r="E67" s="236"/>
      <c r="F67" s="235">
        <v>0.06</v>
      </c>
      <c r="G67" s="236"/>
    </row>
    <row r="68" spans="1:7" ht="30" customHeight="1" x14ac:dyDescent="0.25">
      <c r="A68" s="213" t="s">
        <v>170</v>
      </c>
      <c r="B68" s="88" t="s">
        <v>85</v>
      </c>
      <c r="C68" s="88" t="s">
        <v>87</v>
      </c>
      <c r="D68" s="88" t="s">
        <v>85</v>
      </c>
      <c r="E68" s="88" t="s">
        <v>87</v>
      </c>
      <c r="F68" s="88" t="s">
        <v>85</v>
      </c>
      <c r="G68" s="88" t="s">
        <v>87</v>
      </c>
    </row>
    <row r="69" spans="1:7" ht="30" customHeight="1" x14ac:dyDescent="0.25">
      <c r="A69" s="214"/>
      <c r="B69" s="43">
        <v>0.03</v>
      </c>
      <c r="C69" s="43">
        <v>0.03</v>
      </c>
      <c r="D69" s="43">
        <v>0.03</v>
      </c>
      <c r="E69" s="43">
        <v>0.03</v>
      </c>
      <c r="F69" s="43">
        <v>0.03</v>
      </c>
      <c r="G69" s="43">
        <v>0.03</v>
      </c>
    </row>
    <row r="70" spans="1:7" ht="131.25" customHeight="1" x14ac:dyDescent="0.25">
      <c r="A70" s="41" t="s">
        <v>226</v>
      </c>
      <c r="B70" s="226" t="s">
        <v>303</v>
      </c>
      <c r="C70" s="227"/>
      <c r="D70" s="226" t="s">
        <v>304</v>
      </c>
      <c r="E70" s="227"/>
      <c r="F70" s="229" t="s">
        <v>305</v>
      </c>
      <c r="G70" s="230"/>
    </row>
    <row r="71" spans="1:7" ht="80.099999999999994" customHeight="1" x14ac:dyDescent="0.25">
      <c r="A71" s="41" t="s">
        <v>230</v>
      </c>
      <c r="B71" s="228" t="s">
        <v>306</v>
      </c>
      <c r="C71" s="223"/>
      <c r="D71" s="231" t="s">
        <v>307</v>
      </c>
      <c r="E71" s="232"/>
      <c r="F71" s="228" t="s">
        <v>308</v>
      </c>
      <c r="G71" s="223"/>
    </row>
    <row r="72" spans="1:7" ht="30.75" customHeight="1" x14ac:dyDescent="0.25">
      <c r="A72" s="213" t="s">
        <v>171</v>
      </c>
      <c r="B72" s="88" t="s">
        <v>85</v>
      </c>
      <c r="C72" s="88" t="s">
        <v>87</v>
      </c>
      <c r="D72" s="88" t="s">
        <v>85</v>
      </c>
      <c r="E72" s="88" t="s">
        <v>87</v>
      </c>
      <c r="F72" s="88" t="s">
        <v>85</v>
      </c>
      <c r="G72" s="88" t="s">
        <v>87</v>
      </c>
    </row>
    <row r="73" spans="1:7" ht="30.75" customHeight="1" x14ac:dyDescent="0.25">
      <c r="A73" s="214"/>
      <c r="B73" s="43">
        <v>0.04</v>
      </c>
      <c r="C73" s="43">
        <v>0.04</v>
      </c>
      <c r="D73" s="43">
        <v>0.04</v>
      </c>
      <c r="E73" s="43">
        <v>0.04</v>
      </c>
      <c r="F73" s="43">
        <v>0.04</v>
      </c>
      <c r="G73" s="43">
        <v>0.04</v>
      </c>
    </row>
    <row r="74" spans="1:7" ht="207.75" customHeight="1" x14ac:dyDescent="0.25">
      <c r="A74" s="41" t="s">
        <v>226</v>
      </c>
      <c r="B74" s="226" t="s">
        <v>309</v>
      </c>
      <c r="C74" s="227"/>
      <c r="D74" s="226" t="s">
        <v>310</v>
      </c>
      <c r="E74" s="227"/>
      <c r="F74" s="226" t="s">
        <v>311</v>
      </c>
      <c r="G74" s="227"/>
    </row>
    <row r="75" spans="1:7" ht="80.099999999999994" customHeight="1" x14ac:dyDescent="0.25">
      <c r="A75" s="41" t="s">
        <v>230</v>
      </c>
      <c r="B75" s="228" t="s">
        <v>306</v>
      </c>
      <c r="C75" s="223"/>
      <c r="D75" s="228" t="s">
        <v>307</v>
      </c>
      <c r="E75" s="223"/>
      <c r="F75" s="228" t="s">
        <v>308</v>
      </c>
      <c r="G75" s="223"/>
    </row>
    <row r="76" spans="1:7" ht="30.75" hidden="1" customHeight="1" x14ac:dyDescent="0.25">
      <c r="A76" s="213" t="s">
        <v>173</v>
      </c>
      <c r="B76" s="88" t="s">
        <v>85</v>
      </c>
      <c r="C76" s="88" t="s">
        <v>87</v>
      </c>
      <c r="D76" s="88" t="s">
        <v>85</v>
      </c>
      <c r="E76" s="88" t="s">
        <v>87</v>
      </c>
      <c r="F76" s="88" t="s">
        <v>85</v>
      </c>
      <c r="G76" s="88" t="s">
        <v>87</v>
      </c>
    </row>
    <row r="77" spans="1:7" ht="30.75" hidden="1" customHeight="1" x14ac:dyDescent="0.25">
      <c r="A77" s="214"/>
      <c r="B77" s="43">
        <v>0.1</v>
      </c>
      <c r="C77" s="43"/>
      <c r="D77" s="43">
        <v>0.1</v>
      </c>
      <c r="E77" s="43"/>
      <c r="F77" s="43">
        <v>0.1</v>
      </c>
      <c r="G77" s="43"/>
    </row>
    <row r="78" spans="1:7" ht="80.099999999999994" hidden="1" customHeight="1" x14ac:dyDescent="0.25">
      <c r="A78" s="41" t="s">
        <v>226</v>
      </c>
      <c r="B78" s="224"/>
      <c r="C78" s="225"/>
      <c r="D78" s="224"/>
      <c r="E78" s="225"/>
      <c r="F78" s="224"/>
      <c r="G78" s="225"/>
    </row>
    <row r="79" spans="1:7" ht="80.099999999999994" hidden="1" customHeight="1" x14ac:dyDescent="0.25">
      <c r="A79" s="41" t="s">
        <v>230</v>
      </c>
      <c r="B79" s="222"/>
      <c r="C79" s="223"/>
      <c r="D79" s="222"/>
      <c r="E79" s="223"/>
      <c r="F79" s="222"/>
      <c r="G79" s="223"/>
    </row>
    <row r="80" spans="1:7" ht="30.75" hidden="1" customHeight="1" x14ac:dyDescent="0.25">
      <c r="A80" s="213" t="s">
        <v>174</v>
      </c>
      <c r="B80" s="88" t="s">
        <v>85</v>
      </c>
      <c r="C80" s="88" t="s">
        <v>87</v>
      </c>
      <c r="D80" s="88" t="s">
        <v>85</v>
      </c>
      <c r="E80" s="88" t="s">
        <v>87</v>
      </c>
      <c r="F80" s="88" t="s">
        <v>85</v>
      </c>
      <c r="G80" s="88" t="s">
        <v>87</v>
      </c>
    </row>
    <row r="81" spans="1:7" ht="30.75" hidden="1" customHeight="1" x14ac:dyDescent="0.25">
      <c r="A81" s="214"/>
      <c r="B81" s="43">
        <v>0.1</v>
      </c>
      <c r="C81" s="43"/>
      <c r="D81" s="43">
        <v>0.1</v>
      </c>
      <c r="E81" s="43"/>
      <c r="F81" s="43">
        <v>0.1</v>
      </c>
      <c r="G81" s="43"/>
    </row>
    <row r="82" spans="1:7" ht="80.099999999999994" hidden="1" customHeight="1" x14ac:dyDescent="0.25">
      <c r="A82" s="41" t="s">
        <v>226</v>
      </c>
      <c r="B82" s="220"/>
      <c r="C82" s="221"/>
      <c r="D82" s="220"/>
      <c r="E82" s="221"/>
      <c r="F82" s="220"/>
      <c r="G82" s="221"/>
    </row>
    <row r="83" spans="1:7" ht="80.099999999999994" hidden="1" customHeight="1" x14ac:dyDescent="0.25">
      <c r="A83" s="41" t="s">
        <v>230</v>
      </c>
      <c r="B83" s="222"/>
      <c r="C83" s="223"/>
      <c r="D83" s="222"/>
      <c r="E83" s="223"/>
      <c r="F83" s="222"/>
      <c r="G83" s="223"/>
    </row>
    <row r="84" spans="1:7" ht="30" hidden="1" customHeight="1" x14ac:dyDescent="0.25">
      <c r="A84" s="213" t="s">
        <v>176</v>
      </c>
      <c r="B84" s="88" t="s">
        <v>85</v>
      </c>
      <c r="C84" s="88" t="s">
        <v>87</v>
      </c>
      <c r="D84" s="88" t="s">
        <v>85</v>
      </c>
      <c r="E84" s="88" t="s">
        <v>87</v>
      </c>
      <c r="F84" s="88" t="s">
        <v>85</v>
      </c>
      <c r="G84" s="88" t="s">
        <v>87</v>
      </c>
    </row>
    <row r="85" spans="1:7" ht="30" hidden="1" customHeight="1" x14ac:dyDescent="0.25">
      <c r="A85" s="214"/>
      <c r="B85" s="43">
        <v>0.1</v>
      </c>
      <c r="C85" s="43"/>
      <c r="D85" s="43">
        <v>0.1</v>
      </c>
      <c r="E85" s="43"/>
      <c r="F85" s="43">
        <v>0.1</v>
      </c>
      <c r="G85" s="43"/>
    </row>
    <row r="86" spans="1:7" ht="80.099999999999994" hidden="1" customHeight="1" x14ac:dyDescent="0.25">
      <c r="A86" s="41" t="s">
        <v>226</v>
      </c>
      <c r="B86" s="219"/>
      <c r="C86" s="219"/>
      <c r="D86" s="219"/>
      <c r="E86" s="219"/>
      <c r="F86" s="219"/>
      <c r="G86" s="219"/>
    </row>
    <row r="87" spans="1:7" ht="80.099999999999994" hidden="1" customHeight="1" x14ac:dyDescent="0.25">
      <c r="A87" s="41" t="s">
        <v>230</v>
      </c>
      <c r="B87" s="216"/>
      <c r="C87" s="217"/>
      <c r="D87" s="216"/>
      <c r="E87" s="217"/>
      <c r="F87" s="216"/>
      <c r="G87" s="217"/>
    </row>
    <row r="88" spans="1:7" ht="29.25" hidden="1" customHeight="1" x14ac:dyDescent="0.25">
      <c r="A88" s="213" t="s">
        <v>177</v>
      </c>
      <c r="B88" s="88" t="s">
        <v>85</v>
      </c>
      <c r="C88" s="88" t="s">
        <v>87</v>
      </c>
      <c r="D88" s="88" t="s">
        <v>85</v>
      </c>
      <c r="E88" s="88" t="s">
        <v>87</v>
      </c>
      <c r="F88" s="88" t="s">
        <v>85</v>
      </c>
      <c r="G88" s="88" t="s">
        <v>87</v>
      </c>
    </row>
    <row r="89" spans="1:7" ht="29.25" hidden="1" customHeight="1" x14ac:dyDescent="0.25">
      <c r="A89" s="214"/>
      <c r="B89" s="43">
        <v>0.1</v>
      </c>
      <c r="C89" s="45"/>
      <c r="D89" s="43">
        <v>0.1</v>
      </c>
      <c r="E89" s="45"/>
      <c r="F89" s="43">
        <v>0.1</v>
      </c>
      <c r="G89" s="45"/>
    </row>
    <row r="90" spans="1:7" ht="80.099999999999994" hidden="1" customHeight="1" x14ac:dyDescent="0.25">
      <c r="A90" s="41" t="s">
        <v>226</v>
      </c>
      <c r="B90" s="218"/>
      <c r="C90" s="218"/>
      <c r="D90" s="218"/>
      <c r="E90" s="218"/>
      <c r="F90" s="218"/>
      <c r="G90" s="218"/>
    </row>
    <row r="91" spans="1:7" ht="80.099999999999994" hidden="1" customHeight="1" x14ac:dyDescent="0.25">
      <c r="A91" s="41" t="s">
        <v>230</v>
      </c>
      <c r="B91" s="216"/>
      <c r="C91" s="217"/>
      <c r="D91" s="216"/>
      <c r="E91" s="217"/>
      <c r="F91" s="216"/>
      <c r="G91" s="217"/>
    </row>
    <row r="92" spans="1:7" ht="24.95" hidden="1" customHeight="1" x14ac:dyDescent="0.25">
      <c r="A92" s="213" t="s">
        <v>178</v>
      </c>
      <c r="B92" s="88" t="s">
        <v>85</v>
      </c>
      <c r="C92" s="88" t="s">
        <v>87</v>
      </c>
      <c r="D92" s="88" t="s">
        <v>85</v>
      </c>
      <c r="E92" s="88" t="s">
        <v>87</v>
      </c>
      <c r="F92" s="88" t="s">
        <v>85</v>
      </c>
      <c r="G92" s="88" t="s">
        <v>87</v>
      </c>
    </row>
    <row r="93" spans="1:7" ht="24.95" hidden="1" customHeight="1" x14ac:dyDescent="0.25">
      <c r="A93" s="214"/>
      <c r="B93" s="43">
        <v>0.1</v>
      </c>
      <c r="C93" s="45"/>
      <c r="D93" s="43">
        <v>0.1</v>
      </c>
      <c r="E93" s="45"/>
      <c r="F93" s="43">
        <v>0.1</v>
      </c>
      <c r="G93" s="45"/>
    </row>
    <row r="94" spans="1:7" ht="80.099999999999994" hidden="1" customHeight="1" x14ac:dyDescent="0.25">
      <c r="A94" s="41" t="s">
        <v>226</v>
      </c>
      <c r="B94" s="218"/>
      <c r="C94" s="218"/>
      <c r="D94" s="218"/>
      <c r="E94" s="218"/>
      <c r="F94" s="218"/>
      <c r="G94" s="218"/>
    </row>
    <row r="95" spans="1:7" ht="80.099999999999994" hidden="1" customHeight="1" x14ac:dyDescent="0.25">
      <c r="A95" s="41" t="s">
        <v>230</v>
      </c>
      <c r="B95" s="216"/>
      <c r="C95" s="217"/>
      <c r="D95" s="216"/>
      <c r="E95" s="217"/>
      <c r="F95" s="216"/>
      <c r="G95" s="217"/>
    </row>
    <row r="96" spans="1:7" ht="24.95" hidden="1" customHeight="1" x14ac:dyDescent="0.25">
      <c r="A96" s="213" t="s">
        <v>179</v>
      </c>
      <c r="B96" s="88" t="s">
        <v>85</v>
      </c>
      <c r="C96" s="88" t="s">
        <v>87</v>
      </c>
      <c r="D96" s="88" t="s">
        <v>85</v>
      </c>
      <c r="E96" s="88" t="s">
        <v>87</v>
      </c>
      <c r="F96" s="88" t="s">
        <v>85</v>
      </c>
      <c r="G96" s="88" t="s">
        <v>87</v>
      </c>
    </row>
    <row r="97" spans="1:7" ht="24.95" hidden="1" customHeight="1" x14ac:dyDescent="0.25">
      <c r="A97" s="214"/>
      <c r="B97" s="43">
        <v>0.1</v>
      </c>
      <c r="C97" s="45"/>
      <c r="D97" s="43">
        <v>0.1</v>
      </c>
      <c r="E97" s="45"/>
      <c r="F97" s="43">
        <v>0.1</v>
      </c>
      <c r="G97" s="45"/>
    </row>
    <row r="98" spans="1:7" ht="80.099999999999994" hidden="1" customHeight="1" x14ac:dyDescent="0.25">
      <c r="A98" s="41" t="s">
        <v>226</v>
      </c>
      <c r="B98" s="218"/>
      <c r="C98" s="218"/>
      <c r="D98" s="218"/>
      <c r="E98" s="218"/>
      <c r="F98" s="218"/>
      <c r="G98" s="218"/>
    </row>
    <row r="99" spans="1:7" ht="80.099999999999994" hidden="1" customHeight="1" x14ac:dyDescent="0.25">
      <c r="A99" s="41" t="s">
        <v>230</v>
      </c>
      <c r="B99" s="216"/>
      <c r="C99" s="217"/>
      <c r="D99" s="216"/>
      <c r="E99" s="217"/>
      <c r="F99" s="216"/>
      <c r="G99" s="217"/>
    </row>
    <row r="100" spans="1:7" ht="24.95" hidden="1" customHeight="1" x14ac:dyDescent="0.25">
      <c r="A100" s="213" t="s">
        <v>181</v>
      </c>
      <c r="B100" s="88" t="s">
        <v>85</v>
      </c>
      <c r="C100" s="88" t="s">
        <v>87</v>
      </c>
      <c r="D100" s="88" t="s">
        <v>85</v>
      </c>
      <c r="E100" s="88" t="s">
        <v>87</v>
      </c>
      <c r="F100" s="88" t="s">
        <v>85</v>
      </c>
      <c r="G100" s="88" t="s">
        <v>87</v>
      </c>
    </row>
    <row r="101" spans="1:7" ht="24.95" hidden="1" customHeight="1" x14ac:dyDescent="0.25">
      <c r="A101" s="214"/>
      <c r="B101" s="43">
        <v>0.1</v>
      </c>
      <c r="C101" s="45"/>
      <c r="D101" s="43">
        <v>0.1</v>
      </c>
      <c r="E101" s="45"/>
      <c r="F101" s="43">
        <v>0.1</v>
      </c>
      <c r="G101" s="45"/>
    </row>
    <row r="102" spans="1:7" ht="80.099999999999994" hidden="1" customHeight="1" x14ac:dyDescent="0.25">
      <c r="A102" s="41" t="s">
        <v>226</v>
      </c>
      <c r="B102" s="218"/>
      <c r="C102" s="218"/>
      <c r="D102" s="218"/>
      <c r="E102" s="218"/>
      <c r="F102" s="218"/>
      <c r="G102" s="218"/>
    </row>
    <row r="103" spans="1:7" ht="80.099999999999994" hidden="1" customHeight="1" x14ac:dyDescent="0.25">
      <c r="A103" s="41" t="s">
        <v>230</v>
      </c>
      <c r="B103" s="216"/>
      <c r="C103" s="217"/>
      <c r="D103" s="216"/>
      <c r="E103" s="217"/>
      <c r="F103" s="216"/>
      <c r="G103" s="217"/>
    </row>
    <row r="104" spans="1:7" ht="24.95" hidden="1" customHeight="1" x14ac:dyDescent="0.25">
      <c r="A104" s="213" t="s">
        <v>182</v>
      </c>
      <c r="B104" s="88" t="s">
        <v>85</v>
      </c>
      <c r="C104" s="88" t="s">
        <v>87</v>
      </c>
      <c r="D104" s="88" t="s">
        <v>85</v>
      </c>
      <c r="E104" s="88" t="s">
        <v>87</v>
      </c>
      <c r="F104" s="88" t="s">
        <v>85</v>
      </c>
      <c r="G104" s="88" t="s">
        <v>87</v>
      </c>
    </row>
    <row r="105" spans="1:7" ht="24.95" hidden="1" customHeight="1" x14ac:dyDescent="0.25">
      <c r="A105" s="214"/>
      <c r="B105" s="43">
        <v>0.1</v>
      </c>
      <c r="C105" s="45"/>
      <c r="D105" s="43">
        <v>0.1</v>
      </c>
      <c r="E105" s="45"/>
      <c r="F105" s="43">
        <v>0.1</v>
      </c>
      <c r="G105" s="45"/>
    </row>
    <row r="106" spans="1:7" ht="80.099999999999994" hidden="1" customHeight="1" x14ac:dyDescent="0.25">
      <c r="A106" s="41" t="s">
        <v>226</v>
      </c>
      <c r="B106" s="218"/>
      <c r="C106" s="218"/>
      <c r="D106" s="218"/>
      <c r="E106" s="218"/>
      <c r="F106" s="218"/>
      <c r="G106" s="218"/>
    </row>
    <row r="107" spans="1:7" ht="80.099999999999994" hidden="1" customHeight="1" x14ac:dyDescent="0.25">
      <c r="A107" s="41" t="s">
        <v>230</v>
      </c>
      <c r="B107" s="216"/>
      <c r="C107" s="217"/>
      <c r="D107" s="216"/>
      <c r="E107" s="217"/>
      <c r="F107" s="216"/>
      <c r="G107" s="217"/>
    </row>
    <row r="108" spans="1:7" ht="24.95" hidden="1" customHeight="1" x14ac:dyDescent="0.25">
      <c r="A108" s="213" t="s">
        <v>183</v>
      </c>
      <c r="B108" s="88" t="s">
        <v>85</v>
      </c>
      <c r="C108" s="88" t="s">
        <v>87</v>
      </c>
      <c r="D108" s="88" t="s">
        <v>85</v>
      </c>
      <c r="E108" s="88" t="s">
        <v>87</v>
      </c>
      <c r="F108" s="88" t="s">
        <v>85</v>
      </c>
      <c r="G108" s="88" t="s">
        <v>87</v>
      </c>
    </row>
    <row r="109" spans="1:7" ht="24.95" hidden="1" customHeight="1" x14ac:dyDescent="0.25">
      <c r="A109" s="214"/>
      <c r="B109" s="43">
        <v>0.06</v>
      </c>
      <c r="C109" s="45"/>
      <c r="D109" s="43">
        <v>0.06</v>
      </c>
      <c r="E109" s="45"/>
      <c r="F109" s="43">
        <v>0.06</v>
      </c>
      <c r="G109" s="45"/>
    </row>
    <row r="110" spans="1:7" ht="80.099999999999994" hidden="1" customHeight="1" x14ac:dyDescent="0.25">
      <c r="A110" s="41" t="s">
        <v>226</v>
      </c>
      <c r="B110" s="218"/>
      <c r="C110" s="218"/>
      <c r="D110" s="218"/>
      <c r="E110" s="218"/>
      <c r="F110" s="218"/>
      <c r="G110" s="218"/>
    </row>
    <row r="111" spans="1:7" ht="80.099999999999994" hidden="1" customHeight="1" x14ac:dyDescent="0.25">
      <c r="A111" s="41" t="s">
        <v>230</v>
      </c>
      <c r="B111" s="216"/>
      <c r="C111" s="217"/>
      <c r="D111" s="216"/>
      <c r="E111" s="217"/>
      <c r="F111" s="216"/>
      <c r="G111" s="217"/>
    </row>
    <row r="112" spans="1:7" ht="24.95" hidden="1" customHeight="1" x14ac:dyDescent="0.25">
      <c r="A112" s="213" t="s">
        <v>184</v>
      </c>
      <c r="B112" s="88" t="s">
        <v>85</v>
      </c>
      <c r="C112" s="88" t="s">
        <v>87</v>
      </c>
      <c r="D112" s="88" t="s">
        <v>85</v>
      </c>
      <c r="E112" s="88" t="s">
        <v>87</v>
      </c>
      <c r="F112" s="88" t="s">
        <v>85</v>
      </c>
      <c r="G112" s="88" t="s">
        <v>87</v>
      </c>
    </row>
    <row r="113" spans="1:7" ht="24.95" hidden="1" customHeight="1" x14ac:dyDescent="0.25">
      <c r="A113" s="214"/>
      <c r="B113" s="43">
        <v>7.0000000000000007E-2</v>
      </c>
      <c r="C113" s="127"/>
      <c r="D113" s="43">
        <v>7.0000000000000007E-2</v>
      </c>
      <c r="E113" s="127"/>
      <c r="F113" s="43">
        <v>7.0000000000000007E-2</v>
      </c>
      <c r="G113" s="127"/>
    </row>
    <row r="114" spans="1:7" ht="80.099999999999994" hidden="1" customHeight="1" x14ac:dyDescent="0.25">
      <c r="A114" s="41" t="s">
        <v>226</v>
      </c>
      <c r="B114" s="215"/>
      <c r="C114" s="215"/>
      <c r="D114" s="215"/>
      <c r="E114" s="215"/>
      <c r="F114" s="215"/>
      <c r="G114" s="215"/>
    </row>
    <row r="115" spans="1:7" ht="80.099999999999994" hidden="1" customHeight="1" x14ac:dyDescent="0.25">
      <c r="A115" s="41" t="s">
        <v>230</v>
      </c>
      <c r="B115" s="216"/>
      <c r="C115" s="217"/>
      <c r="D115" s="216"/>
      <c r="E115" s="217"/>
      <c r="F115" s="216"/>
      <c r="G115" s="217"/>
    </row>
    <row r="116" spans="1:7" ht="16.5" x14ac:dyDescent="0.25">
      <c r="A116" s="42" t="s">
        <v>237</v>
      </c>
      <c r="B116" s="46">
        <f t="shared" ref="B116:C116" si="1">(B69+B73+B77+B81+B85+B89+B93+B97+B101+B105+B109+B113)</f>
        <v>1</v>
      </c>
      <c r="C116" s="46">
        <f t="shared" si="1"/>
        <v>7.0000000000000007E-2</v>
      </c>
      <c r="D116" s="46">
        <f t="shared" ref="D116:G116" si="2">(D69+D73+D77+D81+D85+D89+D93+D97+D101+D105+D109+D113)</f>
        <v>1</v>
      </c>
      <c r="E116" s="46">
        <f t="shared" si="2"/>
        <v>7.0000000000000007E-2</v>
      </c>
      <c r="F116" s="46">
        <f t="shared" si="2"/>
        <v>1</v>
      </c>
      <c r="G116" s="46">
        <f t="shared" si="2"/>
        <v>7.0000000000000007E-2</v>
      </c>
    </row>
    <row r="121" spans="1:7" ht="37.5" customHeight="1" x14ac:dyDescent="0.25"/>
    <row r="122" spans="1:7" ht="19.5" customHeight="1" x14ac:dyDescent="0.25"/>
    <row r="123" spans="1:7" ht="19.5" customHeight="1" x14ac:dyDescent="0.25"/>
    <row r="124" spans="1:7" ht="34.5" customHeight="1" x14ac:dyDescent="0.25"/>
    <row r="125" spans="1:7" ht="15" customHeight="1" x14ac:dyDescent="0.25"/>
    <row r="126" spans="1:7" ht="15.75" customHeight="1" x14ac:dyDescent="0.25"/>
  </sheetData>
  <mergeCells count="185">
    <mergeCell ref="A1:A4"/>
    <mergeCell ref="B1:L1"/>
    <mergeCell ref="M1:O1"/>
    <mergeCell ref="B2:L2"/>
    <mergeCell ref="M2:O2"/>
    <mergeCell ref="B3:L3"/>
    <mergeCell ref="M3:O3"/>
    <mergeCell ref="B4:L4"/>
    <mergeCell ref="M4:O4"/>
    <mergeCell ref="A12:A14"/>
    <mergeCell ref="B12:O14"/>
    <mergeCell ref="B16:F16"/>
    <mergeCell ref="G16:H16"/>
    <mergeCell ref="I16:O16"/>
    <mergeCell ref="B18:E18"/>
    <mergeCell ref="G18:I18"/>
    <mergeCell ref="K18:O18"/>
    <mergeCell ref="B6:K6"/>
    <mergeCell ref="M6:O6"/>
    <mergeCell ref="A8:A10"/>
    <mergeCell ref="J8:K10"/>
    <mergeCell ref="M8:O8"/>
    <mergeCell ref="M9:O9"/>
    <mergeCell ref="M10:O10"/>
    <mergeCell ref="B37:C37"/>
    <mergeCell ref="D37:I37"/>
    <mergeCell ref="A38:A39"/>
    <mergeCell ref="D38:E38"/>
    <mergeCell ref="F38:G38"/>
    <mergeCell ref="D39:E39"/>
    <mergeCell ref="F39:G39"/>
    <mergeCell ref="C19:O19"/>
    <mergeCell ref="A21:O21"/>
    <mergeCell ref="A22:O22"/>
    <mergeCell ref="A33:I33"/>
    <mergeCell ref="B34:I34"/>
    <mergeCell ref="A35:A36"/>
    <mergeCell ref="G35:G36"/>
    <mergeCell ref="H35:I36"/>
    <mergeCell ref="A40:A41"/>
    <mergeCell ref="D40:E40"/>
    <mergeCell ref="F40:G40"/>
    <mergeCell ref="D41:E41"/>
    <mergeCell ref="F41:G41"/>
    <mergeCell ref="A42:A43"/>
    <mergeCell ref="D42:E42"/>
    <mergeCell ref="F42:G42"/>
    <mergeCell ref="D43:E43"/>
    <mergeCell ref="F43:G43"/>
    <mergeCell ref="A44:A45"/>
    <mergeCell ref="D44:E44"/>
    <mergeCell ref="F44:G44"/>
    <mergeCell ref="D45:E45"/>
    <mergeCell ref="F45:G45"/>
    <mergeCell ref="A46:A47"/>
    <mergeCell ref="D46:E46"/>
    <mergeCell ref="F46:G46"/>
    <mergeCell ref="D47:E47"/>
    <mergeCell ref="F47:G47"/>
    <mergeCell ref="A48:A49"/>
    <mergeCell ref="D48:E48"/>
    <mergeCell ref="F48:G48"/>
    <mergeCell ref="D49:E49"/>
    <mergeCell ref="F49:G49"/>
    <mergeCell ref="A50:A51"/>
    <mergeCell ref="D50:E50"/>
    <mergeCell ref="F50:G50"/>
    <mergeCell ref="D51:E51"/>
    <mergeCell ref="F51:G51"/>
    <mergeCell ref="A52:A53"/>
    <mergeCell ref="D52:E52"/>
    <mergeCell ref="F52:G52"/>
    <mergeCell ref="D53:E53"/>
    <mergeCell ref="F53:G53"/>
    <mergeCell ref="A54:A55"/>
    <mergeCell ref="D54:E54"/>
    <mergeCell ref="F54:G54"/>
    <mergeCell ref="D55:E55"/>
    <mergeCell ref="F55:G55"/>
    <mergeCell ref="A56:A57"/>
    <mergeCell ref="D56:E56"/>
    <mergeCell ref="F56:G56"/>
    <mergeCell ref="D57:E57"/>
    <mergeCell ref="F57:G57"/>
    <mergeCell ref="A58:A59"/>
    <mergeCell ref="D58:E58"/>
    <mergeCell ref="F58:G58"/>
    <mergeCell ref="D59:E59"/>
    <mergeCell ref="F59:G59"/>
    <mergeCell ref="B66:C66"/>
    <mergeCell ref="D66:E66"/>
    <mergeCell ref="F66:G66"/>
    <mergeCell ref="B67:C67"/>
    <mergeCell ref="D67:E67"/>
    <mergeCell ref="F67:G67"/>
    <mergeCell ref="A60:A61"/>
    <mergeCell ref="D60:E60"/>
    <mergeCell ref="F60:G60"/>
    <mergeCell ref="D61:E61"/>
    <mergeCell ref="F61:G61"/>
    <mergeCell ref="A65:G65"/>
    <mergeCell ref="A72:A73"/>
    <mergeCell ref="B74:C74"/>
    <mergeCell ref="D74:E74"/>
    <mergeCell ref="F74:G74"/>
    <mergeCell ref="B75:C75"/>
    <mergeCell ref="D75:E75"/>
    <mergeCell ref="F75:G75"/>
    <mergeCell ref="A68:A69"/>
    <mergeCell ref="B70:C70"/>
    <mergeCell ref="D70:E70"/>
    <mergeCell ref="F70:G70"/>
    <mergeCell ref="B71:C71"/>
    <mergeCell ref="D71:E71"/>
    <mergeCell ref="F71:G71"/>
    <mergeCell ref="A80:A81"/>
    <mergeCell ref="B82:C82"/>
    <mergeCell ref="D82:E82"/>
    <mergeCell ref="F82:G82"/>
    <mergeCell ref="B83:C83"/>
    <mergeCell ref="D83:E83"/>
    <mergeCell ref="F83:G83"/>
    <mergeCell ref="A76:A77"/>
    <mergeCell ref="B78:C78"/>
    <mergeCell ref="D78:E78"/>
    <mergeCell ref="F78:G78"/>
    <mergeCell ref="B79:C79"/>
    <mergeCell ref="D79:E79"/>
    <mergeCell ref="F79:G79"/>
    <mergeCell ref="A88:A89"/>
    <mergeCell ref="B90:C90"/>
    <mergeCell ref="D90:E90"/>
    <mergeCell ref="F90:G90"/>
    <mergeCell ref="B91:C91"/>
    <mergeCell ref="D91:E91"/>
    <mergeCell ref="F91:G91"/>
    <mergeCell ref="A84:A85"/>
    <mergeCell ref="B86:C86"/>
    <mergeCell ref="D86:E86"/>
    <mergeCell ref="F86:G86"/>
    <mergeCell ref="B87:C87"/>
    <mergeCell ref="D87:E87"/>
    <mergeCell ref="F87:G87"/>
    <mergeCell ref="A96:A97"/>
    <mergeCell ref="B98:C98"/>
    <mergeCell ref="D98:E98"/>
    <mergeCell ref="F98:G98"/>
    <mergeCell ref="B99:C99"/>
    <mergeCell ref="D99:E99"/>
    <mergeCell ref="F99:G99"/>
    <mergeCell ref="A92:A93"/>
    <mergeCell ref="B94:C94"/>
    <mergeCell ref="D94:E94"/>
    <mergeCell ref="F94:G94"/>
    <mergeCell ref="B95:C95"/>
    <mergeCell ref="D95:E95"/>
    <mergeCell ref="F95:G95"/>
    <mergeCell ref="A104:A105"/>
    <mergeCell ref="B106:C106"/>
    <mergeCell ref="D106:E106"/>
    <mergeCell ref="F106:G106"/>
    <mergeCell ref="B107:C107"/>
    <mergeCell ref="D107:E107"/>
    <mergeCell ref="F107:G107"/>
    <mergeCell ref="A100:A101"/>
    <mergeCell ref="B102:C102"/>
    <mergeCell ref="D102:E102"/>
    <mergeCell ref="F102:G102"/>
    <mergeCell ref="B103:C103"/>
    <mergeCell ref="D103:E103"/>
    <mergeCell ref="F103:G103"/>
    <mergeCell ref="A112:A113"/>
    <mergeCell ref="B114:C114"/>
    <mergeCell ref="D114:E114"/>
    <mergeCell ref="F114:G114"/>
    <mergeCell ref="B115:C115"/>
    <mergeCell ref="D115:E115"/>
    <mergeCell ref="F115:G115"/>
    <mergeCell ref="A108:A109"/>
    <mergeCell ref="B110:C110"/>
    <mergeCell ref="D110:E110"/>
    <mergeCell ref="F110:G110"/>
    <mergeCell ref="B111:C111"/>
    <mergeCell ref="D111:E111"/>
    <mergeCell ref="F111:G111"/>
  </mergeCells>
  <hyperlinks>
    <hyperlink ref="B71" r:id="rId1" xr:uid="{A6E5DF44-F955-4A4A-AA60-AFD650ED99BE}"/>
    <hyperlink ref="D71" r:id="rId2" xr:uid="{320869C8-3E88-49AC-A0A6-1D4004FAEED8}"/>
    <hyperlink ref="F71" r:id="rId3" xr:uid="{C99BFE7D-8C13-4B08-AB3F-1DD78DE0A39E}"/>
    <hyperlink ref="B75" r:id="rId4" xr:uid="{9FA44F36-65E5-4FBC-964A-B62634DC4C5E}"/>
    <hyperlink ref="D75" r:id="rId5" xr:uid="{3C42A5D7-7E96-4987-8A2C-9B560390B410}"/>
    <hyperlink ref="F75" r:id="rId6" xr:uid="{A290687C-4CDE-42D4-BF25-A5A8387C90BD}"/>
  </hyperlinks>
  <pageMargins left="0.23622047244094491" right="0.23622047244094491" top="0.74803149606299213" bottom="0.74803149606299213" header="0.31496062992125984" footer="0.31496062992125984"/>
  <pageSetup scale="30" orientation="landscape" r:id="rId7"/>
  <drawing r:id="rId8"/>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B2DF9F-8FF5-412A-B538-E8A4296B9E30}">
  <sheetPr>
    <tabColor theme="7" tint="0.39997558519241921"/>
    <pageSetUpPr fitToPage="1"/>
  </sheetPr>
  <dimension ref="A1:Y64"/>
  <sheetViews>
    <sheetView showGridLines="0" topLeftCell="C29" zoomScale="60" zoomScaleNormal="60" workbookViewId="0">
      <selection activeCell="J31" sqref="J31"/>
    </sheetView>
  </sheetViews>
  <sheetFormatPr baseColWidth="10" defaultColWidth="10.85546875" defaultRowHeight="14.25" x14ac:dyDescent="0.25"/>
  <cols>
    <col min="1" max="1" width="42.42578125" style="1" customWidth="1"/>
    <col min="2" max="5" width="35.7109375" style="1" customWidth="1"/>
    <col min="6" max="6" width="41.28515625" style="1" customWidth="1"/>
    <col min="7" max="13" width="35.7109375" style="1" customWidth="1"/>
    <col min="14" max="21" width="18.140625" style="1" customWidth="1"/>
    <col min="22" max="22" width="22.7109375" style="1" customWidth="1"/>
    <col min="23" max="23" width="19" style="1" customWidth="1"/>
    <col min="24" max="24" width="19.42578125" style="1" customWidth="1"/>
    <col min="25" max="25" width="20.42578125" style="1" customWidth="1"/>
    <col min="26" max="26" width="22.85546875" style="1" customWidth="1"/>
    <col min="27" max="27" width="18.42578125" style="1" bestFit="1" customWidth="1"/>
    <col min="28" max="28" width="8.42578125" style="1" customWidth="1"/>
    <col min="29" max="29" width="18.42578125" style="1" bestFit="1" customWidth="1"/>
    <col min="30" max="30" width="5.7109375" style="1" customWidth="1"/>
    <col min="31" max="31" width="18.42578125" style="1" bestFit="1" customWidth="1"/>
    <col min="32" max="32" width="4.7109375" style="1" customWidth="1"/>
    <col min="33" max="33" width="23" style="1" bestFit="1" customWidth="1"/>
    <col min="34" max="34" width="10.85546875" style="1"/>
    <col min="35" max="35" width="18.42578125" style="1" bestFit="1" customWidth="1"/>
    <col min="36" max="36" width="16.140625" style="1" customWidth="1"/>
    <col min="37" max="16384" width="10.85546875" style="1"/>
  </cols>
  <sheetData>
    <row r="1" spans="1:25" ht="24" customHeight="1" thickBot="1" x14ac:dyDescent="0.3">
      <c r="A1" s="423"/>
      <c r="B1" s="305" t="s">
        <v>160</v>
      </c>
      <c r="C1" s="306"/>
      <c r="D1" s="306"/>
      <c r="E1" s="306"/>
      <c r="F1" s="306"/>
      <c r="G1" s="306"/>
      <c r="H1" s="307"/>
      <c r="I1" s="51" t="s">
        <v>312</v>
      </c>
      <c r="J1" s="308" t="s">
        <v>161</v>
      </c>
      <c r="K1" s="309"/>
      <c r="L1" s="310"/>
      <c r="M1" s="82"/>
    </row>
    <row r="2" spans="1:25" ht="24" customHeight="1" thickBot="1" x14ac:dyDescent="0.3">
      <c r="A2" s="424"/>
      <c r="B2" s="311" t="s">
        <v>162</v>
      </c>
      <c r="C2" s="312"/>
      <c r="D2" s="312"/>
      <c r="E2" s="312"/>
      <c r="F2" s="312"/>
      <c r="G2" s="312"/>
      <c r="H2" s="313"/>
      <c r="I2" s="51" t="s">
        <v>313</v>
      </c>
      <c r="J2" s="308" t="s">
        <v>163</v>
      </c>
      <c r="K2" s="309"/>
      <c r="L2" s="310"/>
      <c r="M2" s="82"/>
    </row>
    <row r="3" spans="1:25" ht="24" customHeight="1" thickBot="1" x14ac:dyDescent="0.3">
      <c r="A3" s="424"/>
      <c r="B3" s="311" t="s">
        <v>0</v>
      </c>
      <c r="C3" s="312"/>
      <c r="D3" s="312"/>
      <c r="E3" s="312"/>
      <c r="F3" s="312"/>
      <c r="G3" s="312"/>
      <c r="H3" s="313"/>
      <c r="I3" s="51" t="s">
        <v>314</v>
      </c>
      <c r="J3" s="308" t="s">
        <v>164</v>
      </c>
      <c r="K3" s="309"/>
      <c r="L3" s="310"/>
      <c r="M3" s="82"/>
    </row>
    <row r="4" spans="1:25" ht="24" customHeight="1" thickBot="1" x14ac:dyDescent="0.3">
      <c r="A4" s="425"/>
      <c r="B4" s="314" t="s">
        <v>315</v>
      </c>
      <c r="C4" s="315"/>
      <c r="D4" s="315"/>
      <c r="E4" s="315"/>
      <c r="F4" s="315"/>
      <c r="G4" s="315"/>
      <c r="H4" s="316"/>
      <c r="I4" s="51" t="s">
        <v>316</v>
      </c>
      <c r="J4" s="308" t="s">
        <v>317</v>
      </c>
      <c r="K4" s="309"/>
      <c r="L4" s="310"/>
      <c r="M4" s="82"/>
    </row>
    <row r="6" spans="1:25" ht="15" customHeight="1" thickBot="1" x14ac:dyDescent="0.3">
      <c r="A6" s="4"/>
      <c r="B6" s="5"/>
      <c r="C6" s="5"/>
      <c r="D6" s="7"/>
      <c r="E6" s="6"/>
      <c r="F6" s="6"/>
      <c r="G6" s="152"/>
      <c r="H6" s="152"/>
      <c r="I6" s="8"/>
      <c r="J6" s="8"/>
      <c r="K6" s="5"/>
      <c r="L6" s="5"/>
      <c r="M6" s="5"/>
      <c r="N6" s="5"/>
      <c r="O6" s="5"/>
      <c r="P6" s="5"/>
      <c r="Q6" s="5"/>
      <c r="R6" s="5"/>
      <c r="S6" s="5"/>
      <c r="T6" s="9"/>
      <c r="U6" s="5"/>
      <c r="V6" s="5"/>
      <c r="X6" s="10"/>
      <c r="Y6" s="11"/>
    </row>
    <row r="7" spans="1:25" ht="15" customHeight="1" x14ac:dyDescent="0.25">
      <c r="A7" s="404" t="s">
        <v>4</v>
      </c>
      <c r="B7" s="411" t="s">
        <v>168</v>
      </c>
      <c r="C7" s="412"/>
      <c r="D7" s="412"/>
      <c r="E7" s="412"/>
      <c r="F7" s="412"/>
      <c r="G7" s="412"/>
      <c r="H7" s="413"/>
      <c r="I7" s="404" t="s">
        <v>169</v>
      </c>
      <c r="J7" s="407">
        <v>2024110010297</v>
      </c>
      <c r="K7" s="5"/>
      <c r="L7" s="5"/>
      <c r="M7" s="5"/>
      <c r="N7" s="5"/>
      <c r="O7" s="5"/>
      <c r="P7" s="5"/>
      <c r="Q7" s="5"/>
      <c r="R7" s="5"/>
      <c r="S7" s="5"/>
      <c r="T7" s="5"/>
      <c r="U7" s="5"/>
      <c r="V7" s="5"/>
      <c r="W7" s="5"/>
      <c r="X7" s="5"/>
      <c r="Y7" s="5"/>
    </row>
    <row r="8" spans="1:25" ht="15" customHeight="1" x14ac:dyDescent="0.25">
      <c r="A8" s="405"/>
      <c r="B8" s="414"/>
      <c r="C8" s="415"/>
      <c r="D8" s="415"/>
      <c r="E8" s="415"/>
      <c r="F8" s="415"/>
      <c r="G8" s="415"/>
      <c r="H8" s="416"/>
      <c r="I8" s="405"/>
      <c r="J8" s="408"/>
      <c r="K8" s="5"/>
      <c r="L8" s="5"/>
      <c r="M8" s="5"/>
      <c r="N8" s="5"/>
      <c r="O8" s="5"/>
      <c r="P8" s="5"/>
      <c r="Q8" s="5"/>
      <c r="R8" s="5"/>
      <c r="S8" s="5"/>
      <c r="T8" s="5"/>
      <c r="U8" s="5"/>
      <c r="V8" s="5"/>
      <c r="W8" s="5"/>
      <c r="X8" s="5"/>
      <c r="Y8" s="5"/>
    </row>
    <row r="9" spans="1:25" ht="15" customHeight="1" x14ac:dyDescent="0.25">
      <c r="A9" s="405"/>
      <c r="B9" s="414"/>
      <c r="C9" s="415"/>
      <c r="D9" s="415"/>
      <c r="E9" s="415"/>
      <c r="F9" s="415"/>
      <c r="G9" s="415"/>
      <c r="H9" s="416"/>
      <c r="I9" s="405"/>
      <c r="J9" s="408"/>
      <c r="K9" s="5"/>
      <c r="L9" s="5"/>
      <c r="M9" s="5"/>
      <c r="N9" s="5"/>
      <c r="O9" s="5"/>
      <c r="P9" s="5"/>
      <c r="Q9" s="5"/>
      <c r="R9" s="5"/>
      <c r="S9" s="5"/>
      <c r="T9" s="5"/>
      <c r="U9" s="5"/>
      <c r="V9" s="5"/>
      <c r="W9" s="5"/>
      <c r="X9" s="5"/>
      <c r="Y9" s="5"/>
    </row>
    <row r="10" spans="1:25" ht="15" customHeight="1" thickBot="1" x14ac:dyDescent="0.3">
      <c r="A10" s="406"/>
      <c r="B10" s="417"/>
      <c r="C10" s="418"/>
      <c r="D10" s="418"/>
      <c r="E10" s="418"/>
      <c r="F10" s="418"/>
      <c r="G10" s="418"/>
      <c r="H10" s="419"/>
      <c r="I10" s="406"/>
      <c r="J10" s="409"/>
      <c r="K10" s="5"/>
      <c r="L10" s="5"/>
      <c r="M10" s="5"/>
      <c r="N10" s="5"/>
      <c r="O10" s="5"/>
      <c r="P10" s="5"/>
      <c r="Q10" s="5"/>
      <c r="R10" s="5"/>
      <c r="S10" s="5"/>
      <c r="T10" s="5"/>
      <c r="U10" s="5"/>
      <c r="V10" s="5"/>
      <c r="W10" s="5"/>
      <c r="X10" s="5"/>
      <c r="Y10" s="5"/>
    </row>
    <row r="11" spans="1:25" ht="9" customHeight="1" thickBot="1" x14ac:dyDescent="0.3">
      <c r="A11" s="12"/>
      <c r="B11" s="76"/>
      <c r="C11" s="5"/>
      <c r="D11" s="5"/>
      <c r="E11" s="5"/>
      <c r="F11" s="5"/>
      <c r="G11" s="5"/>
      <c r="H11" s="5"/>
      <c r="I11" s="5"/>
      <c r="J11" s="5"/>
      <c r="K11" s="5"/>
      <c r="L11" s="5"/>
      <c r="M11" s="5"/>
      <c r="N11" s="5"/>
      <c r="O11" s="5"/>
      <c r="P11" s="5"/>
      <c r="Q11" s="5"/>
      <c r="R11" s="5"/>
      <c r="S11" s="5"/>
      <c r="T11" s="5"/>
      <c r="U11" s="5"/>
      <c r="V11" s="5"/>
      <c r="W11" s="5"/>
      <c r="X11" s="5"/>
      <c r="Y11" s="5"/>
    </row>
    <row r="12" spans="1:25" s="77" customFormat="1" ht="21.75" customHeight="1" thickBot="1" x14ac:dyDescent="0.3">
      <c r="A12" s="290" t="s">
        <v>6</v>
      </c>
      <c r="B12" s="103" t="s">
        <v>170</v>
      </c>
      <c r="C12" s="123"/>
      <c r="D12" s="103" t="s">
        <v>171</v>
      </c>
      <c r="E12" s="123" t="s">
        <v>172</v>
      </c>
      <c r="F12" s="103" t="s">
        <v>173</v>
      </c>
      <c r="G12" s="123"/>
      <c r="H12" s="103" t="s">
        <v>174</v>
      </c>
      <c r="I12" s="124"/>
    </row>
    <row r="13" spans="1:25" s="77" customFormat="1" ht="21.75" customHeight="1" thickBot="1" x14ac:dyDescent="0.3">
      <c r="A13" s="290"/>
      <c r="B13" s="104" t="s">
        <v>176</v>
      </c>
      <c r="C13" s="84"/>
      <c r="D13" s="103" t="s">
        <v>177</v>
      </c>
      <c r="E13" s="52"/>
      <c r="F13" s="103" t="s">
        <v>178</v>
      </c>
      <c r="G13" s="52"/>
      <c r="H13" s="103" t="s">
        <v>179</v>
      </c>
      <c r="I13" s="124"/>
    </row>
    <row r="14" spans="1:25" s="77" customFormat="1" ht="21.75" customHeight="1" thickBot="1" x14ac:dyDescent="0.3">
      <c r="A14" s="290"/>
      <c r="B14" s="103" t="s">
        <v>181</v>
      </c>
      <c r="C14" s="123"/>
      <c r="D14" s="103" t="s">
        <v>182</v>
      </c>
      <c r="E14" s="52"/>
      <c r="F14" s="103" t="s">
        <v>183</v>
      </c>
      <c r="G14" s="52"/>
      <c r="H14" s="103" t="s">
        <v>184</v>
      </c>
      <c r="I14" s="124"/>
    </row>
    <row r="15" spans="1:25" s="77" customFormat="1" ht="21.75" customHeight="1" thickBot="1" x14ac:dyDescent="0.3">
      <c r="A15" s="1"/>
      <c r="B15" s="1"/>
      <c r="C15" s="1"/>
      <c r="D15" s="1"/>
      <c r="E15" s="1"/>
      <c r="F15" s="1"/>
      <c r="G15" s="1"/>
      <c r="H15" s="1"/>
      <c r="I15" s="1"/>
      <c r="J15" s="1"/>
      <c r="K15" s="1"/>
      <c r="L15" s="89"/>
      <c r="M15" s="90"/>
      <c r="N15" s="90"/>
      <c r="O15" s="90"/>
    </row>
    <row r="16" spans="1:25" s="77" customFormat="1" ht="21.75" customHeight="1" thickBot="1" x14ac:dyDescent="0.3">
      <c r="A16" s="300" t="s">
        <v>8</v>
      </c>
      <c r="B16" s="300"/>
      <c r="C16" s="120" t="s">
        <v>175</v>
      </c>
      <c r="D16" s="301"/>
      <c r="E16" s="301"/>
      <c r="F16" s="301"/>
      <c r="G16" s="1"/>
      <c r="H16" s="1"/>
      <c r="I16" s="1"/>
      <c r="J16" s="1"/>
      <c r="K16" s="1"/>
      <c r="L16" s="89"/>
      <c r="M16" s="90"/>
      <c r="N16" s="90"/>
      <c r="O16" s="90"/>
    </row>
    <row r="17" spans="1:15" s="77" customFormat="1" ht="21.75" customHeight="1" thickBot="1" x14ac:dyDescent="0.3">
      <c r="A17" s="300"/>
      <c r="B17" s="300"/>
      <c r="C17" s="120" t="s">
        <v>180</v>
      </c>
      <c r="D17" s="301"/>
      <c r="E17" s="301"/>
      <c r="F17" s="301"/>
      <c r="G17" s="1"/>
      <c r="H17" s="1"/>
      <c r="I17" s="1"/>
      <c r="J17" s="1"/>
      <c r="K17" s="1"/>
      <c r="L17" s="89"/>
      <c r="M17" s="90"/>
      <c r="N17" s="90"/>
      <c r="O17" s="90"/>
    </row>
    <row r="18" spans="1:15" s="77" customFormat="1" ht="21.75" customHeight="1" thickBot="1" x14ac:dyDescent="0.3">
      <c r="A18" s="300"/>
      <c r="B18" s="300"/>
      <c r="C18" s="120" t="s">
        <v>185</v>
      </c>
      <c r="D18" s="301" t="s">
        <v>172</v>
      </c>
      <c r="E18" s="301"/>
      <c r="F18" s="301"/>
      <c r="G18" s="1"/>
      <c r="H18" s="1"/>
      <c r="I18" s="1"/>
      <c r="J18" s="1"/>
      <c r="K18" s="1"/>
      <c r="L18" s="89"/>
      <c r="M18" s="90"/>
      <c r="N18" s="90"/>
      <c r="O18" s="90"/>
    </row>
    <row r="19" spans="1:15" s="77" customFormat="1" ht="21.75" customHeight="1" x14ac:dyDescent="0.25">
      <c r="A19" s="1"/>
      <c r="B19" s="1"/>
      <c r="C19" s="1"/>
      <c r="D19" s="1"/>
      <c r="E19" s="1"/>
      <c r="F19" s="1"/>
      <c r="G19" s="1"/>
      <c r="H19" s="1"/>
      <c r="I19" s="1"/>
      <c r="J19" s="1"/>
      <c r="K19" s="1"/>
      <c r="L19" s="89"/>
      <c r="M19" s="90"/>
      <c r="N19" s="90"/>
      <c r="O19" s="90"/>
    </row>
    <row r="20" spans="1:15" s="23" customFormat="1" ht="16.5" customHeight="1" x14ac:dyDescent="0.2"/>
    <row r="21" spans="1:15" ht="5.25" customHeight="1" thickBot="1" x14ac:dyDescent="0.3"/>
    <row r="22" spans="1:15" ht="48" customHeight="1" thickBot="1" x14ac:dyDescent="0.3">
      <c r="A22" s="410" t="s">
        <v>318</v>
      </c>
      <c r="B22" s="410"/>
      <c r="C22" s="410"/>
      <c r="D22" s="410"/>
      <c r="E22" s="410"/>
      <c r="F22" s="410"/>
      <c r="G22" s="410"/>
      <c r="H22" s="410"/>
      <c r="I22" s="410"/>
      <c r="J22" s="410"/>
    </row>
    <row r="23" spans="1:15" ht="69.95" customHeight="1" thickBot="1" x14ac:dyDescent="0.3">
      <c r="A23" s="105" t="s">
        <v>21</v>
      </c>
      <c r="B23" s="396" t="s">
        <v>192</v>
      </c>
      <c r="C23" s="397"/>
      <c r="D23" s="398"/>
      <c r="E23" s="106" t="s">
        <v>72</v>
      </c>
      <c r="F23" s="107"/>
      <c r="G23" s="106" t="s">
        <v>74</v>
      </c>
      <c r="H23" s="396"/>
      <c r="I23" s="397"/>
      <c r="J23" s="398"/>
    </row>
    <row r="24" spans="1:15" ht="50.25" customHeight="1" thickBot="1" x14ac:dyDescent="0.3">
      <c r="A24" s="96" t="s">
        <v>76</v>
      </c>
      <c r="B24" s="396" t="s">
        <v>319</v>
      </c>
      <c r="C24" s="397"/>
      <c r="D24" s="397"/>
      <c r="E24" s="397"/>
      <c r="F24" s="397"/>
      <c r="G24" s="397"/>
      <c r="H24" s="397"/>
      <c r="I24" s="397"/>
      <c r="J24" s="398"/>
    </row>
    <row r="25" spans="1:15" ht="50.25" customHeight="1" thickBot="1" x14ac:dyDescent="0.3">
      <c r="A25" s="391" t="s">
        <v>78</v>
      </c>
      <c r="B25" s="108">
        <v>2024</v>
      </c>
      <c r="C25" s="109">
        <v>2025</v>
      </c>
      <c r="D25" s="109">
        <v>2026</v>
      </c>
      <c r="E25" s="109">
        <v>2027</v>
      </c>
      <c r="F25" s="110" t="s">
        <v>320</v>
      </c>
      <c r="G25" s="111" t="s">
        <v>80</v>
      </c>
      <c r="H25" s="393" t="s">
        <v>82</v>
      </c>
      <c r="I25" s="394"/>
      <c r="J25" s="395"/>
    </row>
    <row r="26" spans="1:15" ht="50.25" customHeight="1" thickBot="1" x14ac:dyDescent="0.3">
      <c r="A26" s="392"/>
      <c r="B26" s="137">
        <v>15</v>
      </c>
      <c r="C26" s="137">
        <v>15</v>
      </c>
      <c r="D26" s="137">
        <v>15</v>
      </c>
      <c r="E26" s="137">
        <v>15</v>
      </c>
      <c r="F26" s="136">
        <v>15</v>
      </c>
      <c r="G26" s="112">
        <v>15</v>
      </c>
      <c r="H26" s="396" t="s">
        <v>201</v>
      </c>
      <c r="I26" s="397"/>
      <c r="J26" s="398"/>
    </row>
    <row r="27" spans="1:15" ht="52.5" customHeight="1" thickBot="1" x14ac:dyDescent="0.3">
      <c r="A27" s="96"/>
      <c r="B27" s="401" t="s">
        <v>84</v>
      </c>
      <c r="C27" s="402"/>
      <c r="D27" s="402"/>
      <c r="E27" s="402"/>
      <c r="F27" s="402"/>
      <c r="G27" s="402"/>
      <c r="H27" s="402"/>
      <c r="I27" s="402"/>
      <c r="J27" s="403"/>
    </row>
    <row r="28" spans="1:15" s="26" customFormat="1" ht="56.25" customHeight="1" x14ac:dyDescent="0.25">
      <c r="A28" s="391" t="s">
        <v>203</v>
      </c>
      <c r="B28" s="96" t="s">
        <v>204</v>
      </c>
      <c r="C28" s="105" t="s">
        <v>87</v>
      </c>
      <c r="D28" s="399" t="s">
        <v>89</v>
      </c>
      <c r="E28" s="400"/>
      <c r="F28" s="399" t="s">
        <v>91</v>
      </c>
      <c r="G28" s="400"/>
      <c r="H28" s="97" t="s">
        <v>93</v>
      </c>
      <c r="I28" s="95" t="s">
        <v>94</v>
      </c>
      <c r="J28" s="95" t="s">
        <v>96</v>
      </c>
    </row>
    <row r="29" spans="1:15" ht="247.5" customHeight="1" x14ac:dyDescent="0.25">
      <c r="A29" s="392"/>
      <c r="B29" s="113">
        <v>15</v>
      </c>
      <c r="C29" s="86">
        <v>15</v>
      </c>
      <c r="D29" s="387" t="s">
        <v>321</v>
      </c>
      <c r="E29" s="388"/>
      <c r="F29" s="389" t="s">
        <v>322</v>
      </c>
      <c r="G29" s="390"/>
      <c r="H29" s="210" t="s">
        <v>242</v>
      </c>
      <c r="I29" s="211" t="s">
        <v>323</v>
      </c>
      <c r="J29" s="212" t="s">
        <v>21</v>
      </c>
    </row>
    <row r="30" spans="1:15" s="26" customFormat="1" ht="45" customHeight="1" x14ac:dyDescent="0.25">
      <c r="A30" s="391" t="s">
        <v>208</v>
      </c>
      <c r="B30" s="94" t="s">
        <v>204</v>
      </c>
      <c r="C30" s="97" t="s">
        <v>87</v>
      </c>
      <c r="D30" s="399" t="s">
        <v>89</v>
      </c>
      <c r="E30" s="400"/>
      <c r="F30" s="399" t="s">
        <v>91</v>
      </c>
      <c r="G30" s="400"/>
      <c r="H30" s="97" t="s">
        <v>93</v>
      </c>
      <c r="I30" s="95" t="s">
        <v>94</v>
      </c>
      <c r="J30" s="95" t="s">
        <v>96</v>
      </c>
    </row>
    <row r="31" spans="1:15" ht="141.75" customHeight="1" x14ac:dyDescent="0.25">
      <c r="A31" s="392"/>
      <c r="B31" s="113">
        <v>15</v>
      </c>
      <c r="C31" s="113">
        <v>15</v>
      </c>
      <c r="D31" s="420" t="s">
        <v>324</v>
      </c>
      <c r="E31" s="421"/>
      <c r="F31" s="420" t="s">
        <v>325</v>
      </c>
      <c r="G31" s="421"/>
      <c r="H31" s="114"/>
      <c r="I31" s="114" t="s">
        <v>326</v>
      </c>
      <c r="J31" s="198" t="s">
        <v>21</v>
      </c>
    </row>
    <row r="32" spans="1:15" s="26" customFormat="1" ht="54" customHeight="1" x14ac:dyDescent="0.25">
      <c r="A32" s="391" t="s">
        <v>212</v>
      </c>
      <c r="B32" s="94" t="s">
        <v>204</v>
      </c>
      <c r="C32" s="97" t="s">
        <v>87</v>
      </c>
      <c r="D32" s="399" t="s">
        <v>89</v>
      </c>
      <c r="E32" s="400"/>
      <c r="F32" s="399" t="s">
        <v>91</v>
      </c>
      <c r="G32" s="400"/>
      <c r="H32" s="97" t="s">
        <v>93</v>
      </c>
      <c r="I32" s="95" t="s">
        <v>94</v>
      </c>
      <c r="J32" s="95" t="s">
        <v>96</v>
      </c>
    </row>
    <row r="33" spans="1:10" ht="73.150000000000006" customHeight="1" thickBot="1" x14ac:dyDescent="0.3">
      <c r="A33" s="392"/>
      <c r="B33" s="113">
        <v>15</v>
      </c>
      <c r="C33" s="113"/>
      <c r="D33" s="422"/>
      <c r="E33" s="250"/>
      <c r="F33" s="396"/>
      <c r="G33" s="398"/>
      <c r="H33" s="114"/>
      <c r="I33" s="114"/>
      <c r="J33" s="114"/>
    </row>
    <row r="34" spans="1:10" s="26" customFormat="1" ht="47.25" customHeight="1" thickBot="1" x14ac:dyDescent="0.3">
      <c r="A34" s="391" t="s">
        <v>213</v>
      </c>
      <c r="B34" s="94" t="s">
        <v>204</v>
      </c>
      <c r="C34" s="94" t="s">
        <v>87</v>
      </c>
      <c r="D34" s="399" t="s">
        <v>89</v>
      </c>
      <c r="E34" s="400"/>
      <c r="F34" s="399" t="s">
        <v>91</v>
      </c>
      <c r="G34" s="400"/>
      <c r="H34" s="97" t="s">
        <v>93</v>
      </c>
      <c r="I34" s="97" t="s">
        <v>94</v>
      </c>
      <c r="J34" s="95" t="s">
        <v>96</v>
      </c>
    </row>
    <row r="35" spans="1:10" ht="76.150000000000006" customHeight="1" thickBot="1" x14ac:dyDescent="0.3">
      <c r="A35" s="392"/>
      <c r="B35" s="113">
        <v>15</v>
      </c>
      <c r="C35" s="86"/>
      <c r="D35" s="428"/>
      <c r="E35" s="429"/>
      <c r="F35" s="428"/>
      <c r="G35" s="429"/>
      <c r="H35" s="115"/>
      <c r="I35" s="116"/>
      <c r="J35" s="116"/>
    </row>
    <row r="36" spans="1:10" s="26" customFormat="1" ht="47.25" customHeight="1" thickBot="1" x14ac:dyDescent="0.3">
      <c r="A36" s="391" t="s">
        <v>214</v>
      </c>
      <c r="B36" s="94" t="s">
        <v>204</v>
      </c>
      <c r="C36" s="97" t="s">
        <v>87</v>
      </c>
      <c r="D36" s="399" t="s">
        <v>89</v>
      </c>
      <c r="E36" s="400"/>
      <c r="F36" s="399" t="s">
        <v>91</v>
      </c>
      <c r="G36" s="400"/>
      <c r="H36" s="97" t="s">
        <v>93</v>
      </c>
      <c r="I36" s="95" t="s">
        <v>94</v>
      </c>
      <c r="J36" s="95" t="s">
        <v>96</v>
      </c>
    </row>
    <row r="37" spans="1:10" ht="76.900000000000006" customHeight="1" thickBot="1" x14ac:dyDescent="0.3">
      <c r="A37" s="392"/>
      <c r="B37" s="113">
        <v>15</v>
      </c>
      <c r="C37" s="86"/>
      <c r="D37" s="426"/>
      <c r="E37" s="427"/>
      <c r="F37" s="426"/>
      <c r="G37" s="427"/>
      <c r="H37" s="85"/>
      <c r="I37" s="117"/>
      <c r="J37" s="117"/>
    </row>
    <row r="38" spans="1:10" s="26" customFormat="1" ht="48.75" customHeight="1" thickBot="1" x14ac:dyDescent="0.3">
      <c r="A38" s="391" t="s">
        <v>215</v>
      </c>
      <c r="B38" s="94" t="s">
        <v>204</v>
      </c>
      <c r="C38" s="97" t="s">
        <v>87</v>
      </c>
      <c r="D38" s="399" t="s">
        <v>89</v>
      </c>
      <c r="E38" s="400"/>
      <c r="F38" s="399" t="s">
        <v>91</v>
      </c>
      <c r="G38" s="400"/>
      <c r="H38" s="97" t="s">
        <v>93</v>
      </c>
      <c r="I38" s="95" t="s">
        <v>94</v>
      </c>
      <c r="J38" s="95" t="s">
        <v>96</v>
      </c>
    </row>
    <row r="39" spans="1:10" ht="79.900000000000006" customHeight="1" thickBot="1" x14ac:dyDescent="0.3">
      <c r="A39" s="392"/>
      <c r="B39" s="113">
        <v>15</v>
      </c>
      <c r="C39" s="87"/>
      <c r="D39" s="426"/>
      <c r="E39" s="427"/>
      <c r="F39" s="426"/>
      <c r="G39" s="427"/>
      <c r="H39" s="85"/>
      <c r="I39" s="117"/>
      <c r="J39" s="117"/>
    </row>
    <row r="40" spans="1:10" ht="46.5" customHeight="1" thickBot="1" x14ac:dyDescent="0.3">
      <c r="A40" s="391" t="s">
        <v>216</v>
      </c>
      <c r="B40" s="97" t="s">
        <v>204</v>
      </c>
      <c r="C40" s="105" t="s">
        <v>87</v>
      </c>
      <c r="D40" s="399" t="s">
        <v>89</v>
      </c>
      <c r="E40" s="400"/>
      <c r="F40" s="399" t="s">
        <v>91</v>
      </c>
      <c r="G40" s="400"/>
      <c r="H40" s="97" t="s">
        <v>93</v>
      </c>
      <c r="I40" s="95" t="s">
        <v>94</v>
      </c>
      <c r="J40" s="95" t="s">
        <v>96</v>
      </c>
    </row>
    <row r="41" spans="1:10" ht="72" customHeight="1" thickBot="1" x14ac:dyDescent="0.3">
      <c r="A41" s="392"/>
      <c r="B41" s="85">
        <v>15</v>
      </c>
      <c r="C41" s="87"/>
      <c r="D41" s="426"/>
      <c r="E41" s="430"/>
      <c r="F41" s="426"/>
      <c r="G41" s="427"/>
      <c r="H41" s="85"/>
      <c r="I41" s="117"/>
      <c r="J41" s="117"/>
    </row>
    <row r="42" spans="1:10" ht="48.75" customHeight="1" thickBot="1" x14ac:dyDescent="0.3">
      <c r="A42" s="391" t="s">
        <v>217</v>
      </c>
      <c r="B42" s="96" t="s">
        <v>204</v>
      </c>
      <c r="C42" s="105" t="s">
        <v>87</v>
      </c>
      <c r="D42" s="399" t="s">
        <v>89</v>
      </c>
      <c r="E42" s="400"/>
      <c r="F42" s="399" t="s">
        <v>91</v>
      </c>
      <c r="G42" s="400"/>
      <c r="H42" s="97" t="s">
        <v>93</v>
      </c>
      <c r="I42" s="95" t="s">
        <v>94</v>
      </c>
      <c r="J42" s="95" t="s">
        <v>96</v>
      </c>
    </row>
    <row r="43" spans="1:10" ht="87" customHeight="1" thickBot="1" x14ac:dyDescent="0.3">
      <c r="A43" s="392"/>
      <c r="B43" s="85">
        <v>15</v>
      </c>
      <c r="C43" s="87"/>
      <c r="D43" s="426"/>
      <c r="E43" s="430"/>
      <c r="F43" s="426"/>
      <c r="G43" s="427"/>
      <c r="H43" s="119"/>
      <c r="I43" s="85"/>
      <c r="J43" s="117"/>
    </row>
    <row r="44" spans="1:10" ht="42.75" customHeight="1" thickBot="1" x14ac:dyDescent="0.3">
      <c r="A44" s="391" t="s">
        <v>218</v>
      </c>
      <c r="B44" s="96" t="s">
        <v>204</v>
      </c>
      <c r="C44" s="105" t="s">
        <v>87</v>
      </c>
      <c r="D44" s="399" t="s">
        <v>89</v>
      </c>
      <c r="E44" s="400"/>
      <c r="F44" s="399" t="s">
        <v>91</v>
      </c>
      <c r="G44" s="400"/>
      <c r="H44" s="97" t="s">
        <v>93</v>
      </c>
      <c r="I44" s="95" t="s">
        <v>94</v>
      </c>
      <c r="J44" s="95" t="s">
        <v>96</v>
      </c>
    </row>
    <row r="45" spans="1:10" ht="78.599999999999994" customHeight="1" thickBot="1" x14ac:dyDescent="0.3">
      <c r="A45" s="392"/>
      <c r="B45" s="85">
        <v>15</v>
      </c>
      <c r="C45" s="87"/>
      <c r="D45" s="426"/>
      <c r="E45" s="427"/>
      <c r="F45" s="426"/>
      <c r="G45" s="427"/>
      <c r="H45" s="85"/>
      <c r="I45" s="85"/>
      <c r="J45" s="85"/>
    </row>
    <row r="46" spans="1:10" ht="45" customHeight="1" thickBot="1" x14ac:dyDescent="0.3">
      <c r="A46" s="391" t="s">
        <v>219</v>
      </c>
      <c r="B46" s="96" t="s">
        <v>204</v>
      </c>
      <c r="C46" s="105" t="s">
        <v>87</v>
      </c>
      <c r="D46" s="399" t="s">
        <v>89</v>
      </c>
      <c r="E46" s="400"/>
      <c r="F46" s="399" t="s">
        <v>91</v>
      </c>
      <c r="G46" s="400"/>
      <c r="H46" s="97" t="s">
        <v>93</v>
      </c>
      <c r="I46" s="95" t="s">
        <v>94</v>
      </c>
      <c r="J46" s="95" t="s">
        <v>96</v>
      </c>
    </row>
    <row r="47" spans="1:10" ht="75.599999999999994" customHeight="1" thickBot="1" x14ac:dyDescent="0.3">
      <c r="A47" s="392"/>
      <c r="B47" s="118">
        <v>15</v>
      </c>
      <c r="C47" s="87"/>
      <c r="D47" s="426"/>
      <c r="E47" s="427"/>
      <c r="F47" s="426"/>
      <c r="G47" s="427"/>
      <c r="H47" s="85"/>
      <c r="I47" s="117"/>
      <c r="J47" s="117"/>
    </row>
    <row r="48" spans="1:10" ht="46.5" customHeight="1" thickBot="1" x14ac:dyDescent="0.3">
      <c r="A48" s="391" t="s">
        <v>220</v>
      </c>
      <c r="B48" s="96" t="s">
        <v>204</v>
      </c>
      <c r="C48" s="105" t="s">
        <v>87</v>
      </c>
      <c r="D48" s="399" t="s">
        <v>89</v>
      </c>
      <c r="E48" s="400"/>
      <c r="F48" s="399" t="s">
        <v>91</v>
      </c>
      <c r="G48" s="400"/>
      <c r="H48" s="97" t="s">
        <v>93</v>
      </c>
      <c r="I48" s="95" t="s">
        <v>94</v>
      </c>
      <c r="J48" s="95" t="s">
        <v>96</v>
      </c>
    </row>
    <row r="49" spans="1:13" ht="72" customHeight="1" thickBot="1" x14ac:dyDescent="0.3">
      <c r="A49" s="392"/>
      <c r="B49" s="85">
        <v>15</v>
      </c>
      <c r="C49" s="87"/>
      <c r="D49" s="426"/>
      <c r="E49" s="427"/>
      <c r="F49" s="430"/>
      <c r="G49" s="430"/>
      <c r="H49" s="85"/>
      <c r="I49" s="85"/>
      <c r="J49" s="85"/>
    </row>
    <row r="50" spans="1:13" ht="48.75" customHeight="1" thickBot="1" x14ac:dyDescent="0.3">
      <c r="A50" s="391" t="s">
        <v>221</v>
      </c>
      <c r="B50" s="96" t="s">
        <v>204</v>
      </c>
      <c r="C50" s="105" t="s">
        <v>87</v>
      </c>
      <c r="D50" s="399" t="s">
        <v>89</v>
      </c>
      <c r="E50" s="400"/>
      <c r="F50" s="399" t="s">
        <v>91</v>
      </c>
      <c r="G50" s="400"/>
      <c r="H50" s="97" t="s">
        <v>93</v>
      </c>
      <c r="I50" s="95" t="s">
        <v>94</v>
      </c>
      <c r="J50" s="95" t="s">
        <v>96</v>
      </c>
    </row>
    <row r="51" spans="1:13" ht="72.599999999999994" customHeight="1" thickBot="1" x14ac:dyDescent="0.3">
      <c r="A51" s="392"/>
      <c r="B51" s="85">
        <v>15</v>
      </c>
      <c r="C51" s="87"/>
      <c r="D51" s="426"/>
      <c r="E51" s="427"/>
      <c r="F51" s="426"/>
      <c r="G51" s="427"/>
      <c r="H51" s="85"/>
      <c r="I51" s="85"/>
      <c r="J51" s="85"/>
    </row>
    <row r="53" spans="1:13" ht="18" x14ac:dyDescent="0.25">
      <c r="A53" s="50"/>
    </row>
    <row r="54" spans="1:13" ht="18" customHeight="1" x14ac:dyDescent="0.25">
      <c r="A54" s="33"/>
    </row>
    <row r="55" spans="1:13" ht="23.25" x14ac:dyDescent="0.25">
      <c r="A55" s="431" t="s">
        <v>327</v>
      </c>
      <c r="B55" s="34" t="s">
        <v>170</v>
      </c>
      <c r="C55" s="34" t="s">
        <v>171</v>
      </c>
      <c r="D55" s="34" t="s">
        <v>173</v>
      </c>
      <c r="E55" s="34" t="s">
        <v>174</v>
      </c>
      <c r="F55" s="34" t="s">
        <v>176</v>
      </c>
      <c r="G55" s="34" t="s">
        <v>177</v>
      </c>
      <c r="H55" s="34" t="s">
        <v>178</v>
      </c>
      <c r="I55" s="34" t="s">
        <v>179</v>
      </c>
      <c r="J55" s="34" t="s">
        <v>181</v>
      </c>
      <c r="K55" s="34" t="s">
        <v>182</v>
      </c>
      <c r="L55" s="34" t="s">
        <v>183</v>
      </c>
      <c r="M55" s="34" t="s">
        <v>184</v>
      </c>
    </row>
    <row r="56" spans="1:13" ht="24.75" customHeight="1" x14ac:dyDescent="0.25">
      <c r="A56" s="431"/>
      <c r="B56" s="35"/>
      <c r="C56" s="35"/>
      <c r="D56" s="35"/>
      <c r="E56" s="35"/>
      <c r="F56" s="35"/>
      <c r="G56" s="35"/>
      <c r="H56" s="35"/>
      <c r="I56" s="35"/>
      <c r="J56" s="35"/>
      <c r="K56" s="35"/>
      <c r="L56" s="35"/>
      <c r="M56" s="35"/>
    </row>
    <row r="57" spans="1:13" s="25" customFormat="1" ht="13.15" customHeight="1" x14ac:dyDescent="0.25">
      <c r="A57" s="1"/>
      <c r="B57" s="1"/>
      <c r="C57" s="1"/>
      <c r="D57" s="1"/>
      <c r="E57" s="1"/>
      <c r="F57" s="1"/>
      <c r="G57" s="1"/>
      <c r="H57" s="1"/>
      <c r="I57" s="1"/>
    </row>
    <row r="58" spans="1:13" ht="15" thickBot="1" x14ac:dyDescent="0.3"/>
    <row r="59" spans="1:13" ht="44.25" customHeight="1" thickBot="1" x14ac:dyDescent="0.3">
      <c r="A59" s="140" t="s">
        <v>328</v>
      </c>
      <c r="B59" s="130" t="s">
        <v>329</v>
      </c>
      <c r="C59" s="125"/>
      <c r="D59" s="141" t="s">
        <v>330</v>
      </c>
      <c r="E59" s="130" t="s">
        <v>329</v>
      </c>
      <c r="F59" s="125"/>
      <c r="G59" s="141" t="s">
        <v>331</v>
      </c>
      <c r="H59" s="130" t="s">
        <v>332</v>
      </c>
      <c r="I59" s="138"/>
      <c r="J59" s="117"/>
    </row>
    <row r="60" spans="1:13" ht="15.75" thickBot="1" x14ac:dyDescent="0.3">
      <c r="A60" s="142"/>
      <c r="B60" s="130" t="s">
        <v>333</v>
      </c>
      <c r="C60" s="125" t="s">
        <v>334</v>
      </c>
      <c r="D60" s="143"/>
      <c r="E60" s="130" t="s">
        <v>333</v>
      </c>
      <c r="F60" s="125" t="s">
        <v>335</v>
      </c>
      <c r="G60" s="143"/>
      <c r="H60" s="130" t="s">
        <v>336</v>
      </c>
      <c r="I60" s="153" t="s">
        <v>337</v>
      </c>
      <c r="J60" s="117"/>
    </row>
    <row r="61" spans="1:13" ht="29.25" thickBot="1" x14ac:dyDescent="0.3">
      <c r="A61" s="142"/>
      <c r="B61" s="130" t="s">
        <v>338</v>
      </c>
      <c r="C61" s="125" t="s">
        <v>339</v>
      </c>
      <c r="D61" s="143"/>
      <c r="E61" s="130" t="s">
        <v>338</v>
      </c>
      <c r="F61" s="139" t="s">
        <v>340</v>
      </c>
      <c r="G61" s="143"/>
      <c r="H61" s="130" t="s">
        <v>341</v>
      </c>
      <c r="I61" s="153" t="s">
        <v>342</v>
      </c>
      <c r="J61" s="117"/>
    </row>
    <row r="62" spans="1:13" ht="39.75" customHeight="1" thickBot="1" x14ac:dyDescent="0.3">
      <c r="A62" s="142"/>
      <c r="B62" s="130" t="s">
        <v>329</v>
      </c>
      <c r="C62" s="125"/>
      <c r="D62" s="143"/>
      <c r="E62" s="130" t="s">
        <v>329</v>
      </c>
      <c r="F62" s="125"/>
      <c r="G62" s="143"/>
      <c r="H62" s="130" t="s">
        <v>332</v>
      </c>
      <c r="J62" s="117"/>
    </row>
    <row r="63" spans="1:13" ht="15.75" thickBot="1" x14ac:dyDescent="0.3">
      <c r="A63" s="142"/>
      <c r="B63" s="130" t="s">
        <v>333</v>
      </c>
      <c r="C63" s="125" t="s">
        <v>343</v>
      </c>
      <c r="D63" s="143"/>
      <c r="E63" s="130" t="s">
        <v>333</v>
      </c>
      <c r="F63" s="125" t="s">
        <v>344</v>
      </c>
      <c r="G63" s="143"/>
      <c r="H63" s="130" t="s">
        <v>336</v>
      </c>
      <c r="I63" s="138" t="s">
        <v>345</v>
      </c>
      <c r="J63" s="117"/>
    </row>
    <row r="64" spans="1:13" ht="34.5" customHeight="1" thickBot="1" x14ac:dyDescent="0.3">
      <c r="A64" s="144"/>
      <c r="B64" s="130" t="s">
        <v>338</v>
      </c>
      <c r="C64" s="125" t="s">
        <v>339</v>
      </c>
      <c r="D64" s="145"/>
      <c r="E64" s="130" t="s">
        <v>338</v>
      </c>
      <c r="F64" s="139" t="s">
        <v>346</v>
      </c>
      <c r="G64" s="145"/>
      <c r="H64" s="130" t="s">
        <v>341</v>
      </c>
      <c r="I64" s="138" t="s">
        <v>347</v>
      </c>
      <c r="J64" s="117"/>
    </row>
  </sheetData>
  <mergeCells count="87">
    <mergeCell ref="A55:A56"/>
    <mergeCell ref="A46:A47"/>
    <mergeCell ref="D46:E46"/>
    <mergeCell ref="F46:G46"/>
    <mergeCell ref="D47:E47"/>
    <mergeCell ref="F47:G47"/>
    <mergeCell ref="A48:A49"/>
    <mergeCell ref="D48:E48"/>
    <mergeCell ref="F48:G48"/>
    <mergeCell ref="D49:E49"/>
    <mergeCell ref="F49:G49"/>
    <mergeCell ref="A50:A51"/>
    <mergeCell ref="D50:E50"/>
    <mergeCell ref="F50:G50"/>
    <mergeCell ref="D51:E51"/>
    <mergeCell ref="F51:G51"/>
    <mergeCell ref="A42:A43"/>
    <mergeCell ref="D42:E42"/>
    <mergeCell ref="F42:G42"/>
    <mergeCell ref="D43:E43"/>
    <mergeCell ref="F43:G43"/>
    <mergeCell ref="A44:A45"/>
    <mergeCell ref="D44:E44"/>
    <mergeCell ref="F44:G44"/>
    <mergeCell ref="D45:E45"/>
    <mergeCell ref="F45:G45"/>
    <mergeCell ref="A38:A39"/>
    <mergeCell ref="D38:E38"/>
    <mergeCell ref="F38:G38"/>
    <mergeCell ref="D39:E39"/>
    <mergeCell ref="F39:G39"/>
    <mergeCell ref="A40:A41"/>
    <mergeCell ref="D40:E40"/>
    <mergeCell ref="F40:G40"/>
    <mergeCell ref="D41:E41"/>
    <mergeCell ref="F41:G41"/>
    <mergeCell ref="A1:A4"/>
    <mergeCell ref="B24:J24"/>
    <mergeCell ref="A36:A37"/>
    <mergeCell ref="D36:E36"/>
    <mergeCell ref="F36:G36"/>
    <mergeCell ref="D37:E37"/>
    <mergeCell ref="F37:G37"/>
    <mergeCell ref="A34:A35"/>
    <mergeCell ref="D34:E34"/>
    <mergeCell ref="F34:G34"/>
    <mergeCell ref="D35:E35"/>
    <mergeCell ref="F35:G35"/>
    <mergeCell ref="A30:A31"/>
    <mergeCell ref="D30:E30"/>
    <mergeCell ref="F30:G30"/>
    <mergeCell ref="D31:E31"/>
    <mergeCell ref="F31:G31"/>
    <mergeCell ref="A32:A33"/>
    <mergeCell ref="D32:E32"/>
    <mergeCell ref="F32:G32"/>
    <mergeCell ref="D33:E33"/>
    <mergeCell ref="F33:G33"/>
    <mergeCell ref="A7:A10"/>
    <mergeCell ref="H23:J23"/>
    <mergeCell ref="A12:A14"/>
    <mergeCell ref="A16:B18"/>
    <mergeCell ref="B1:H1"/>
    <mergeCell ref="B2:H2"/>
    <mergeCell ref="B3:H3"/>
    <mergeCell ref="D16:F16"/>
    <mergeCell ref="D17:F17"/>
    <mergeCell ref="D18:F18"/>
    <mergeCell ref="I7:I10"/>
    <mergeCell ref="J7:J10"/>
    <mergeCell ref="B23:D23"/>
    <mergeCell ref="A22:J22"/>
    <mergeCell ref="B4:H4"/>
    <mergeCell ref="B7:H10"/>
    <mergeCell ref="A25:A26"/>
    <mergeCell ref="H25:J25"/>
    <mergeCell ref="H26:J26"/>
    <mergeCell ref="D28:E28"/>
    <mergeCell ref="F28:G28"/>
    <mergeCell ref="B27:J27"/>
    <mergeCell ref="A28:A29"/>
    <mergeCell ref="J1:L1"/>
    <mergeCell ref="J2:L2"/>
    <mergeCell ref="J3:L3"/>
    <mergeCell ref="J4:L4"/>
    <mergeCell ref="D29:E29"/>
    <mergeCell ref="F29:G29"/>
  </mergeCells>
  <hyperlinks>
    <hyperlink ref="J31" r:id="rId1" xr:uid="{D0089D45-8475-4C08-9639-73C121CCCB5A}"/>
    <hyperlink ref="J29" r:id="rId2" xr:uid="{3E7F24AE-8FD0-4F24-8291-BCADE57A731D}"/>
  </hyperlinks>
  <pageMargins left="0.25" right="0.25" top="0.75" bottom="0.75" header="0.3" footer="0.3"/>
  <pageSetup scale="20" orientation="landscape" r:id="rId3"/>
  <drawing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69E17F-E790-4A18-B91C-EE2A12AAB45B}">
  <sheetPr>
    <tabColor theme="4" tint="0.59999389629810485"/>
  </sheetPr>
  <dimension ref="A1:O43"/>
  <sheetViews>
    <sheetView showGridLines="0" tabSelected="1" topLeftCell="A16" zoomScale="70" zoomScaleNormal="70" workbookViewId="0">
      <selection activeCell="B18" sqref="B18"/>
    </sheetView>
  </sheetViews>
  <sheetFormatPr baseColWidth="10" defaultColWidth="10.85546875" defaultRowHeight="14.25" x14ac:dyDescent="0.25"/>
  <cols>
    <col min="1" max="1" width="49.7109375" style="1" customWidth="1"/>
    <col min="2" max="2" width="45.7109375" style="1" customWidth="1"/>
    <col min="3" max="3" width="38.28515625" style="1" customWidth="1"/>
    <col min="4" max="4" width="45.7109375" style="1" customWidth="1"/>
    <col min="5" max="13" width="35.7109375" style="1" customWidth="1"/>
    <col min="14" max="15" width="18.140625" style="1" customWidth="1"/>
    <col min="16" max="16" width="8.42578125" style="1" customWidth="1"/>
    <col min="17" max="17" width="18.42578125" style="1" bestFit="1" customWidth="1"/>
    <col min="18" max="18" width="5.7109375" style="1" customWidth="1"/>
    <col min="19" max="19" width="18.42578125" style="1" bestFit="1" customWidth="1"/>
    <col min="20" max="20" width="4.7109375" style="1" customWidth="1"/>
    <col min="21" max="21" width="23" style="1" bestFit="1" customWidth="1"/>
    <col min="22" max="22" width="10.85546875" style="1"/>
    <col min="23" max="23" width="18.42578125" style="1" bestFit="1" customWidth="1"/>
    <col min="24" max="24" width="16.140625" style="1" customWidth="1"/>
    <col min="25" max="16384" width="10.85546875" style="1"/>
  </cols>
  <sheetData>
    <row r="1" spans="1:15" s="77" customFormat="1" ht="32.25" customHeight="1" thickBot="1" x14ac:dyDescent="0.3">
      <c r="A1" s="302"/>
      <c r="B1" s="305" t="s">
        <v>160</v>
      </c>
      <c r="C1" s="306"/>
      <c r="D1" s="306"/>
      <c r="E1" s="306"/>
      <c r="F1" s="306"/>
      <c r="G1" s="306"/>
      <c r="H1" s="306"/>
      <c r="I1" s="307"/>
      <c r="J1" s="308" t="s">
        <v>161</v>
      </c>
      <c r="K1" s="309"/>
      <c r="L1" s="310"/>
    </row>
    <row r="2" spans="1:15" s="77" customFormat="1" ht="30.75" customHeight="1" thickBot="1" x14ac:dyDescent="0.3">
      <c r="A2" s="303"/>
      <c r="B2" s="311" t="s">
        <v>162</v>
      </c>
      <c r="C2" s="312"/>
      <c r="D2" s="312"/>
      <c r="E2" s="312"/>
      <c r="F2" s="312"/>
      <c r="G2" s="312"/>
      <c r="H2" s="312"/>
      <c r="I2" s="313"/>
      <c r="J2" s="308" t="s">
        <v>163</v>
      </c>
      <c r="K2" s="309"/>
      <c r="L2" s="310"/>
    </row>
    <row r="3" spans="1:15" s="77" customFormat="1" ht="24" customHeight="1" thickBot="1" x14ac:dyDescent="0.3">
      <c r="A3" s="303"/>
      <c r="B3" s="311" t="s">
        <v>0</v>
      </c>
      <c r="C3" s="312"/>
      <c r="D3" s="312"/>
      <c r="E3" s="312"/>
      <c r="F3" s="312"/>
      <c r="G3" s="312"/>
      <c r="H3" s="312"/>
      <c r="I3" s="313"/>
      <c r="J3" s="308" t="s">
        <v>164</v>
      </c>
      <c r="K3" s="309"/>
      <c r="L3" s="310"/>
    </row>
    <row r="4" spans="1:15" s="77" customFormat="1" ht="21.75" customHeight="1" thickBot="1" x14ac:dyDescent="0.3">
      <c r="A4" s="304"/>
      <c r="B4" s="314" t="s">
        <v>348</v>
      </c>
      <c r="C4" s="315"/>
      <c r="D4" s="315"/>
      <c r="E4" s="315"/>
      <c r="F4" s="315"/>
      <c r="G4" s="315"/>
      <c r="H4" s="315"/>
      <c r="I4" s="316"/>
      <c r="J4" s="308" t="s">
        <v>349</v>
      </c>
      <c r="K4" s="309"/>
      <c r="L4" s="310"/>
    </row>
    <row r="5" spans="1:15" s="77" customFormat="1" ht="21.75" customHeight="1" thickBot="1" x14ac:dyDescent="0.3">
      <c r="A5" s="78"/>
      <c r="B5" s="79"/>
      <c r="C5" s="79"/>
      <c r="D5" s="79"/>
      <c r="E5" s="79"/>
      <c r="F5" s="79"/>
      <c r="G5" s="79"/>
      <c r="H5" s="79"/>
      <c r="I5" s="79"/>
      <c r="J5" s="80"/>
      <c r="K5" s="80"/>
      <c r="L5" s="80"/>
    </row>
    <row r="6" spans="1:15" ht="40.35" customHeight="1" thickBot="1" x14ac:dyDescent="0.3">
      <c r="A6" s="51" t="s">
        <v>167</v>
      </c>
      <c r="B6" s="456" t="s">
        <v>168</v>
      </c>
      <c r="C6" s="457"/>
      <c r="D6" s="457"/>
      <c r="E6" s="457"/>
      <c r="F6" s="457"/>
      <c r="G6" s="457"/>
      <c r="H6" s="457"/>
      <c r="I6" s="458"/>
      <c r="J6" s="135" t="s">
        <v>169</v>
      </c>
      <c r="K6" s="459">
        <v>2024110010297</v>
      </c>
      <c r="L6" s="460"/>
      <c r="M6" s="432"/>
      <c r="N6" s="432"/>
      <c r="O6" s="432"/>
    </row>
    <row r="7" spans="1:15" s="77" customFormat="1" ht="21.75" customHeight="1" thickBot="1" x14ac:dyDescent="0.3">
      <c r="A7" s="78"/>
      <c r="B7" s="79"/>
      <c r="C7" s="79"/>
      <c r="D7" s="79"/>
      <c r="E7" s="79"/>
      <c r="F7" s="79"/>
      <c r="G7" s="79"/>
      <c r="H7" s="79"/>
      <c r="I7" s="79"/>
      <c r="J7" s="79"/>
      <c r="K7" s="79"/>
      <c r="L7" s="79"/>
      <c r="M7" s="80"/>
      <c r="N7" s="80"/>
      <c r="O7" s="80"/>
    </row>
    <row r="8" spans="1:15" s="77" customFormat="1" ht="21.75" customHeight="1" thickBot="1" x14ac:dyDescent="0.3">
      <c r="A8" s="455" t="s">
        <v>6</v>
      </c>
      <c r="B8" s="121" t="s">
        <v>170</v>
      </c>
      <c r="C8" s="98"/>
      <c r="D8" s="121" t="s">
        <v>171</v>
      </c>
      <c r="E8" s="98" t="s">
        <v>172</v>
      </c>
      <c r="F8" s="121" t="s">
        <v>173</v>
      </c>
      <c r="G8" s="99"/>
      <c r="H8" s="121" t="s">
        <v>174</v>
      </c>
      <c r="I8" s="100"/>
      <c r="J8" s="461" t="s">
        <v>8</v>
      </c>
      <c r="K8" s="120" t="s">
        <v>175</v>
      </c>
      <c r="L8" s="81"/>
      <c r="M8" s="432"/>
      <c r="N8" s="432"/>
      <c r="O8" s="432"/>
    </row>
    <row r="9" spans="1:15" s="77" customFormat="1" ht="21.75" customHeight="1" thickBot="1" x14ac:dyDescent="0.3">
      <c r="A9" s="455"/>
      <c r="B9" s="122" t="s">
        <v>176</v>
      </c>
      <c r="C9" s="101"/>
      <c r="D9" s="121" t="s">
        <v>177</v>
      </c>
      <c r="E9" s="102"/>
      <c r="F9" s="121" t="s">
        <v>178</v>
      </c>
      <c r="G9" s="102"/>
      <c r="H9" s="121" t="s">
        <v>179</v>
      </c>
      <c r="I9" s="100"/>
      <c r="J9" s="461"/>
      <c r="K9" s="120" t="s">
        <v>180</v>
      </c>
      <c r="L9" s="81"/>
      <c r="M9" s="432"/>
      <c r="N9" s="432"/>
      <c r="O9" s="432"/>
    </row>
    <row r="10" spans="1:15" s="77" customFormat="1" ht="21.75" customHeight="1" thickBot="1" x14ac:dyDescent="0.3">
      <c r="A10" s="455"/>
      <c r="B10" s="121" t="s">
        <v>181</v>
      </c>
      <c r="C10" s="98"/>
      <c r="D10" s="121" t="s">
        <v>182</v>
      </c>
      <c r="E10" s="102"/>
      <c r="F10" s="121" t="s">
        <v>183</v>
      </c>
      <c r="G10" s="102"/>
      <c r="H10" s="121" t="s">
        <v>184</v>
      </c>
      <c r="I10" s="100"/>
      <c r="J10" s="461"/>
      <c r="K10" s="120" t="s">
        <v>185</v>
      </c>
      <c r="L10" s="81" t="s">
        <v>172</v>
      </c>
      <c r="M10" s="432"/>
      <c r="N10" s="432"/>
      <c r="O10" s="432"/>
    </row>
    <row r="11" spans="1:15" ht="15" thickBot="1" x14ac:dyDescent="0.3"/>
    <row r="12" spans="1:15" ht="32.1" customHeight="1" thickBot="1" x14ac:dyDescent="0.3">
      <c r="A12" s="440" t="s">
        <v>350</v>
      </c>
      <c r="B12" s="441"/>
      <c r="C12" s="441"/>
      <c r="D12" s="441"/>
      <c r="E12" s="441"/>
      <c r="F12" s="441"/>
      <c r="G12" s="441"/>
      <c r="H12" s="441"/>
      <c r="I12" s="441"/>
      <c r="J12" s="441"/>
      <c r="K12" s="441"/>
      <c r="L12" s="442"/>
    </row>
    <row r="13" spans="1:15" ht="32.1" customHeight="1" thickBot="1" x14ac:dyDescent="0.3">
      <c r="A13" s="436" t="s">
        <v>351</v>
      </c>
      <c r="B13" s="438" t="s">
        <v>102</v>
      </c>
      <c r="C13" s="447" t="s">
        <v>13</v>
      </c>
      <c r="D13" s="433" t="s">
        <v>203</v>
      </c>
      <c r="E13" s="434"/>
      <c r="F13" s="435"/>
      <c r="G13" s="433" t="s">
        <v>208</v>
      </c>
      <c r="H13" s="434"/>
      <c r="I13" s="435"/>
      <c r="J13" s="266" t="s">
        <v>212</v>
      </c>
      <c r="K13" s="267"/>
      <c r="L13" s="268"/>
    </row>
    <row r="14" spans="1:15" ht="32.1" customHeight="1" x14ac:dyDescent="0.25">
      <c r="A14" s="462"/>
      <c r="B14" s="446"/>
      <c r="C14" s="463"/>
      <c r="D14" s="179" t="s">
        <v>26</v>
      </c>
      <c r="E14" s="180" t="s">
        <v>28</v>
      </c>
      <c r="F14" s="181" t="s">
        <v>107</v>
      </c>
      <c r="G14" s="93" t="s">
        <v>26</v>
      </c>
      <c r="H14" s="91" t="s">
        <v>28</v>
      </c>
      <c r="I14" s="92" t="s">
        <v>107</v>
      </c>
      <c r="J14" s="93" t="s">
        <v>26</v>
      </c>
      <c r="K14" s="91" t="s">
        <v>28</v>
      </c>
      <c r="L14" s="92" t="s">
        <v>107</v>
      </c>
    </row>
    <row r="15" spans="1:15" ht="113.45" customHeight="1" x14ac:dyDescent="0.25">
      <c r="A15" s="449" t="s">
        <v>352</v>
      </c>
      <c r="B15" s="177" t="s">
        <v>353</v>
      </c>
      <c r="C15" s="451" t="s">
        <v>354</v>
      </c>
      <c r="D15" s="472">
        <v>1842337000</v>
      </c>
      <c r="E15" s="464"/>
      <c r="F15" s="468" t="s">
        <v>355</v>
      </c>
      <c r="G15" s="472"/>
      <c r="H15" s="464">
        <v>22787169</v>
      </c>
      <c r="I15" s="468" t="s">
        <v>355</v>
      </c>
      <c r="J15" s="472"/>
      <c r="K15" s="464"/>
      <c r="L15" s="475"/>
    </row>
    <row r="16" spans="1:15" ht="111.6" customHeight="1" x14ac:dyDescent="0.25">
      <c r="A16" s="450"/>
      <c r="B16" s="182" t="s">
        <v>356</v>
      </c>
      <c r="C16" s="452"/>
      <c r="D16" s="473"/>
      <c r="E16" s="465"/>
      <c r="F16" s="469"/>
      <c r="G16" s="473"/>
      <c r="H16" s="465"/>
      <c r="I16" s="469"/>
      <c r="J16" s="473"/>
      <c r="K16" s="465"/>
      <c r="L16" s="470"/>
    </row>
    <row r="17" spans="1:13" ht="108.6" customHeight="1" x14ac:dyDescent="0.25">
      <c r="A17" s="450" t="s">
        <v>357</v>
      </c>
      <c r="B17" s="182" t="s">
        <v>187</v>
      </c>
      <c r="C17" s="452" t="s">
        <v>188</v>
      </c>
      <c r="D17" s="473">
        <v>501844000</v>
      </c>
      <c r="E17" s="466"/>
      <c r="F17" s="470"/>
      <c r="G17" s="473"/>
      <c r="H17" s="466">
        <v>8362699</v>
      </c>
      <c r="I17" s="470"/>
      <c r="J17" s="473"/>
      <c r="K17" s="466"/>
      <c r="L17" s="470"/>
    </row>
    <row r="18" spans="1:13" ht="90" customHeight="1" x14ac:dyDescent="0.25">
      <c r="A18" s="453"/>
      <c r="B18" s="178" t="s">
        <v>238</v>
      </c>
      <c r="C18" s="454"/>
      <c r="D18" s="474"/>
      <c r="E18" s="467"/>
      <c r="F18" s="471"/>
      <c r="G18" s="474"/>
      <c r="H18" s="467"/>
      <c r="I18" s="471"/>
      <c r="J18" s="474"/>
      <c r="K18" s="467"/>
      <c r="L18" s="471"/>
    </row>
    <row r="19" spans="1:13" s="23" customFormat="1" ht="16.5" customHeight="1" x14ac:dyDescent="0.2">
      <c r="M19" s="1"/>
    </row>
    <row r="20" spans="1:13" ht="15" customHeight="1" thickBot="1" x14ac:dyDescent="0.3"/>
    <row r="21" spans="1:13" ht="35.1" customHeight="1" thickBot="1" x14ac:dyDescent="0.3">
      <c r="A21" s="440" t="s">
        <v>358</v>
      </c>
      <c r="B21" s="441"/>
      <c r="C21" s="441"/>
      <c r="D21" s="441"/>
      <c r="E21" s="441"/>
      <c r="F21" s="441"/>
      <c r="G21" s="441"/>
      <c r="H21" s="441"/>
      <c r="I21" s="441"/>
      <c r="J21" s="441"/>
      <c r="K21" s="441"/>
      <c r="L21" s="442"/>
    </row>
    <row r="22" spans="1:13" ht="35.1" customHeight="1" x14ac:dyDescent="0.25">
      <c r="A22" s="436" t="s">
        <v>351</v>
      </c>
      <c r="B22" s="438" t="s">
        <v>102</v>
      </c>
      <c r="C22" s="447" t="s">
        <v>13</v>
      </c>
      <c r="D22" s="433" t="s">
        <v>213</v>
      </c>
      <c r="E22" s="434"/>
      <c r="F22" s="435"/>
      <c r="G22" s="433" t="s">
        <v>214</v>
      </c>
      <c r="H22" s="434"/>
      <c r="I22" s="435"/>
      <c r="J22" s="433" t="s">
        <v>215</v>
      </c>
      <c r="K22" s="434"/>
      <c r="L22" s="435"/>
    </row>
    <row r="23" spans="1:13" ht="35.1" customHeight="1" thickBot="1" x14ac:dyDescent="0.3">
      <c r="A23" s="437"/>
      <c r="B23" s="446"/>
      <c r="C23" s="448"/>
      <c r="D23" s="93" t="s">
        <v>26</v>
      </c>
      <c r="E23" s="91" t="s">
        <v>28</v>
      </c>
      <c r="F23" s="92" t="s">
        <v>107</v>
      </c>
      <c r="G23" s="93" t="s">
        <v>26</v>
      </c>
      <c r="H23" s="91" t="s">
        <v>28</v>
      </c>
      <c r="I23" s="92" t="s">
        <v>107</v>
      </c>
      <c r="J23" s="93" t="s">
        <v>26</v>
      </c>
      <c r="K23" s="91" t="s">
        <v>28</v>
      </c>
      <c r="L23" s="92" t="s">
        <v>107</v>
      </c>
    </row>
    <row r="24" spans="1:13" ht="105.6" customHeight="1" x14ac:dyDescent="0.25">
      <c r="A24" s="449" t="s">
        <v>352</v>
      </c>
      <c r="B24" s="177" t="s">
        <v>353</v>
      </c>
      <c r="C24" s="451" t="s">
        <v>354</v>
      </c>
      <c r="D24" s="472"/>
      <c r="E24" s="464"/>
      <c r="F24" s="475"/>
      <c r="G24" s="472"/>
      <c r="H24" s="464"/>
      <c r="I24" s="475"/>
      <c r="J24" s="472"/>
      <c r="K24" s="464"/>
      <c r="L24" s="475"/>
    </row>
    <row r="25" spans="1:13" ht="105.6" customHeight="1" x14ac:dyDescent="0.25">
      <c r="A25" s="450"/>
      <c r="B25" s="182" t="s">
        <v>356</v>
      </c>
      <c r="C25" s="452"/>
      <c r="D25" s="473"/>
      <c r="E25" s="465"/>
      <c r="F25" s="470"/>
      <c r="G25" s="473"/>
      <c r="H25" s="465"/>
      <c r="I25" s="470"/>
      <c r="J25" s="473"/>
      <c r="K25" s="465"/>
      <c r="L25" s="470"/>
    </row>
    <row r="26" spans="1:13" ht="105.6" customHeight="1" x14ac:dyDescent="0.25">
      <c r="A26" s="450" t="s">
        <v>357</v>
      </c>
      <c r="B26" s="182" t="s">
        <v>187</v>
      </c>
      <c r="C26" s="452" t="s">
        <v>188</v>
      </c>
      <c r="D26" s="473"/>
      <c r="E26" s="466"/>
      <c r="F26" s="470"/>
      <c r="G26" s="473"/>
      <c r="H26" s="466"/>
      <c r="I26" s="470"/>
      <c r="J26" s="473"/>
      <c r="K26" s="466"/>
      <c r="L26" s="470"/>
    </row>
    <row r="27" spans="1:13" ht="105.6" customHeight="1" thickBot="1" x14ac:dyDescent="0.3">
      <c r="A27" s="453"/>
      <c r="B27" s="178" t="s">
        <v>238</v>
      </c>
      <c r="C27" s="454"/>
      <c r="D27" s="474"/>
      <c r="E27" s="467"/>
      <c r="F27" s="471"/>
      <c r="G27" s="474"/>
      <c r="H27" s="467"/>
      <c r="I27" s="471"/>
      <c r="J27" s="474"/>
      <c r="K27" s="467"/>
      <c r="L27" s="471"/>
    </row>
    <row r="28" spans="1:13" ht="35.1" customHeight="1" thickBot="1" x14ac:dyDescent="0.3">
      <c r="A28" s="443" t="s">
        <v>359</v>
      </c>
      <c r="B28" s="444"/>
      <c r="C28" s="444"/>
      <c r="D28" s="444"/>
      <c r="E28" s="444"/>
      <c r="F28" s="444"/>
      <c r="G28" s="444"/>
      <c r="H28" s="444"/>
      <c r="I28" s="444"/>
      <c r="J28" s="444"/>
      <c r="K28" s="444"/>
      <c r="L28" s="445"/>
    </row>
    <row r="29" spans="1:13" ht="35.1" customHeight="1" x14ac:dyDescent="0.25">
      <c r="A29" s="436" t="s">
        <v>351</v>
      </c>
      <c r="B29" s="438" t="s">
        <v>102</v>
      </c>
      <c r="C29" s="447" t="s">
        <v>13</v>
      </c>
      <c r="D29" s="433" t="s">
        <v>216</v>
      </c>
      <c r="E29" s="434"/>
      <c r="F29" s="435"/>
      <c r="G29" s="433" t="s">
        <v>217</v>
      </c>
      <c r="H29" s="434"/>
      <c r="I29" s="435"/>
      <c r="J29" s="433" t="s">
        <v>218</v>
      </c>
      <c r="K29" s="434"/>
      <c r="L29" s="435"/>
    </row>
    <row r="30" spans="1:13" ht="35.1" customHeight="1" thickBot="1" x14ac:dyDescent="0.3">
      <c r="A30" s="437"/>
      <c r="B30" s="439"/>
      <c r="C30" s="448"/>
      <c r="D30" s="93" t="s">
        <v>26</v>
      </c>
      <c r="E30" s="91" t="s">
        <v>28</v>
      </c>
      <c r="F30" s="92" t="s">
        <v>107</v>
      </c>
      <c r="G30" s="93" t="s">
        <v>26</v>
      </c>
      <c r="H30" s="91" t="s">
        <v>28</v>
      </c>
      <c r="I30" s="92" t="s">
        <v>107</v>
      </c>
      <c r="J30" s="93" t="s">
        <v>26</v>
      </c>
      <c r="K30" s="91" t="s">
        <v>28</v>
      </c>
      <c r="L30" s="92" t="s">
        <v>107</v>
      </c>
    </row>
    <row r="31" spans="1:13" ht="116.45" customHeight="1" x14ac:dyDescent="0.25">
      <c r="A31" s="449" t="s">
        <v>352</v>
      </c>
      <c r="B31" s="177" t="s">
        <v>353</v>
      </c>
      <c r="C31" s="451" t="s">
        <v>354</v>
      </c>
      <c r="D31" s="472"/>
      <c r="E31" s="464"/>
      <c r="F31" s="475"/>
      <c r="G31" s="472"/>
      <c r="H31" s="464"/>
      <c r="I31" s="475"/>
      <c r="J31" s="472"/>
      <c r="K31" s="464"/>
      <c r="L31" s="475"/>
    </row>
    <row r="32" spans="1:13" ht="116.45" customHeight="1" x14ac:dyDescent="0.25">
      <c r="A32" s="450"/>
      <c r="B32" s="182" t="s">
        <v>356</v>
      </c>
      <c r="C32" s="452"/>
      <c r="D32" s="473"/>
      <c r="E32" s="465"/>
      <c r="F32" s="470"/>
      <c r="G32" s="473"/>
      <c r="H32" s="465"/>
      <c r="I32" s="470"/>
      <c r="J32" s="473"/>
      <c r="K32" s="465"/>
      <c r="L32" s="470"/>
    </row>
    <row r="33" spans="1:12" ht="116.45" customHeight="1" x14ac:dyDescent="0.25">
      <c r="A33" s="450" t="s">
        <v>357</v>
      </c>
      <c r="B33" s="182" t="s">
        <v>187</v>
      </c>
      <c r="C33" s="452" t="s">
        <v>188</v>
      </c>
      <c r="D33" s="473"/>
      <c r="E33" s="466"/>
      <c r="F33" s="470"/>
      <c r="G33" s="473"/>
      <c r="H33" s="466"/>
      <c r="I33" s="470"/>
      <c r="J33" s="473"/>
      <c r="K33" s="466"/>
      <c r="L33" s="470"/>
    </row>
    <row r="34" spans="1:12" ht="116.45" customHeight="1" thickBot="1" x14ac:dyDescent="0.3">
      <c r="A34" s="453"/>
      <c r="B34" s="178" t="s">
        <v>238</v>
      </c>
      <c r="C34" s="454"/>
      <c r="D34" s="474"/>
      <c r="E34" s="467"/>
      <c r="F34" s="471"/>
      <c r="G34" s="474"/>
      <c r="H34" s="467"/>
      <c r="I34" s="471"/>
      <c r="J34" s="474"/>
      <c r="K34" s="467"/>
      <c r="L34" s="471"/>
    </row>
    <row r="36" spans="1:12" ht="15" thickBot="1" x14ac:dyDescent="0.3"/>
    <row r="37" spans="1:12" ht="35.1" customHeight="1" thickBot="1" x14ac:dyDescent="0.3">
      <c r="A37" s="443" t="s">
        <v>360</v>
      </c>
      <c r="B37" s="444"/>
      <c r="C37" s="444"/>
      <c r="D37" s="444"/>
      <c r="E37" s="444"/>
      <c r="F37" s="444"/>
      <c r="G37" s="444"/>
      <c r="H37" s="444"/>
      <c r="I37" s="444"/>
      <c r="J37" s="444"/>
      <c r="K37" s="444"/>
      <c r="L37" s="445"/>
    </row>
    <row r="38" spans="1:12" ht="35.1" customHeight="1" x14ac:dyDescent="0.25">
      <c r="A38" s="436" t="s">
        <v>351</v>
      </c>
      <c r="B38" s="438" t="s">
        <v>102</v>
      </c>
      <c r="C38" s="447" t="s">
        <v>13</v>
      </c>
      <c r="D38" s="433" t="s">
        <v>219</v>
      </c>
      <c r="E38" s="434"/>
      <c r="F38" s="435"/>
      <c r="G38" s="433" t="s">
        <v>361</v>
      </c>
      <c r="H38" s="434"/>
      <c r="I38" s="435"/>
      <c r="J38" s="433" t="s">
        <v>221</v>
      </c>
      <c r="K38" s="434"/>
      <c r="L38" s="435"/>
    </row>
    <row r="39" spans="1:12" ht="35.1" customHeight="1" thickBot="1" x14ac:dyDescent="0.3">
      <c r="A39" s="437"/>
      <c r="B39" s="439"/>
      <c r="C39" s="448"/>
      <c r="D39" s="93" t="s">
        <v>26</v>
      </c>
      <c r="E39" s="91" t="s">
        <v>28</v>
      </c>
      <c r="F39" s="92" t="s">
        <v>107</v>
      </c>
      <c r="G39" s="93" t="s">
        <v>26</v>
      </c>
      <c r="H39" s="91" t="s">
        <v>28</v>
      </c>
      <c r="I39" s="92" t="s">
        <v>107</v>
      </c>
      <c r="J39" s="93" t="s">
        <v>26</v>
      </c>
      <c r="K39" s="91" t="s">
        <v>28</v>
      </c>
      <c r="L39" s="92" t="s">
        <v>107</v>
      </c>
    </row>
    <row r="40" spans="1:12" ht="105.6" customHeight="1" x14ac:dyDescent="0.25">
      <c r="A40" s="449" t="s">
        <v>352</v>
      </c>
      <c r="B40" s="177" t="s">
        <v>353</v>
      </c>
      <c r="C40" s="451" t="s">
        <v>354</v>
      </c>
      <c r="D40" s="472"/>
      <c r="E40" s="464"/>
      <c r="F40" s="475"/>
      <c r="G40" s="472"/>
      <c r="H40" s="464"/>
      <c r="I40" s="475"/>
      <c r="J40" s="472"/>
      <c r="K40" s="464"/>
      <c r="L40" s="475"/>
    </row>
    <row r="41" spans="1:12" ht="106.15" customHeight="1" x14ac:dyDescent="0.25">
      <c r="A41" s="450"/>
      <c r="B41" s="182" t="s">
        <v>356</v>
      </c>
      <c r="C41" s="452"/>
      <c r="D41" s="473"/>
      <c r="E41" s="465"/>
      <c r="F41" s="470"/>
      <c r="G41" s="473"/>
      <c r="H41" s="465"/>
      <c r="I41" s="470"/>
      <c r="J41" s="473"/>
      <c r="K41" s="465"/>
      <c r="L41" s="470"/>
    </row>
    <row r="42" spans="1:12" ht="82.9" customHeight="1" x14ac:dyDescent="0.25">
      <c r="A42" s="450" t="s">
        <v>357</v>
      </c>
      <c r="B42" s="182" t="s">
        <v>187</v>
      </c>
      <c r="C42" s="452" t="s">
        <v>188</v>
      </c>
      <c r="D42" s="473"/>
      <c r="E42" s="466"/>
      <c r="F42" s="470"/>
      <c r="G42" s="473"/>
      <c r="H42" s="466"/>
      <c r="I42" s="470"/>
      <c r="J42" s="473"/>
      <c r="K42" s="466"/>
      <c r="L42" s="470"/>
    </row>
    <row r="43" spans="1:12" ht="82.9" customHeight="1" thickBot="1" x14ac:dyDescent="0.3">
      <c r="A43" s="453"/>
      <c r="B43" s="178" t="s">
        <v>238</v>
      </c>
      <c r="C43" s="454"/>
      <c r="D43" s="474"/>
      <c r="E43" s="467"/>
      <c r="F43" s="471"/>
      <c r="G43" s="474"/>
      <c r="H43" s="467"/>
      <c r="I43" s="471"/>
      <c r="J43" s="474"/>
      <c r="K43" s="467"/>
      <c r="L43" s="471"/>
    </row>
  </sheetData>
  <mergeCells count="133">
    <mergeCell ref="L40:L41"/>
    <mergeCell ref="D42:D43"/>
    <mergeCell ref="E42:E43"/>
    <mergeCell ref="F42:F43"/>
    <mergeCell ref="G42:G43"/>
    <mergeCell ref="H42:H43"/>
    <mergeCell ref="I42:I43"/>
    <mergeCell ref="J42:J43"/>
    <mergeCell ref="K42:K43"/>
    <mergeCell ref="L42:L43"/>
    <mergeCell ref="G40:G41"/>
    <mergeCell ref="H40:H41"/>
    <mergeCell ref="I40:I41"/>
    <mergeCell ref="J40:J41"/>
    <mergeCell ref="K40:K41"/>
    <mergeCell ref="L31:L32"/>
    <mergeCell ref="D33:D34"/>
    <mergeCell ref="E33:E34"/>
    <mergeCell ref="F33:F34"/>
    <mergeCell ref="G33:G34"/>
    <mergeCell ref="H33:H34"/>
    <mergeCell ref="I33:I34"/>
    <mergeCell ref="J33:J34"/>
    <mergeCell ref="K33:K34"/>
    <mergeCell ref="L33:L34"/>
    <mergeCell ref="G31:G32"/>
    <mergeCell ref="H31:H32"/>
    <mergeCell ref="I31:I32"/>
    <mergeCell ref="J31:J32"/>
    <mergeCell ref="K31:K32"/>
    <mergeCell ref="I26:I27"/>
    <mergeCell ref="J26:J27"/>
    <mergeCell ref="K26:K27"/>
    <mergeCell ref="L26:L27"/>
    <mergeCell ref="G24:G25"/>
    <mergeCell ref="H24:H25"/>
    <mergeCell ref="I24:I25"/>
    <mergeCell ref="J24:J25"/>
    <mergeCell ref="K24:K25"/>
    <mergeCell ref="A42:A43"/>
    <mergeCell ref="C42:C43"/>
    <mergeCell ref="D24:D25"/>
    <mergeCell ref="E24:E25"/>
    <mergeCell ref="F24:F25"/>
    <mergeCell ref="D31:D32"/>
    <mergeCell ref="E31:E32"/>
    <mergeCell ref="F31:F32"/>
    <mergeCell ref="D40:D41"/>
    <mergeCell ref="E40:E41"/>
    <mergeCell ref="F40:F41"/>
    <mergeCell ref="C31:C32"/>
    <mergeCell ref="A33:A34"/>
    <mergeCell ref="C33:C34"/>
    <mergeCell ref="A40:A41"/>
    <mergeCell ref="C40:C41"/>
    <mergeCell ref="A37:L37"/>
    <mergeCell ref="C38:C39"/>
    <mergeCell ref="D38:F38"/>
    <mergeCell ref="G38:I38"/>
    <mergeCell ref="J38:L38"/>
    <mergeCell ref="L24:L25"/>
    <mergeCell ref="D26:D27"/>
    <mergeCell ref="E26:E27"/>
    <mergeCell ref="K15:K16"/>
    <mergeCell ref="L15:L16"/>
    <mergeCell ref="J17:J18"/>
    <mergeCell ref="K17:K18"/>
    <mergeCell ref="L17:L18"/>
    <mergeCell ref="H15:H16"/>
    <mergeCell ref="I15:I16"/>
    <mergeCell ref="G17:G18"/>
    <mergeCell ref="H17:H18"/>
    <mergeCell ref="I17:I18"/>
    <mergeCell ref="G22:I22"/>
    <mergeCell ref="B29:B30"/>
    <mergeCell ref="J8:J10"/>
    <mergeCell ref="C29:C30"/>
    <mergeCell ref="D29:F29"/>
    <mergeCell ref="G29:I29"/>
    <mergeCell ref="A13:A14"/>
    <mergeCell ref="B13:B14"/>
    <mergeCell ref="C13:C14"/>
    <mergeCell ref="E15:E16"/>
    <mergeCell ref="E17:E18"/>
    <mergeCell ref="F15:F16"/>
    <mergeCell ref="F17:F18"/>
    <mergeCell ref="G15:G16"/>
    <mergeCell ref="A15:A16"/>
    <mergeCell ref="A17:A18"/>
    <mergeCell ref="C15:C16"/>
    <mergeCell ref="C17:C18"/>
    <mergeCell ref="D15:D16"/>
    <mergeCell ref="D17:D18"/>
    <mergeCell ref="J15:J16"/>
    <mergeCell ref="F26:F27"/>
    <mergeCell ref="G26:G27"/>
    <mergeCell ref="H26:H27"/>
    <mergeCell ref="B6:I6"/>
    <mergeCell ref="K6:L6"/>
    <mergeCell ref="M6:O6"/>
    <mergeCell ref="A1:A4"/>
    <mergeCell ref="J1:L1"/>
    <mergeCell ref="J2:L2"/>
    <mergeCell ref="J3:L3"/>
    <mergeCell ref="J4:L4"/>
    <mergeCell ref="B1:I1"/>
    <mergeCell ref="B2:I2"/>
    <mergeCell ref="B3:I3"/>
    <mergeCell ref="B4:I4"/>
    <mergeCell ref="M8:O8"/>
    <mergeCell ref="M9:O9"/>
    <mergeCell ref="M10:O10"/>
    <mergeCell ref="D13:F13"/>
    <mergeCell ref="G13:I13"/>
    <mergeCell ref="J13:L13"/>
    <mergeCell ref="A38:A39"/>
    <mergeCell ref="B38:B39"/>
    <mergeCell ref="A22:A23"/>
    <mergeCell ref="A29:A30"/>
    <mergeCell ref="A21:L21"/>
    <mergeCell ref="A28:L28"/>
    <mergeCell ref="J22:L22"/>
    <mergeCell ref="J29:L29"/>
    <mergeCell ref="B22:B23"/>
    <mergeCell ref="C22:C23"/>
    <mergeCell ref="D22:F22"/>
    <mergeCell ref="A24:A25"/>
    <mergeCell ref="C24:C25"/>
    <mergeCell ref="A26:A27"/>
    <mergeCell ref="C26:C27"/>
    <mergeCell ref="A31:A32"/>
    <mergeCell ref="A8:A10"/>
    <mergeCell ref="A12:L12"/>
  </mergeCells>
  <pageMargins left="0.23622047244094491" right="0.23622047244094491" top="0.74803149606299213" bottom="0.74803149606299213" header="0.31496062992125984" footer="0.31496062992125984"/>
  <pageSetup paperSize="5" scale="30"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3782E8-C7DC-4DA4-96AD-D8E3D9789063}">
  <sheetPr>
    <tabColor rgb="FFFFC000"/>
  </sheetPr>
  <dimension ref="A1:CF36"/>
  <sheetViews>
    <sheetView view="pageBreakPreview" topLeftCell="A3" zoomScale="60" zoomScaleNormal="70" workbookViewId="0">
      <selection activeCell="D14" sqref="D14:E14"/>
    </sheetView>
  </sheetViews>
  <sheetFormatPr baseColWidth="10" defaultColWidth="11.42578125" defaultRowHeight="15" customHeight="1" x14ac:dyDescent="0.25"/>
  <cols>
    <col min="1" max="1" width="17.7109375" customWidth="1"/>
    <col min="2" max="2" width="15.42578125" customWidth="1"/>
    <col min="3" max="3" width="25.42578125" customWidth="1"/>
    <col min="4" max="4" width="56.42578125" customWidth="1"/>
    <col min="5" max="5" width="34" customWidth="1"/>
  </cols>
  <sheetData>
    <row r="1" spans="1:84" ht="22.5" customHeight="1" thickBot="1" x14ac:dyDescent="0.3">
      <c r="A1" s="289"/>
      <c r="B1" s="484" t="s">
        <v>160</v>
      </c>
      <c r="C1" s="484"/>
      <c r="D1" s="484"/>
      <c r="E1" s="308" t="s">
        <v>161</v>
      </c>
      <c r="F1" s="309"/>
      <c r="G1" s="310"/>
    </row>
    <row r="2" spans="1:84" ht="22.5" customHeight="1" thickBot="1" x14ac:dyDescent="0.3">
      <c r="A2" s="289"/>
      <c r="B2" s="485" t="s">
        <v>162</v>
      </c>
      <c r="C2" s="485"/>
      <c r="D2" s="485"/>
      <c r="E2" s="308" t="s">
        <v>163</v>
      </c>
      <c r="F2" s="309"/>
      <c r="G2" s="310"/>
    </row>
    <row r="3" spans="1:84" ht="31.5" customHeight="1" thickBot="1" x14ac:dyDescent="0.3">
      <c r="A3" s="289"/>
      <c r="B3" s="414" t="s">
        <v>0</v>
      </c>
      <c r="C3" s="415"/>
      <c r="D3" s="416"/>
      <c r="E3" s="308" t="s">
        <v>164</v>
      </c>
      <c r="F3" s="309"/>
      <c r="G3" s="310"/>
    </row>
    <row r="4" spans="1:84" ht="22.5" customHeight="1" thickBot="1" x14ac:dyDescent="0.3">
      <c r="A4" s="289"/>
      <c r="B4" s="417" t="s">
        <v>362</v>
      </c>
      <c r="C4" s="418"/>
      <c r="D4" s="419"/>
      <c r="E4" s="308" t="s">
        <v>363</v>
      </c>
      <c r="F4" s="309"/>
      <c r="G4" s="310"/>
    </row>
    <row r="5" spans="1:84" ht="15.75" thickBot="1" x14ac:dyDescent="0.3">
      <c r="A5" s="53"/>
      <c r="B5" s="53"/>
      <c r="C5" s="164"/>
      <c r="D5" s="164"/>
      <c r="E5" s="164"/>
      <c r="F5" s="165"/>
      <c r="G5" s="165"/>
      <c r="H5" s="165"/>
      <c r="I5" s="165"/>
      <c r="J5" s="165"/>
      <c r="K5" s="165"/>
    </row>
    <row r="6" spans="1:84" ht="61.5" customHeight="1" x14ac:dyDescent="0.25">
      <c r="A6" s="266" t="s">
        <v>167</v>
      </c>
      <c r="B6" s="267"/>
      <c r="C6" s="488" t="s">
        <v>168</v>
      </c>
      <c r="D6" s="489"/>
      <c r="E6" s="490"/>
      <c r="F6" s="5"/>
      <c r="G6" s="5"/>
      <c r="H6" s="5"/>
      <c r="I6" s="5"/>
      <c r="J6" s="5"/>
      <c r="K6" s="5"/>
      <c r="L6" s="1"/>
      <c r="M6" s="126"/>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row>
    <row r="7" spans="1:84" ht="20.25" customHeight="1" x14ac:dyDescent="0.25">
      <c r="A7" s="433" t="s">
        <v>364</v>
      </c>
      <c r="B7" s="434"/>
      <c r="C7" s="486"/>
      <c r="D7" s="486"/>
      <c r="E7" s="487"/>
      <c r="F7" s="165"/>
      <c r="G7" s="165"/>
      <c r="H7" s="165"/>
      <c r="I7" s="165"/>
      <c r="J7" s="165"/>
      <c r="K7" s="165"/>
    </row>
    <row r="8" spans="1:84" ht="45.75" customHeight="1" x14ac:dyDescent="0.25">
      <c r="A8" s="54" t="s">
        <v>151</v>
      </c>
      <c r="B8" s="54" t="s">
        <v>153</v>
      </c>
      <c r="C8" s="55" t="s">
        <v>155</v>
      </c>
      <c r="D8" s="482" t="s">
        <v>157</v>
      </c>
      <c r="E8" s="483"/>
    </row>
    <row r="9" spans="1:84" x14ac:dyDescent="0.25">
      <c r="A9" s="56"/>
      <c r="B9" s="168"/>
      <c r="C9" s="70"/>
      <c r="D9" s="480"/>
      <c r="E9" s="481"/>
    </row>
    <row r="10" spans="1:84" x14ac:dyDescent="0.25">
      <c r="A10" s="56"/>
      <c r="B10" s="57"/>
      <c r="C10" s="71"/>
      <c r="D10" s="476"/>
      <c r="E10" s="477"/>
    </row>
    <row r="11" spans="1:84" x14ac:dyDescent="0.25">
      <c r="A11" s="56"/>
      <c r="B11" s="57"/>
      <c r="C11" s="71"/>
      <c r="D11" s="476"/>
      <c r="E11" s="477"/>
    </row>
    <row r="12" spans="1:84" x14ac:dyDescent="0.25">
      <c r="A12" s="58"/>
      <c r="B12" s="59"/>
      <c r="C12" s="71"/>
      <c r="D12" s="476"/>
      <c r="E12" s="477"/>
    </row>
    <row r="13" spans="1:84" x14ac:dyDescent="0.25">
      <c r="A13" s="60"/>
      <c r="B13" s="59"/>
      <c r="C13" s="71"/>
      <c r="D13" s="476"/>
      <c r="E13" s="477"/>
    </row>
    <row r="14" spans="1:84" x14ac:dyDescent="0.25">
      <c r="A14" s="60"/>
      <c r="B14" s="59"/>
      <c r="C14" s="72"/>
      <c r="D14" s="476"/>
      <c r="E14" s="477"/>
    </row>
    <row r="15" spans="1:84" x14ac:dyDescent="0.25">
      <c r="A15" s="60"/>
      <c r="B15" s="59"/>
      <c r="C15" s="72"/>
      <c r="D15" s="476"/>
      <c r="E15" s="477"/>
    </row>
    <row r="16" spans="1:84" x14ac:dyDescent="0.25">
      <c r="A16" s="61"/>
      <c r="B16" s="59"/>
      <c r="C16" s="71"/>
      <c r="D16" s="476"/>
      <c r="E16" s="477"/>
    </row>
    <row r="17" spans="1:5" x14ac:dyDescent="0.25">
      <c r="A17" s="62"/>
      <c r="B17" s="63"/>
      <c r="C17" s="73"/>
      <c r="D17" s="476"/>
      <c r="E17" s="477"/>
    </row>
    <row r="18" spans="1:5" x14ac:dyDescent="0.25">
      <c r="A18" s="62"/>
      <c r="B18" s="63"/>
      <c r="C18" s="73"/>
      <c r="D18" s="476"/>
      <c r="E18" s="477"/>
    </row>
    <row r="19" spans="1:5" x14ac:dyDescent="0.25">
      <c r="A19" s="64"/>
      <c r="B19" s="65"/>
      <c r="C19" s="67"/>
      <c r="D19" s="476"/>
      <c r="E19" s="477"/>
    </row>
    <row r="20" spans="1:5" x14ac:dyDescent="0.25">
      <c r="A20" s="66"/>
      <c r="B20" s="67"/>
      <c r="C20" s="67"/>
      <c r="D20" s="476"/>
      <c r="E20" s="477"/>
    </row>
    <row r="21" spans="1:5" x14ac:dyDescent="0.25">
      <c r="A21" s="66"/>
      <c r="B21" s="67"/>
      <c r="C21" s="67"/>
      <c r="D21" s="476"/>
      <c r="E21" s="477"/>
    </row>
    <row r="22" spans="1:5" x14ac:dyDescent="0.25">
      <c r="A22" s="66"/>
      <c r="B22" s="67"/>
      <c r="C22" s="67"/>
      <c r="D22" s="476"/>
      <c r="E22" s="477"/>
    </row>
    <row r="23" spans="1:5" x14ac:dyDescent="0.25">
      <c r="A23" s="66"/>
      <c r="B23" s="67"/>
      <c r="C23" s="67"/>
      <c r="D23" s="476"/>
      <c r="E23" s="477"/>
    </row>
    <row r="24" spans="1:5" x14ac:dyDescent="0.25">
      <c r="A24" s="66"/>
      <c r="B24" s="67"/>
      <c r="C24" s="67"/>
      <c r="D24" s="476"/>
      <c r="E24" s="477"/>
    </row>
    <row r="25" spans="1:5" x14ac:dyDescent="0.25">
      <c r="A25" s="66"/>
      <c r="B25" s="67"/>
      <c r="C25" s="67"/>
      <c r="D25" s="476"/>
      <c r="E25" s="477"/>
    </row>
    <row r="26" spans="1:5" x14ac:dyDescent="0.25">
      <c r="A26" s="66"/>
      <c r="B26" s="67"/>
      <c r="C26" s="67"/>
      <c r="D26" s="476"/>
      <c r="E26" s="477"/>
    </row>
    <row r="27" spans="1:5" x14ac:dyDescent="0.25">
      <c r="A27" s="66"/>
      <c r="B27" s="67"/>
      <c r="C27" s="67"/>
      <c r="D27" s="476"/>
      <c r="E27" s="477"/>
    </row>
    <row r="28" spans="1:5" x14ac:dyDescent="0.25">
      <c r="A28" s="66"/>
      <c r="B28" s="67"/>
      <c r="C28" s="67"/>
      <c r="D28" s="476"/>
      <c r="E28" s="477"/>
    </row>
    <row r="29" spans="1:5" x14ac:dyDescent="0.25">
      <c r="A29" s="66"/>
      <c r="B29" s="67"/>
      <c r="C29" s="67"/>
      <c r="D29" s="476"/>
      <c r="E29" s="477"/>
    </row>
    <row r="30" spans="1:5" x14ac:dyDescent="0.25">
      <c r="A30" s="66"/>
      <c r="B30" s="67"/>
      <c r="C30" s="67"/>
      <c r="D30" s="476"/>
      <c r="E30" s="477"/>
    </row>
    <row r="31" spans="1:5" x14ac:dyDescent="0.25">
      <c r="A31" s="66"/>
      <c r="B31" s="67"/>
      <c r="C31" s="67"/>
      <c r="D31" s="476"/>
      <c r="E31" s="477"/>
    </row>
    <row r="32" spans="1:5" x14ac:dyDescent="0.25">
      <c r="A32" s="66"/>
      <c r="B32" s="67"/>
      <c r="C32" s="67"/>
      <c r="D32" s="476"/>
      <c r="E32" s="477"/>
    </row>
    <row r="33" spans="1:5" x14ac:dyDescent="0.25">
      <c r="A33" s="66"/>
      <c r="B33" s="67"/>
      <c r="C33" s="67"/>
      <c r="D33" s="476"/>
      <c r="E33" s="477"/>
    </row>
    <row r="34" spans="1:5" x14ac:dyDescent="0.25">
      <c r="A34" s="66"/>
      <c r="B34" s="67"/>
      <c r="C34" s="67"/>
      <c r="D34" s="476"/>
      <c r="E34" s="477"/>
    </row>
    <row r="35" spans="1:5" x14ac:dyDescent="0.25">
      <c r="A35" s="66"/>
      <c r="B35" s="67"/>
      <c r="C35" s="67"/>
      <c r="D35" s="476"/>
      <c r="E35" s="477"/>
    </row>
    <row r="36" spans="1:5" x14ac:dyDescent="0.25">
      <c r="A36" s="68"/>
      <c r="B36" s="69"/>
      <c r="C36" s="69"/>
      <c r="D36" s="478"/>
      <c r="E36" s="479"/>
    </row>
  </sheetData>
  <mergeCells count="41">
    <mergeCell ref="D8:E8"/>
    <mergeCell ref="A1:A4"/>
    <mergeCell ref="B1:D1"/>
    <mergeCell ref="B2:D2"/>
    <mergeCell ref="A7:E7"/>
    <mergeCell ref="B3:D3"/>
    <mergeCell ref="B4:D4"/>
    <mergeCell ref="A6:B6"/>
    <mergeCell ref="C6:E6"/>
    <mergeCell ref="E1:G1"/>
    <mergeCell ref="E2:G2"/>
    <mergeCell ref="E3:G3"/>
    <mergeCell ref="E4:G4"/>
    <mergeCell ref="D9:E9"/>
    <mergeCell ref="D10:E10"/>
    <mergeCell ref="D11:E11"/>
    <mergeCell ref="D12:E12"/>
    <mergeCell ref="D13:E13"/>
    <mergeCell ref="D21:E21"/>
    <mergeCell ref="D22:E22"/>
    <mergeCell ref="D23:E23"/>
    <mergeCell ref="D14:E14"/>
    <mergeCell ref="D15:E15"/>
    <mergeCell ref="D16:E16"/>
    <mergeCell ref="D17:E17"/>
    <mergeCell ref="D18:E18"/>
    <mergeCell ref="D19:E19"/>
    <mergeCell ref="D20:E20"/>
    <mergeCell ref="D34:E34"/>
    <mergeCell ref="D35:E35"/>
    <mergeCell ref="D36:E36"/>
    <mergeCell ref="D29:E29"/>
    <mergeCell ref="D30:E30"/>
    <mergeCell ref="D31:E31"/>
    <mergeCell ref="D32:E32"/>
    <mergeCell ref="D33:E33"/>
    <mergeCell ref="D24:E24"/>
    <mergeCell ref="D25:E25"/>
    <mergeCell ref="D26:E26"/>
    <mergeCell ref="D27:E27"/>
    <mergeCell ref="D28:E28"/>
  </mergeCells>
  <pageMargins left="0.7" right="0.7" top="0.75" bottom="0.75" header="0.3" footer="0.3"/>
  <pageSetup scale="52"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E65B1D9F812CE45931D09A2537FF48A" ma:contentTypeVersion="12" ma:contentTypeDescription="Crear nuevo documento." ma:contentTypeScope="" ma:versionID="9b12a68bafb0e0642d7a4dc224776257">
  <xsd:schema xmlns:xsd="http://www.w3.org/2001/XMLSchema" xmlns:xs="http://www.w3.org/2001/XMLSchema" xmlns:p="http://schemas.microsoft.com/office/2006/metadata/properties" xmlns:ns2="8a310132-39d2-45f9-a9e7-d4e20b014621" xmlns:ns3="e4214a98-8106-43c1-876b-0a623317a76f" targetNamespace="http://schemas.microsoft.com/office/2006/metadata/properties" ma:root="true" ma:fieldsID="c32ccb740cd1f7a07ecaeb6aec4a7a6d" ns2:_="" ns3:_="">
    <xsd:import namespace="8a310132-39d2-45f9-a9e7-d4e20b014621"/>
    <xsd:import namespace="e4214a98-8106-43c1-876b-0a623317a76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310132-39d2-45f9-a9e7-d4e20b0146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0502971d-3a7e-42d3-b9b5-ba916876657b"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4214a98-8106-43c1-876b-0a623317a76f"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26bc2be8-16b1-4121-90bf-3e2dd5a0fe15}" ma:internalName="TaxCatchAll" ma:showField="CatchAllData" ma:web="e4214a98-8106-43c1-876b-0a623317a76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e4214a98-8106-43c1-876b-0a623317a76f" xsi:nil="true"/>
    <lcf76f155ced4ddcb4097134ff3c332f xmlns="8a310132-39d2-45f9-a9e7-d4e20b014621">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D3852A3C-DF22-4735-BD8C-8AFF4E4A37BC}"/>
</file>

<file path=customXml/itemProps2.xml><?xml version="1.0" encoding="utf-8"?>
<ds:datastoreItem xmlns:ds="http://schemas.openxmlformats.org/officeDocument/2006/customXml" ds:itemID="{B8CB741A-7D85-4CE2-B139-98A37B65EAC8}">
  <ds:schemaRefs>
    <ds:schemaRef ds:uri="http://schemas.microsoft.com/sharepoint/v3/contenttype/forms"/>
  </ds:schemaRefs>
</ds:datastoreItem>
</file>

<file path=customXml/itemProps3.xml><?xml version="1.0" encoding="utf-8"?>
<ds:datastoreItem xmlns:ds="http://schemas.openxmlformats.org/officeDocument/2006/customXml" ds:itemID="{424D544D-E8DA-422F-9D4F-04A0A303E7CE}">
  <ds:schemaRefs>
    <ds:schemaRef ds:uri="http://schemas.microsoft.com/office/2006/metadata/properties"/>
    <ds:schemaRef ds:uri="http://schemas.microsoft.com/office/infopath/2007/PartnerControls"/>
    <ds:schemaRef ds:uri="578a6d3d-8be8-4b83-8196-1711dda9f75b"/>
    <ds:schemaRef ds:uri="7e380ddb-9297-4d2e-bf28-676d793894d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7</vt:i4>
      </vt:variant>
    </vt:vector>
  </HeadingPairs>
  <TitlesOfParts>
    <vt:vector size="15" baseType="lpstr">
      <vt:lpstr>Instructivo</vt:lpstr>
      <vt:lpstr>ACTIVIDAD_1</vt:lpstr>
      <vt:lpstr>ACTIVIDAD_2</vt:lpstr>
      <vt:lpstr>ACTIVIDAD_3</vt:lpstr>
      <vt:lpstr>ACTIVIDAD_4</vt:lpstr>
      <vt:lpstr>META_PDD</vt:lpstr>
      <vt:lpstr>PRODUCTO_MGA</vt:lpstr>
      <vt:lpstr>CONTROL DE CAMBIOS</vt:lpstr>
      <vt:lpstr>ACTIVIDAD_1!Área_de_impresión</vt:lpstr>
      <vt:lpstr>ACTIVIDAD_2!Área_de_impresión</vt:lpstr>
      <vt:lpstr>ACTIVIDAD_3!Área_de_impresión</vt:lpstr>
      <vt:lpstr>ACTIVIDAD_4!Área_de_impresión</vt:lpstr>
      <vt:lpstr>'CONTROL DE CAMBIOS'!Área_de_impresión</vt:lpstr>
      <vt:lpstr>META_PDD!Área_de_impresión</vt:lpstr>
      <vt:lpstr>PRODUCTO_MGA!Área_de_impresión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Cecilia Guerrero Morales</dc:creator>
  <cp:keywords/>
  <dc:description/>
  <cp:lastModifiedBy>EUGENIO ELIAS CORTES REYES</cp:lastModifiedBy>
  <cp:revision/>
  <dcterms:created xsi:type="dcterms:W3CDTF">2016-04-29T15:11:54Z</dcterms:created>
  <dcterms:modified xsi:type="dcterms:W3CDTF">2026-03-18T21:44:20Z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0x010100EE65B1D9F812CE45931D09A2537FF48A</vt:lpwstr>
  </property>
  <property fmtid="{D5CDD505-2E9C-101B-9397-08002B2CF9AE}" pid="3" name="MediaServiceImageTags">
    <vt:lpwstr/>
  </property>
</Properties>
</file>