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yesanchez_sdmujer_gov_co/Documents/SDM_2026/8222/SeguimientoPA/"/>
    </mc:Choice>
  </mc:AlternateContent>
  <xr:revisionPtr revIDLastSave="0" documentId="8_{E9503D9F-413B-48BC-9CDE-4AE2CD5DC480}" xr6:coauthVersionLast="47" xr6:coauthVersionMax="47" xr10:uidLastSave="{00000000-0000-0000-0000-000000000000}"/>
  <bookViews>
    <workbookView xWindow="-120" yWindow="-120" windowWidth="29040" windowHeight="15720" tabRatio="731" firstSheet="1" activeTab="8" xr2:uid="{00000000-000D-0000-FFFF-FFFF00000000}"/>
  </bookViews>
  <sheets>
    <sheet name="Instructivo" sheetId="48" r:id="rId1"/>
    <sheet name="ACTIVIDAD_1" sheetId="20" r:id="rId2"/>
    <sheet name="ACTIVIDAD_2" sheetId="49" r:id="rId3"/>
    <sheet name="ACTIVIDAD_3" sheetId="50" r:id="rId4"/>
    <sheet name="ACTIVIDAD_4" sheetId="51" r:id="rId5"/>
    <sheet name="META_PDD_2047" sheetId="38" r:id="rId6"/>
    <sheet name="META_PDD_2042" sheetId="52" r:id="rId7"/>
    <sheet name="PRODUCTO_MGA" sheetId="47" r:id="rId8"/>
    <sheet name="CONTROL DE CAMBIOS" sheetId="40" r:id="rId9"/>
  </sheets>
  <definedNames>
    <definedName name="_xlnm.Print_Area" localSheetId="1">ACTIVIDAD_1!$A$1:$O$31</definedName>
    <definedName name="_xlnm.Print_Area" localSheetId="5">META_PDD_2047!$A$6:$X$20</definedName>
    <definedName name="_xlnm.Print_Area" localSheetId="7">PRODUCTO_MGA!$A$1:$O$19</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K66" i="49" l="1"/>
  <c r="F26" i="38"/>
  <c r="I116" i="51" l="1"/>
  <c r="H116" i="51"/>
  <c r="G116" i="51"/>
  <c r="F116" i="51"/>
  <c r="E116" i="51"/>
  <c r="D116" i="51"/>
  <c r="C116" i="51"/>
  <c r="B116" i="51"/>
  <c r="B34" i="51"/>
  <c r="N29" i="51"/>
  <c r="N28" i="51"/>
  <c r="N27" i="51"/>
  <c r="O28" i="51" s="1"/>
  <c r="N26" i="51"/>
  <c r="O26" i="51" s="1"/>
  <c r="N25" i="51"/>
  <c r="O25" i="51" s="1"/>
  <c r="N24" i="51"/>
  <c r="I116" i="50"/>
  <c r="H116" i="50"/>
  <c r="G116" i="50"/>
  <c r="F116" i="50"/>
  <c r="E116" i="50"/>
  <c r="D116" i="50"/>
  <c r="C116" i="50"/>
  <c r="B116" i="50"/>
  <c r="B34" i="50"/>
  <c r="N29" i="50"/>
  <c r="N28" i="50"/>
  <c r="N27" i="50"/>
  <c r="N26" i="50"/>
  <c r="N25" i="50"/>
  <c r="N24" i="50"/>
  <c r="I116" i="49"/>
  <c r="H116" i="49"/>
  <c r="G116" i="49"/>
  <c r="F116" i="49"/>
  <c r="E116" i="49"/>
  <c r="D116" i="49"/>
  <c r="C116" i="49"/>
  <c r="B116" i="49"/>
  <c r="B34" i="49"/>
  <c r="N29" i="49"/>
  <c r="N28" i="49"/>
  <c r="N27" i="49"/>
  <c r="N26" i="49"/>
  <c r="O26" i="49" s="1"/>
  <c r="N25" i="49"/>
  <c r="O25" i="49" s="1"/>
  <c r="N24" i="49"/>
  <c r="O28" i="49" l="1"/>
  <c r="O28" i="50"/>
  <c r="O29" i="50"/>
  <c r="O26" i="50"/>
  <c r="O25" i="50"/>
  <c r="O29" i="49"/>
  <c r="O29" i="51"/>
  <c r="N29" i="20" l="1"/>
  <c r="N28" i="20"/>
  <c r="N27" i="20"/>
  <c r="N26" i="20"/>
  <c r="N25" i="20"/>
  <c r="N24" i="20"/>
  <c r="O25" i="20" l="1"/>
  <c r="O26" i="20"/>
  <c r="O28" i="20"/>
  <c r="O29" i="20"/>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5829584-2E31-EA4F-A65F-37BEB6A238B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916A5C3D-6093-414A-9A6A-5CCE83EA96A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6ADFA14-DC44-4C4F-BB86-06B6C8628A8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96F97AD-099C-E341-98B6-EC5E5FD75DE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<sst xmlns="http://schemas.openxmlformats.org/spreadsheetml/2006/main" count="1910" uniqueCount="338">
  <si>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</si>
  <si>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</si>
  <si>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</si>
  <si>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</si>
  <si>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</si>
  <si>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</si>
  <si>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</si>
  <si>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</si>
  <si>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</si>
  <si>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</si>
  <si>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</si>
  <si>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</si>
  <si>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</si>
  <si>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</si>
  <si>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</si>
  <si>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</si>
  <si>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</si>
  <si>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</si>
  <si>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</si>
  <si>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</si>
  <si>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</si>
  <si>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</si>
  <si>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</si>
  <si>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</si>
  <si>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</si>
  <si>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</si>
  <si>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</si>
  <si>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</si>
  <si>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</si>
  <si>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</si>
  <si>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</si>
  <si>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</si>
  <si>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</si>
  <si>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</si>
  <si>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</si>
  <si>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</si>
  <si>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</si>
  <si>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</si>
  <si>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</si>
  <si>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</si>
  <si>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</si>
  <si>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</si>
  <si>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</si>
  <si>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</si>
  <si>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</si>
  <si>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</si>
  <si>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</si>
  <si>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</si>
  <si>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</si>
  <si>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</si>
  <si>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</si>
  <si>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</si>
  <si>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</si>
  <si>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</si>
  <si>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</si>
  <si>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</si>
  <si>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</si>
  <si>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</si>
  <si>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</si>
  <si>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</si>
  <si>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</si>
  <si>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</si>
  <si>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</si>
  <si>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</si>
  <si>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</si>
  <si>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</si>
  <si>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</si>
  <si>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</si>
  <si>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</si>
  <si>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</si>
  <si>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</si>
  <si>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</si>
  <si>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</si>
  <si>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</si>
  <si>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</si>
  <si>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</si>
  <si>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</si>
  <si>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</si>
  <si>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</si>
  <si>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</si>
  <si>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</si>
  <si>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</si>
  <si>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</si>
  <si>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</si>
  <si>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</si>
  <si>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</si>
  <si>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</si>
  <si>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</si>
  <si>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</si>
  <si>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</si>
  <si>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</si>
  <si>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</si>
  <si>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</si>
  <si>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</si>
  <si>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</si>
  <si>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</si>
  <si>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</si>
  <si>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</si>
  <si>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</si>
  <si>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</si>
  <si>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</si>
  <si>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</si>
  <si>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</si>
  <si>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</si>
  <si>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</si>
  <si>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</si>
  <si>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</si>
  <si>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</si>
  <si>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</si>
  <si>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</si>
  <si>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</si>
  <si>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</si>
  <si>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</si>
  <si>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</si>
  <si>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</si>
  <si>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</si>
  <si>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</si>
  <si>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</si>
  <si>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</si>
  <si>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</si>
  <si>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</si>
  <si>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</si>
  <si>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</si>
  <si>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</si>
  <si>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</si>
  <si>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</si>
  <si>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</si>
  <si>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</si>
  <si>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</si>
  <si>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</si>
  <si>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</si>
  <si>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</si>
  <si>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</si>
  <si>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</si>
  <si>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</si>
  <si>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</si>
  <si>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</si>
  <si>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</si>
  <si>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</si>
  <si>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</si>
  <si>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</si>
  <si>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</si>
  <si>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</si>
  <si>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</si>
  <si>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</si>
  <si>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</si>
  <si>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</si>
  <si>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</si>
  <si>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</si>
  <si>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</si>
  <si>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</si>
  <si>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</si>
  <si>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</si>
  <si>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</si>
  <si>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</si>
  <si>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</si>
  <si>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</si>
  <si>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</si>
  <si>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</si>
  <si>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</si>
  <si>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</si>
  <si>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</si>
  <si>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</si>
  <si>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</si>
  <si>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</si>
  <si>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</si>
  <si>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</si>
  <si>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</si>
  <si>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</si>
  <si>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</si>
  <si>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</si>
  <si>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</si>
  <si>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</si>
  <si>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</si>
  <si>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</si>
  <si>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</si>
  <si>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</si>
  <si>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</si>
  <si>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</si>
  <si>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</si>
  <si>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</si>
  <si>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</si>
  <si>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</si>
  <si>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</si>
  <si>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</si>
  <si>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</si>
  <si>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</si>
  <si>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</si>
  <si>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</si>
  <si>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</si>
  <si>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</si>
  <si>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</si>
  <si>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</si>
  <si>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</si>
  <si>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</si>
  <si>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</si>
  <si>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</si>
  <si>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</si>
  <si>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</si>
  <si>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</si>
  <si>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</si>
  <si>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</si>
  <si>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</si>
  <si>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</si>
  <si>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</si>
  <si>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</si>
  <si>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</si>
  <si>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</si>
  <si>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</si>
  <si>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</si>
  <si>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</si>
  <si>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</si>
  <si>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</si>
  <si>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</si>
  <si>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</si>
  <si>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</si>
  <si>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</si>
  <si>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</si>
  <si>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</si>
  <si>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</si>
  <si>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</si>
  <si>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</si>
  <si>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</si>
  <si>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</si>
  <si>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</si>
  <si>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</si>
  <si>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</si>
  <si>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</si>
  <si>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</si>
  <si>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</si>
  <si>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</si>
  <si>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</si>
  <si>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</si>
  <si>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</si>
  <si>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</si>
  <si>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</si>
  <si>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</si>
  <si>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</si>
  <si>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</si>
  <si>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</si>
  <si>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7 de 7</t>
  </si>
  <si>
    <t>8222 - Fortalecimiento de los servicios y estrategias con enfoque diferencial en el sector público y privado que vinculen a la ciudadanía y a las mujeres en sus diferencias y diversidad en Bogotá D.C.</t>
  </si>
  <si>
    <t>Implementar 3 estrategias que contribuyan al reconocimiento y garantía de los  derechos de las mujeres en sus diferencias y diversidad</t>
  </si>
  <si>
    <t>Servicio de promoción de la garantía de derechos</t>
  </si>
  <si>
    <t>2. Bogotá confía en su bien-estar</t>
  </si>
  <si>
    <t>Número de estrategias implementadas que contribuyan al reconocimiento y garantía de los derechos de las mujeres en sus diferencias y diversidad</t>
  </si>
  <si>
    <t>2.12. Bogotá cuida a su gente</t>
  </si>
  <si>
    <t xml:space="preserve"> Implementar 1 Estrategia Distrital de Cuidado Menstrual, con enfoque diferencial</t>
  </si>
  <si>
    <t xml:space="preserve">Número de estrategias implementadas para la Educación Menstrual para el Autoconocimiento y Autocuidado </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</si>
  <si>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</si>
  <si>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</si>
  <si>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</si>
  <si>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Implementar 1 estrategia de reconocimiento de la diversidad de las mujeres del Distrito Capital.</t>
  </si>
  <si>
    <t xml:space="preserve">Número de  estrategias de reconocimiento de la diversidad de las mujeres del Distrito Capital, implementadas. </t>
  </si>
  <si>
    <t>Igualdad de género</t>
  </si>
  <si>
    <t>Aprobar y fortalecer políticas acertadas y leyes aplicables para promover la igualdad de género y el empoderamiento de todas las mujeres y niñas a todos los niveles</t>
  </si>
  <si>
    <t>Estrategia de empoderamiento para promover capacidades, liderazgos, participación, incidencia política y transformación de imaginarios culturales</t>
  </si>
  <si>
    <t xml:space="preserve">1- Implementar 3 estrategias que contribuyan al reconocimiento y garantía de los derechos de las mujeres en sus diferencias y diversidad. </t>
  </si>
  <si>
    <t xml:space="preserve">2- Implementar 1 Estrategia Distrital de Cuidado Menstrual, con enfoque diferencial </t>
  </si>
  <si>
    <t xml:space="preserve">3- Implementar 1 estrategia de  asistencia técnica dirigidas a los Sectores de la Administración Distrital y al Sector Privado, para la incorporación del enfoque diferencial en los servicios, programas y estrategias dirigidas a mujeres. </t>
  </si>
  <si>
    <t xml:space="preserve">4-Implementar 1 estrategia de reconocimiento de la diversidad de las mujeres del Distrito Capital.  </t>
  </si>
  <si>
    <t>X</t>
  </si>
  <si>
    <t>x</t>
  </si>
  <si>
    <t>Porcentaje de implementación de la estrategia de transformación cultural</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</si>
  <si>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</si>
  <si>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</si>
  <si>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</si>
  <si>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</si>
  <si>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</si>
  <si>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</si>
  <si>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Yurieth Paola Rojas Mayorga</t>
  </si>
  <si>
    <t xml:space="preserve">OFICINA ASESORA DE PLANEACIÓN </t>
  </si>
  <si>
    <t>2042. Desarrollar 4 estrategias de empoderamiento para promover capacidades, liderazgos, participación, incidencia política y transformación de imaginarios culturales, que reproducen los estereotipos de género, en los territorios urbanos y rurales.</t>
  </si>
  <si>
    <t>2047.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</si>
  <si>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Constante</t>
  </si>
  <si>
    <t>PRODUCTO 1 - Servicio de promoción de la garantía de derechos</t>
  </si>
  <si>
    <t>PRODUCTO 2 - Documentos de lineamientos técnicos</t>
  </si>
  <si>
    <t>Desarrollar acciones para el conocimiento de los Derechos Humanos de las mujeres por parte de la ciudadanía</t>
  </si>
  <si>
    <t>Fortalecer los procesos de capacitación, sensibilización y acompañamiento a servidoras y servidores públicos y al sector privado para desarrollar acciones con enfoque diferencial en Bogotá</t>
  </si>
  <si>
    <t xml:space="preserve">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</si>
  <si>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Acompañar y liderar la Mesa Distrital de Cuidado Menstrual Distrital, desarrollando el plan de acción acordado y articulando las acciones programadas como Jornadas Distritales y Recorridos por la Dignidad Menstrual. </t>
  </si>
  <si>
    <t>Realizar Espacios de Educación Menstrual para el Autocuidado y el Autoconocimiento EMAA dirigidas a las Mujeres en todo curso de vida, focalizando de manera especial las mujeres con mayor vulnerabilidad en sus diferencias y diversidades.</t>
  </si>
  <si>
    <t>Realizar Espacios para la cualificación de equipos, transferencia metodológica y de conocimientos en educación menstrual dirigida a profesionales, técnicos, funcionarios y colaboradores de entidades públicas y privadas.</t>
  </si>
  <si>
    <t xml:space="preserve">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</si>
  <si>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</si>
  <si>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Acompañar espacios y actividades para la transversalización del enfoque diferencial  a demanda de entidades del  sector público y privado. </t>
  </si>
  <si>
    <t>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t>
  </si>
  <si>
    <t>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</si>
  <si>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 xml:space="preserve">Construir  fichas metodológicas para la realización de actividades de capacitación y sensibilización sobre el enfoque diferencial que den cuenta de diseño creativo, experencial y dinámico. </t>
  </si>
  <si>
    <t xml:space="preserve"> Implementar plan de trabajo para la realización de espacios, actividades y eventos orientados al reconocimiento y garantía de los derechos de las mujeres Lesbianas, bisexuales y trans </t>
  </si>
  <si>
    <t xml:space="preserve"> Ejecutar proyecto orientado al reconocimiento y garantía de los derechos de las mujeres con discapacidad y migrantes </t>
  </si>
  <si>
    <t>SUMA</t>
  </si>
  <si>
    <t xml:space="preserve">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</si>
  <si>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Implementar la ESTRATEGIA de ACCIONES AFIRMATIVAS PARA EL FORTALECIMIENTO DE CAPACIDADES EMOCIONALES Y EMPODERAMIENTO DE LAS MUJERES:  Realizar de Jornadas Significativas,  Semilleros para el empoderamiento, encuentros intergeneracionales y espacios conmemorativos, como acciones orientadas a  la visibilización y transformación de las prácticas de discriminación que afectan a las mujeres en sus diferencias y diversidades. </t>
  </si>
  <si>
    <t xml:space="preserve">Implementar la ESTRATEGIA  de ACCIONES AFIRMATIVAS PARA EL FORTALECIMIENTO DE CAPACIDADES EMOCIONALES Y EMPODERAMIENTO DE LAS MUJERES a través de la realización de de encuentros con las mujeres en  Espacios de Conexión Emocional  y  Escuelas de Educación Emocional AMAR-TE, como acciones orientadas a  la visibilización y transformación de las prácticas de discriminación que afectan a las mujeres en sus diferencias y diversidades.  </t>
  </si>
  <si>
    <t>Implementación de acciones afirmativas como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realizan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</si>
  <si>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No se presentan retrasos</t>
  </si>
  <si>
    <t xml:space="preserve">No se tienen programadas acciones para el mes de reporte. </t>
  </si>
  <si>
    <t>Con el fin de realizar espacios EMMA se realizó planeación y programación de las acciones a adelantar en el año 2026</t>
  </si>
  <si>
    <t>La estrategia Interinstitucional para el Cuidado Menstrual, Promueve el reconocimiento de la menstruación como un proceso natural que no debe ser estigmatizado, abordándola como una experiencia social, histórica, cultural y personal. Esta perspectiva está asociada a los derechos humanos y, particularmente, a los derechos sexuales y reproductivos, desarrollando acciones concretas en torno a la dignidad menstrual como un derecho humano fundamental, promoviendo el reconocimiento de la menstruación como un derecho fundamental, por lo que se realizan permanentemente jornadas de Educación Menstrual con niñas y adolescentes rurales y campesinas, negras/Afrocolombianas, migrantes, niñas y niños del sistema escolar que habitan en la diferentes localidades de Bogotá.</t>
  </si>
  <si>
    <t xml:space="preserve">No se presentan retrasos </t>
  </si>
  <si>
    <t xml:space="preserve">Con el objetivo de acompañar la mesa distrital de cuidado menstrual para el mes de enero se adelantó proceso contractual del equipo que liderará la estrategia y se avanzó en la programación de indicadores y metas del plan de acción 2026  </t>
  </si>
  <si>
    <t>Con el objetivo de implementar la estrategia distrital de cuidado menstrual para el mes de enero se adelantó proceso contractual del equipo que liderará la estrategia y se avanzó en la programación de indicadores y metas del plan de acción 2026</t>
  </si>
  <si>
    <t xml:space="preserve">Con el objetivo de implementar la estrategia distrital de cuidado menstrual para el mes de enero se  avanzó en la programación de indicadores y metas del plan de acción 2026  </t>
  </si>
  <si>
    <t>Con el fin de implementar la estrategia de formación en herramientas para el empoderamiento y las capacidades psicoemocionales, durante el mes de enero se avanaza con: 
1.	TRANSFERENCIAS DE CONOCIMIENTO: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 
2.	GESTION Y PLANEACIÓN (i) Se realiza se realiza 1 reunión de  articulación para planificación  de 1 espacio de transferencia  de conocimientos y 1 realización de curso Tejiendo redes orientada a servidores con la delegada de la política pública de salud mental, consumo de sustancias psicoactivas y del fenómeno de habitabilidad en calle para la localidad de Tunjuelito Sub Red sur- de SD Salud en este espacio queda pendiente confirmación de cronogramas</t>
  </si>
  <si>
    <t xml:space="preserve">Con el objetivo de implementar la estrategia de acciones afirmativas para el empoderamiento de las mujeres, en el mes de enero se realizó una jornada significativa con mujeres migrantes y refugiadas (19 mujeres) en donde se abordaron temas relacionados con el empoderamiento, proyecto de vida y emociones de las mujeres en el marco de la captura de Nicolas Maduro y las implicaciones para sus vidas. </t>
  </si>
  <si>
    <t>https://secretariadistritald-my.sharepoint.com/:f:/g/personal/kforero_sdmujer_gov_co/IgASr5ustkTNQ63nqowa6iFdAXCoJG8S_lEwxrcd8GigwMo?e=xR7cIs</t>
  </si>
  <si>
    <t xml:space="preserve">Para el mes de enero no se tienen programadas acciones para la estrategia de educación flexible </t>
  </si>
  <si>
    <t>https://secretariadistritald-my.sharepoint.com/:b:/g/personal/kforero_sdmujer_gov_co/IQDnnovhpe56QZCZIGlOOHY0AQMuYF2AP0uwSTryjA5Op7w?e=E683XB</t>
  </si>
  <si>
    <t xml:space="preserve">Con el fin de realziar la sistematización y organización de una caja de herramientas, durante el mes de Enero se realizó evaluación del avance durante los años 2024 y 2025 y se organizó la programación de metas y plan de trabajo para la revisión de los documentos existentes en la caja. </t>
  </si>
  <si>
    <t xml:space="preserve">Durante el mes de enero se realizó planeación, organización y articulación de los procesos que se establecerán para la prestación de servicios durante 2026 y consolidación del plan de trabajo del equipo de lengua de señas </t>
  </si>
  <si>
    <t>https://secretariadistritald-my.sharepoint.com/:f:/g/personal/kforero_sdmujer_gov_co/IgDyqqPcTln4QL_7qVmhC8tMAU5lj2YMWkjZvDLvSQ0SZjU?e=cVKBdP</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</si>
  <si>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</si>
  <si>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Para el mes de enero no se tiene programación de espacios o actividades de trasnversalización  del enfoque diferencial  a demanda de entidades del  sector público y privado.</t>
  </si>
  <si>
    <t xml:space="preserve">Para el mes de enero no se tienen programadas actividades de asistencia técnica para la la incorporación del enfoque diferencial a los sectores de la Administración Distrital.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</si>
  <si>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durante el mes de enero se realizaron espacios de planeación, articulación y gestión para la realización de espacios de transversalización y prestación de servicios de lengua de señas, organizando el plan de trabajo y cronogramas para implementar durante el año 2026 </t>
  </si>
  <si>
    <t xml:space="preserve">Durante el mes de enero no se tiene previstas acciones para el desarrollo del plan de acción para la realización de eventos </t>
  </si>
  <si>
    <t xml:space="preserve">Para el mes de enero no se tiene previstas acciones para la construcción de fichas metodológicas </t>
  </si>
  <si>
    <t xml:space="preserve">Durante el mes de enero se realizó planeación, programación de actividades y articulación entre estrategias para la realización del plan de trabajo orientado a población LBT </t>
  </si>
  <si>
    <t xml:space="preserve">Durante el mes de enero se realizó planeación, programación de actividades y articulación entre estrategias para la realización del plan de trabajo orientado a población migrante y con discapacidad </t>
  </si>
  <si>
    <t xml:space="preserve">Con el objetivo de Implementar 1 estrategia de reconocimiento a la diversidad de las mujeres del Distrito Capital, para el mes de enero se realizó planeación, articulación entre estrategias y programación para la realización de acciones afirmativas. </t>
  </si>
  <si>
    <t xml:space="preserve">no se presentan retrasos </t>
  </si>
  <si>
    <t xml:space="preserve">Posiciona e institucionaliza, la realización de conmemoraciones como  acción afirmativa para visibilizar y exaltar el aporte de los grupos poblacionales excluidos e invisibilizados del tejido social y cultural de Bogotá, convirtiéndolos en espacios para destacar el rol de las mujeres en sus diferencias y diversidades en la construcción de ciudad (desde el punto de vista rural-urbano), reconociendo su papel central en prácticas culturales y familiares, promoviendo su inclusión activa en los procesos organizativos y decisiones que impactan su comunidad.  Para lo anterior, se llevan a cabo:
•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 
•	Formulación de guías metodológicas para el abordaje a los diferentes pueblos y comunidades con los que trabaja la Dirección de Enfoque Diferencial Mujer.  </t>
  </si>
  <si>
    <t>https://secretariadistritald-my.sharepoint.com/:f:/g/personal/kforero_sdmujer_gov_co/IgDyqqPcTln4QL_7qVmhC8tMAU5lj2YMWkjZvDLvSQ0SZjU?e=LhTCHp</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</si>
  <si>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</si>
  <si>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y que se encuentran en protección. </t>
  </si>
  <si>
    <t>https://secretariadistritald-my.sharepoint.com/:f:/g/personal/kforero_sdmujer_gov_co/IgASr5ustkTNQ63nqowa6iFdAXCoJG8S_lEwxrcd8GigwMo?e=BZsGP0</t>
  </si>
  <si>
    <r>
      <t>Con el objetivo de implementar 3 estrategias que contribuyan al reconocimiento y garantía de los  derechos de las mujeres en sus diferencias y diversidad, para el mes de Enero, se realizan</t>
    </r>
    <r>
      <rPr>
        <b/>
        <sz val="12"/>
        <color theme="1"/>
        <rFont val="Arial"/>
        <family val="2"/>
      </rPr>
      <t xml:space="preserve"> 2 espacios de conexión emocional con la participación de 26 mujeres</t>
    </r>
    <r>
      <rPr>
        <sz val="12"/>
        <color theme="1"/>
        <rFont val="Arial"/>
        <family val="2"/>
      </rPr>
      <t xml:space="preserve">, </t>
    </r>
    <r>
      <rPr>
        <b/>
        <sz val="12"/>
        <color theme="1"/>
        <rFont val="Arial"/>
        <family val="2"/>
      </rPr>
      <t>una jornada significativa con 19 mujeres y una transferencia de conocimiento con 9 profesionales</t>
    </r>
    <r>
      <rPr>
        <sz val="12"/>
        <color theme="1"/>
        <rFont val="Arial"/>
        <family val="2"/>
      </rPr>
      <t>, así: 
(i)	ECE con 19 Mujeres migrantes, refugiadas y retornadas A través de prácticas de escritura, musicales, sensoriales y relacionales, para fortalecer la autorregulación emocional, la conexión con el cuerpo, el reconocimiento de las emociones  
(ii)	ECE con 7 mujeres mayoras con enfoque de salud mental, autocuidado y cuidado mutuo. 
(iii)	Jornada Significativa con mujeres migrantes y refugiadas (19 mujeres) en donde se abordaron temas relacionados con el empoderamiento, proyecto de vida y emociones de las mujeres
(iv)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</si>
  <si>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Con el objetivo de implementar 3 estrategias que contribuyan al reconocimiento y garantía de los  derechos de las mujeres en sus diferencias y diversidad, para el mes de Enero,se realizan </t>
    </r>
    <r>
      <rPr>
        <b/>
        <sz val="12"/>
        <color theme="1"/>
        <rFont val="Arial"/>
        <family val="2"/>
      </rPr>
      <t>2 espacios de conexión emocional con la participación de 26 mujeres, una jornada significativa con 19 mujeres y una transferencia de conocimiento con 9 profesionales</t>
    </r>
    <r>
      <rPr>
        <sz val="12"/>
        <color theme="1"/>
        <rFont val="Arial"/>
        <family val="2"/>
      </rPr>
      <t>, así: 
(i)	ECE con 19 Mujeres migrantes, refugiadas y retornadas A través de prácticas de escritura, musicales, sensoriales y relacionales, para fortalecer la autorregulación emocional, la conexión con el cuerpo, el reconocimiento de las emociones  
(ii)	ECE con 7 mujeres mayoras con enfoque de salud mental, autocuidado y cuidado mutuo. 
(iii)	Jornada Significativa con mujeres migrantes y refugiadas (19 mujeres) en donde se abordaron temas relacionados con el empoderamiento, proyecto de vida y emociones de las mujeres
(iv)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</si>
  <si>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Con el objetivo de implementar la estrategia de acciones afirmativas, para el fortalecimiento de capacidades psicoemocionales de las mujeres, para el mes de Enero, se realizan </t>
    </r>
    <r>
      <rPr>
        <b/>
        <sz val="12"/>
        <color theme="1"/>
        <rFont val="Arial"/>
        <family val="2"/>
      </rPr>
      <t>2 espacios de conexión emocional</t>
    </r>
    <r>
      <rPr>
        <sz val="12"/>
        <color theme="1"/>
        <rFont val="Arial"/>
        <family val="2"/>
      </rPr>
      <t xml:space="preserve"> con la participación de 26 mujeres, así: 
(i)  </t>
    </r>
    <r>
      <rPr>
        <b/>
        <sz val="12"/>
        <color theme="1"/>
        <rFont val="Arial"/>
        <family val="2"/>
      </rPr>
      <t>ECE con 19 Mujeres migrantes, refugiadas y retornadas</t>
    </r>
    <r>
      <rPr>
        <sz val="12"/>
        <color theme="1"/>
        <rFont val="Arial"/>
        <family val="2"/>
      </rPr>
      <t xml:space="preserve"> A través de prácticas de escritura, musicales, sensoriales y relacionales, que buscan fortalecer la autorregulación emocional, la conexión con el cuerpo, el reconocimiento de las emociones y el fortalecimiento de los vínculos, promoviendo el disfrute, el gozo y el cuidado mutuo como elementos fundamentales para la convivencia y el bienestar individual y colectivo (ii) </t>
    </r>
    <r>
      <rPr>
        <b/>
        <sz val="12"/>
        <color theme="1"/>
        <rFont val="Arial"/>
        <family val="2"/>
      </rPr>
      <t>ECE con 7mujeres mayoras</t>
    </r>
    <r>
      <rPr>
        <sz val="12"/>
        <color theme="1"/>
        <rFont val="Arial"/>
        <family val="2"/>
      </rPr>
      <t xml:space="preserve"> se abordó un primer acercamiento al enfoque de salud mental, autocuidado y cuidado mutuo, desde una perspectiva comunitaria, relacional y sensible a la etapa del ciclo vital de las participante. 
Adicionalmente, Se realiza  articulación con la  estrategia redes de cuidado comunitario de la subdirección para la vejez SDIS, para establecer acuerdos de trabajo con las mujeres mayores de  Bosa programando el inicio de 2 Escuelas AMARTE para realizar en el mes de febrero.</t>
    </r>
  </si>
  <si>
    <t>https://secretariadistritald-my.sharepoint.com/:f:/g/personal/kforero_sdmujer_gov_co/IgDMLXe9vZZeSL9600Y8VlPYAUE300CsxNlE2eAliSCFzjk?e=ACxMyg</t>
  </si>
  <si>
    <t>https://secretariadistritald-my.sharepoint.com/:f:/g/personal/kforero_sdmujer_gov_co/IgBCANEm8SDpQ7dKZ0Lh3XI7AdARIIbFSFcyC6uqpBtEZAI?e=dywsW8</t>
  </si>
  <si>
    <t>https://secretariadistritald-my.sharepoint.com/:f:/g/personal/kforero_sdmujer_gov_co/IgBChEbArnDtQ5bSEpLgOfIVAaPVjIg4SKfMP1ndMe7cnB4?e=ILPWtH</t>
  </si>
  <si>
    <t>https://secretariadistritald-my.sharepoint.com/:b:/g/personal/kforero_sdmujer_gov_co/IQCBbn9qdfbNTYSxC-BxeztxAYjX9iQzPdK3HQy4_1E7CJU?e=wBM7GS</t>
  </si>
  <si>
    <t>https://secretariadistritald-my.sharepoint.com/:f:/g/personal/kforero_sdmujer_gov_co/IgDpqF_b0DxzQrHNKaZ5PX7zAdCWKRurNUHEfgJEjuzYhf4?e=dne4Z4</t>
  </si>
  <si>
    <t xml:space="preserve">Para el mes de Enero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Desde la Dirección de Enfoque Diferencial en enero se han adelantado espacios de planeación, articulación entre estrategias de la SdMujer y gestión para la realización de espacios de transversalización, prestación de servicios de lengua de señas, y realización de acciones afirmativas, estableciendo el plan de trabajo, con indicadores y cronogramas para implementar durante el año 2026. </t>
  </si>
  <si>
    <r>
      <t xml:space="preserve">Para el mes de Enero con el objetivo de dar cumplimiento a la meta plan de Desarrollo </t>
    </r>
    <r>
      <rPr>
        <i/>
        <sz val="11"/>
        <color theme="1"/>
        <rFont val="Arial"/>
        <family val="2"/>
      </rPr>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r>
    <r>
      <rPr>
        <sz val="11"/>
        <color theme="1"/>
        <rFont val="Arial"/>
        <family val="2"/>
      </rPr>
      <t xml:space="preserve">, </t>
    </r>
    <r>
      <rPr>
        <u/>
        <sz val="11"/>
        <color theme="1"/>
        <rFont val="Arial"/>
        <family val="2"/>
      </rPr>
      <t xml:space="preserve">se precisa que el proyecto 8222 contribuye directamente al desarrollo del 25% de ésta estrategia. </t>
    </r>
    <r>
      <rPr>
        <sz val="11"/>
        <color theme="1"/>
        <rFont val="Arial"/>
        <family val="2"/>
      </rPr>
      <t xml:space="preserve">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Desde la Dirección de Enfoque Diferencial en enero se han adelantado espacios de planeación, articulación entre estrategias de la SdMujer y gestión para la realización de espacios de transversalización, prestación de servicios de lengua de señas, y realización de acciones afirmativas, estableciendo el plan de trabajo, con indicadores y cronogramas para implementar durante el año 2026. </t>
    </r>
  </si>
  <si>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enero, así:
I.	Se realizan 2 espacios de conexión emocional con la participación de 26 mujeres, una jornada significativa con 19 mujeres y una transferencia de conocimiento con 9 profesionales, así: 
II.	1 ECE con 19 Mujeres migrantes, refugiadas y retornadas A través de prácticas de escritura, musicales, sensoriales y relacionales, para fortalecer la autorregulación emocional, la conexión con el cuerpo, el reconocimiento de las emociones  
III.	1 ECE con 7 mujeres mayoras con enfoque de salud mental, autocuidado y cuidado mutuo. 
IV.	1 Jornada Significativa con mujeres migrantes y refugiadas (19 mujeres) en donde se abordaron temas relacionados con el empoderamiento, proyecto de vida y emociones de las mujeres
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</si>
</sst>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s>
  <fonts count="6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0"/>
      <color rgb="FF000000"/>
      <name val="Arial"/>
      <family val="2"/>
    </font>
    <font>
      <b/>
      <i/>
      <sz val="14"/>
      <name val="Arial"/>
      <family val="2"/>
    </font>
    <font>
      <b/>
      <sz val="16"/>
      <color theme="1"/>
      <name val="Arial"/>
      <family val="2"/>
    </font>
    <font>
      <sz val="16"/>
      <color theme="1"/>
      <name val="Calibri"/>
      <family val="2"/>
      <scheme val="minor"/>
    </font>
    <font>
      <sz val="12"/>
      <name val="Arial"/>
      <family val="2"/>
    </font>
    <font>
      <sz val="12"/>
      <color theme="1"/>
      <name val="Arial"/>
      <family val="2"/>
    </font>
    <font>
      <sz val="12"/>
      <color rgb="FF000000"/>
      <name val="Arial"/>
      <family val="2"/>
    </font>
    <font>
      <i/>
      <sz val="11"/>
      <color theme="1"/>
      <name val="Arial"/>
      <family val="2"/>
    </font>
    <font>
      <u/>
      <sz val="11"/>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49998474074526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FF00"/>
        <bgColor indexed="64"/>
      </patternFill>
    </fill>
  </fills>
  <borders count="6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5"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2" fillId="0" borderId="1"/>
    <xf numFmtId="164" fontId="2" fillId="0" borderId="1" applyFont="0" applyFill="0" applyBorder="0" applyAlignment="0" applyProtection="0"/>
    <xf numFmtId="165" fontId="43" fillId="0" borderId="0" applyFont="0" applyFill="0" applyBorder="0" applyAlignment="0" applyProtection="0"/>
    <xf numFmtId="0" fontId="18" fillId="0" borderId="0" applyNumberFormat="0" applyFill="0" applyBorder="0" applyAlignment="0" applyProtection="0"/>
  </cellStyleXfs>
  <cellXfs count="560">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169" fontId="13" fillId="0" borderId="24"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9"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0"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30"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169" fontId="13" fillId="0" borderId="44" xfId="5" applyNumberFormat="1" applyFont="1" applyBorder="1" applyAlignment="1">
      <alignment vertical="center"/>
    </xf>
    <xf numFmtId="169" fontId="13" fillId="0" borderId="45" xfId="5" applyNumberFormat="1" applyFont="1" applyBorder="1" applyAlignment="1">
      <alignment vertical="center"/>
    </xf>
    <xf numFmtId="43" fontId="40" fillId="5" borderId="49" xfId="18" applyFont="1" applyFill="1" applyBorder="1" applyAlignment="1">
      <alignment horizontal="center" vertical="center" wrapText="1"/>
    </xf>
    <xf numFmtId="43" fontId="40" fillId="5" borderId="51" xfId="18" applyFont="1" applyFill="1" applyBorder="1" applyAlignment="1">
      <alignment horizontal="center" vertical="center" wrapText="1"/>
    </xf>
    <xf numFmtId="43" fontId="40" fillId="5" borderId="52" xfId="18" applyFont="1" applyFill="1" applyBorder="1" applyAlignment="1">
      <alignment horizontal="center" vertical="center" wrapText="1"/>
    </xf>
    <xf numFmtId="169" fontId="13" fillId="0" borderId="39" xfId="5" applyNumberFormat="1" applyFont="1" applyBorder="1" applyAlignment="1">
      <alignment vertical="center"/>
    </xf>
    <xf numFmtId="169" fontId="13" fillId="0" borderId="21" xfId="5" applyNumberFormat="1" applyFont="1" applyBorder="1" applyAlignment="1">
      <alignment vertical="center"/>
    </xf>
    <xf numFmtId="169" fontId="13" fillId="0" borderId="12" xfId="5" applyNumberFormat="1" applyFont="1" applyBorder="1" applyAlignment="1">
      <alignment vertical="center"/>
    </xf>
    <xf numFmtId="0" fontId="12" fillId="5" borderId="11" xfId="3" applyFont="1" applyFill="1" applyBorder="1" applyAlignment="1">
      <alignment horizontal="center"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5" borderId="26" xfId="2" applyFont="1" applyFill="1" applyBorder="1" applyAlignment="1">
      <alignment vertical="center" wrapText="1"/>
    </xf>
    <xf numFmtId="0" fontId="11" fillId="5" borderId="26" xfId="0" applyFont="1" applyFill="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2" fillId="0" borderId="1" xfId="0" applyFont="1" applyBorder="1" applyAlignment="1">
      <alignment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73" fontId="13" fillId="0" borderId="1" xfId="3" applyNumberFormat="1" applyFont="1" applyAlignment="1">
      <alignment vertical="center"/>
    </xf>
    <xf numFmtId="0" fontId="13" fillId="0" borderId="22" xfId="3" applyFont="1" applyBorder="1" applyAlignment="1">
      <alignment horizontal="center" vertical="center" wrapText="1"/>
    </xf>
    <xf numFmtId="0" fontId="7" fillId="5" borderId="26" xfId="3" applyFont="1" applyFill="1" applyBorder="1" applyAlignment="1">
      <alignment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1" fontId="13" fillId="0" borderId="53"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6" fontId="13" fillId="0" borderId="24" xfId="5" applyNumberFormat="1" applyFont="1" applyBorder="1" applyAlignment="1">
      <alignment vertical="center"/>
    </xf>
    <xf numFmtId="175" fontId="0" fillId="0" borderId="22" xfId="22" applyNumberFormat="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0" fontId="7" fillId="0" borderId="1" xfId="3" applyFont="1" applyAlignment="1">
      <alignment horizontal="center" vertical="center" wrapText="1"/>
    </xf>
    <xf numFmtId="175" fontId="45" fillId="0" borderId="22" xfId="22" applyNumberFormat="1" applyFont="1" applyFill="1" applyBorder="1" applyAlignment="1">
      <alignment horizontal="center" vertical="center"/>
    </xf>
    <xf numFmtId="175" fontId="11" fillId="0" borderId="22" xfId="22" applyNumberFormat="1" applyFont="1" applyFill="1" applyBorder="1" applyAlignment="1">
      <alignment vertical="center"/>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174" fontId="37" fillId="0" borderId="22" xfId="21" applyNumberFormat="1" applyFont="1" applyFill="1" applyBorder="1" applyAlignment="1">
      <alignment horizontal="center" vertical="center"/>
    </xf>
    <xf numFmtId="0" fontId="13" fillId="0" borderId="0" xfId="0" applyFont="1" applyAlignment="1">
      <alignment horizontal="left" vertical="center"/>
    </xf>
    <xf numFmtId="0" fontId="47" fillId="0" borderId="46" xfId="0" applyFont="1" applyBorder="1" applyAlignment="1">
      <alignment horizontal="left" vertical="center" wrapText="1"/>
    </xf>
    <xf numFmtId="0" fontId="41" fillId="0" borderId="0" xfId="0" applyFont="1" applyAlignment="1">
      <alignment horizontal="left" vertical="center"/>
    </xf>
    <xf numFmtId="0" fontId="41"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6" xfId="0" applyFont="1" applyBorder="1" applyAlignment="1">
      <alignment horizontal="left" vertical="center" wrapText="1"/>
    </xf>
    <xf numFmtId="0" fontId="50" fillId="0" borderId="44" xfId="0" applyFont="1" applyBorder="1" applyAlignment="1">
      <alignment vertical="center" wrapText="1"/>
    </xf>
    <xf numFmtId="0" fontId="49" fillId="11" borderId="22" xfId="0" applyFont="1" applyFill="1" applyBorder="1" applyAlignment="1">
      <alignment horizontal="left" vertical="center"/>
    </xf>
    <xf numFmtId="0" fontId="50" fillId="11" borderId="44" xfId="0" applyFont="1" applyFill="1" applyBorder="1" applyAlignment="1">
      <alignment vertical="center" wrapText="1"/>
    </xf>
    <xf numFmtId="0" fontId="50" fillId="0" borderId="44" xfId="0" applyFont="1" applyBorder="1" applyAlignment="1">
      <alignment horizontal="left" vertical="center" wrapText="1"/>
    </xf>
    <xf numFmtId="0" fontId="50" fillId="11"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5"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7" xfId="0" applyFont="1" applyBorder="1" applyAlignment="1">
      <alignment horizontal="left" vertical="center"/>
    </xf>
    <xf numFmtId="0" fontId="7" fillId="11" borderId="22" xfId="0" applyFont="1" applyFill="1" applyBorder="1" applyAlignment="1">
      <alignment horizontal="left" vertical="center"/>
    </xf>
    <xf numFmtId="0" fontId="7" fillId="11" borderId="22" xfId="0" applyFont="1" applyFill="1" applyBorder="1" applyAlignment="1">
      <alignment horizontal="center" vertical="center"/>
    </xf>
    <xf numFmtId="0" fontId="49" fillId="11"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43" fontId="40" fillId="5" borderId="34" xfId="18" applyFont="1" applyFill="1" applyBorder="1" applyAlignment="1">
      <alignment horizontal="center" vertical="center" wrapText="1"/>
    </xf>
    <xf numFmtId="43" fontId="40" fillId="5" borderId="35" xfId="18" applyFont="1" applyFill="1" applyBorder="1" applyAlignment="1">
      <alignment horizontal="center" vertical="center" wrapText="1"/>
    </xf>
    <xf numFmtId="43" fontId="40" fillId="5" borderId="33" xfId="18" applyFont="1" applyFill="1" applyBorder="1" applyAlignment="1">
      <alignment horizontal="center" vertical="center" wrapText="1"/>
    </xf>
    <xf numFmtId="0" fontId="19" fillId="0" borderId="22" xfId="3" applyFont="1" applyBorder="1" applyAlignment="1">
      <alignment horizontal="center" vertical="center"/>
    </xf>
    <xf numFmtId="0" fontId="12" fillId="0" borderId="26" xfId="0" applyFont="1" applyBorder="1" applyAlignment="1">
      <alignment horizontal="center" vertical="center" wrapText="1"/>
    </xf>
    <xf numFmtId="0" fontId="38" fillId="4" borderId="15" xfId="2" applyFont="1" applyFill="1" applyBorder="1" applyAlignment="1">
      <alignment vertical="center" wrapText="1"/>
    </xf>
    <xf numFmtId="0" fontId="52" fillId="4" borderId="1" xfId="2" applyFont="1" applyFill="1" applyAlignment="1">
      <alignment vertical="center" wrapText="1"/>
    </xf>
    <xf numFmtId="0" fontId="38" fillId="4" borderId="1" xfId="2" applyFont="1" applyFill="1" applyAlignment="1">
      <alignment vertical="center" wrapText="1"/>
    </xf>
    <xf numFmtId="0" fontId="52" fillId="0" borderId="1" xfId="2" applyFont="1" applyAlignment="1">
      <alignment vertical="center" wrapText="1"/>
    </xf>
    <xf numFmtId="0" fontId="38" fillId="5" borderId="26" xfId="2" applyFont="1" applyFill="1" applyBorder="1" applyAlignment="1">
      <alignment vertical="center" wrapText="1"/>
    </xf>
    <xf numFmtId="0" fontId="13" fillId="0" borderId="1" xfId="3" applyFont="1" applyAlignment="1">
      <alignment horizontal="left" vertical="center"/>
    </xf>
    <xf numFmtId="0" fontId="0" fillId="0" borderId="0" xfId="0" applyAlignment="1">
      <alignment horizontal="left" vertical="center"/>
    </xf>
    <xf numFmtId="0" fontId="12" fillId="4" borderId="8" xfId="2" applyFont="1" applyFill="1" applyBorder="1" applyAlignment="1">
      <alignment horizontal="left" vertical="center" wrapText="1"/>
    </xf>
    <xf numFmtId="0" fontId="12" fillId="4" borderId="15" xfId="2" applyFont="1" applyFill="1" applyBorder="1" applyAlignment="1">
      <alignment horizontal="left" vertical="center" wrapText="1"/>
    </xf>
    <xf numFmtId="0" fontId="16" fillId="4" borderId="1" xfId="2" applyFont="1" applyFill="1" applyAlignment="1">
      <alignment horizontal="left" vertical="center" wrapText="1"/>
    </xf>
    <xf numFmtId="0" fontId="16" fillId="0" borderId="1" xfId="2" applyFont="1" applyAlignment="1">
      <alignment horizontal="left" vertical="center" wrapText="1"/>
    </xf>
    <xf numFmtId="0" fontId="12" fillId="6" borderId="1" xfId="2" applyFont="1" applyFill="1" applyAlignment="1">
      <alignment horizontal="left" vertical="center" wrapText="1"/>
    </xf>
    <xf numFmtId="9" fontId="30" fillId="5" borderId="22" xfId="1" applyFont="1" applyFill="1" applyBorder="1" applyAlignment="1">
      <alignment horizontal="center" vertical="center"/>
    </xf>
    <xf numFmtId="9" fontId="30" fillId="3" borderId="22" xfId="1" applyFont="1" applyFill="1" applyBorder="1" applyAlignment="1">
      <alignment horizontal="center" vertical="center"/>
    </xf>
    <xf numFmtId="9" fontId="30" fillId="9" borderId="22" xfId="1" applyFont="1" applyFill="1" applyBorder="1" applyAlignment="1">
      <alignment horizontal="center" vertical="center"/>
    </xf>
    <xf numFmtId="9" fontId="30" fillId="5" borderId="22" xfId="1" applyFont="1" applyFill="1" applyBorder="1" applyAlignment="1">
      <alignment horizontal="center"/>
    </xf>
    <xf numFmtId="0" fontId="54" fillId="0" borderId="0" xfId="0" applyFont="1"/>
    <xf numFmtId="0" fontId="13" fillId="0" borderId="1" xfId="3" applyFont="1" applyAlignment="1">
      <alignment vertical="center" wrapText="1"/>
    </xf>
    <xf numFmtId="0" fontId="0" fillId="0" borderId="0" xfId="0" applyAlignment="1">
      <alignment wrapText="1"/>
    </xf>
    <xf numFmtId="171" fontId="13" fillId="0" borderId="60" xfId="1" applyNumberFormat="1" applyFont="1" applyBorder="1" applyAlignment="1">
      <alignment horizontal="center" vertical="center" wrapText="1"/>
    </xf>
    <xf numFmtId="171" fontId="13" fillId="0" borderId="46" xfId="1" applyNumberFormat="1" applyFont="1" applyBorder="1" applyAlignment="1">
      <alignment horizontal="center" vertical="center" wrapText="1"/>
    </xf>
    <xf numFmtId="171" fontId="7" fillId="0" borderId="61" xfId="1" applyNumberFormat="1" applyFont="1" applyBorder="1" applyAlignment="1">
      <alignment horizontal="center" vertical="center" wrapText="1"/>
    </xf>
    <xf numFmtId="9" fontId="13" fillId="0" borderId="29" xfId="3" applyNumberFormat="1" applyFont="1" applyBorder="1" applyAlignment="1">
      <alignment horizontal="center" vertical="center" wrapText="1"/>
    </xf>
    <xf numFmtId="0" fontId="30" fillId="5" borderId="9" xfId="3" applyFont="1" applyFill="1" applyBorder="1" applyAlignment="1">
      <alignment horizontal="center" vertical="center" wrapText="1"/>
    </xf>
    <xf numFmtId="0" fontId="30" fillId="5" borderId="10" xfId="3" applyFont="1" applyFill="1" applyBorder="1" applyAlignment="1">
      <alignment horizontal="center" vertical="center" wrapText="1"/>
    </xf>
    <xf numFmtId="1" fontId="19" fillId="0" borderId="22" xfId="3" applyNumberFormat="1" applyFont="1" applyBorder="1" applyAlignment="1">
      <alignment horizontal="center" vertical="center"/>
    </xf>
    <xf numFmtId="0" fontId="19" fillId="0" borderId="22" xfId="3" applyFont="1" applyBorder="1" applyAlignment="1">
      <alignment horizontal="center" vertical="center" wrapText="1"/>
    </xf>
    <xf numFmtId="0" fontId="19" fillId="0" borderId="24" xfId="3" applyFont="1" applyBorder="1" applyAlignment="1">
      <alignment horizontal="center" vertical="center" wrapText="1"/>
    </xf>
    <xf numFmtId="0" fontId="30" fillId="5" borderId="22" xfId="3" applyFont="1" applyFill="1" applyBorder="1" applyAlignment="1">
      <alignment horizontal="center" vertical="center" wrapText="1"/>
    </xf>
    <xf numFmtId="0" fontId="30" fillId="5" borderId="24" xfId="3" applyFont="1" applyFill="1" applyBorder="1" applyAlignment="1">
      <alignment horizontal="center" vertical="center" wrapText="1"/>
    </xf>
    <xf numFmtId="173" fontId="19" fillId="4" borderId="22" xfId="3" applyNumberFormat="1" applyFont="1" applyFill="1" applyBorder="1" applyAlignment="1">
      <alignment horizontal="center" vertical="center"/>
    </xf>
    <xf numFmtId="0" fontId="32" fillId="0" borderId="22" xfId="3" applyFont="1" applyBorder="1" applyAlignment="1">
      <alignment horizontal="center" vertical="center"/>
    </xf>
    <xf numFmtId="0" fontId="32" fillId="0" borderId="24" xfId="3" applyFont="1" applyBorder="1" applyAlignment="1">
      <alignment horizontal="center" vertical="center" wrapText="1"/>
    </xf>
    <xf numFmtId="0" fontId="19" fillId="0" borderId="24" xfId="3" applyFont="1" applyBorder="1" applyAlignment="1">
      <alignment horizontal="center" vertical="center"/>
    </xf>
    <xf numFmtId="1" fontId="19" fillId="0" borderId="13" xfId="3" applyNumberFormat="1"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3" fillId="0" borderId="22" xfId="3" applyFont="1" applyBorder="1" applyAlignment="1">
      <alignment horizontal="center" vertical="center"/>
    </xf>
    <xf numFmtId="0" fontId="13" fillId="0" borderId="24" xfId="3" applyFont="1" applyBorder="1" applyAlignment="1">
      <alignment horizontal="center" vertical="center" wrapText="1"/>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41" fillId="0" borderId="22" xfId="3" applyFont="1" applyBorder="1" applyAlignment="1">
      <alignment horizontal="center" vertical="center" wrapText="1"/>
    </xf>
    <xf numFmtId="0" fontId="41" fillId="0" borderId="22" xfId="3" applyFont="1" applyBorder="1" applyAlignment="1">
      <alignment horizontal="center" vertical="center"/>
    </xf>
    <xf numFmtId="0" fontId="41" fillId="0" borderId="24" xfId="3" applyFont="1" applyBorder="1" applyAlignment="1">
      <alignment horizontal="center" vertical="center" wrapText="1"/>
    </xf>
    <xf numFmtId="0" fontId="13" fillId="0" borderId="2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43" fontId="40" fillId="0" borderId="22" xfId="18" applyFont="1" applyFill="1" applyBorder="1" applyAlignment="1">
      <alignment horizontal="center" vertical="center" wrapText="1"/>
    </xf>
    <xf numFmtId="43" fontId="40" fillId="0" borderId="9" xfId="18" applyFont="1" applyFill="1" applyBorder="1" applyAlignment="1">
      <alignment horizontal="center" vertical="center" wrapText="1"/>
    </xf>
    <xf numFmtId="43" fontId="40" fillId="0" borderId="10" xfId="18" applyFont="1" applyFill="1" applyBorder="1" applyAlignment="1">
      <alignment horizontal="center" vertical="center" wrapText="1"/>
    </xf>
    <xf numFmtId="43" fontId="40" fillId="0" borderId="24" xfId="18" applyFont="1" applyFill="1" applyBorder="1" applyAlignment="1">
      <alignment horizontal="center" vertical="center" wrapText="1"/>
    </xf>
    <xf numFmtId="168" fontId="13" fillId="0" borderId="22" xfId="5" applyFont="1" applyBorder="1" applyAlignment="1">
      <alignment vertical="center"/>
    </xf>
    <xf numFmtId="176" fontId="13" fillId="0" borderId="13" xfId="5" applyNumberFormat="1" applyFont="1" applyBorder="1" applyAlignment="1">
      <alignment vertical="center"/>
    </xf>
    <xf numFmtId="175" fontId="1" fillId="0" borderId="13" xfId="22" applyNumberFormat="1" applyFont="1" applyBorder="1" applyAlignment="1">
      <alignment vertical="center"/>
    </xf>
    <xf numFmtId="176" fontId="13" fillId="0" borderId="14" xfId="5" applyNumberFormat="1" applyFont="1" applyBorder="1" applyAlignment="1">
      <alignment vertical="center"/>
    </xf>
    <xf numFmtId="169" fontId="13" fillId="0" borderId="33" xfId="5" applyNumberFormat="1" applyFont="1" applyBorder="1" applyAlignment="1">
      <alignment vertical="center"/>
    </xf>
    <xf numFmtId="169" fontId="13" fillId="0" borderId="34" xfId="5" applyNumberFormat="1" applyFont="1" applyBorder="1" applyAlignment="1">
      <alignment vertical="center"/>
    </xf>
    <xf numFmtId="169" fontId="13" fillId="0" borderId="35" xfId="5" applyNumberFormat="1" applyFont="1" applyBorder="1" applyAlignment="1">
      <alignment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0" fontId="10" fillId="0" borderId="9" xfId="0" applyFont="1" applyBorder="1" applyAlignment="1">
      <alignment vertical="center" wrapText="1"/>
    </xf>
    <xf numFmtId="0" fontId="10" fillId="0" borderId="22" xfId="0" applyFont="1" applyBorder="1" applyAlignment="1">
      <alignment vertical="center" wrapText="1"/>
    </xf>
    <xf numFmtId="0" fontId="51" fillId="0" borderId="13" xfId="0" applyFont="1" applyBorder="1" applyAlignment="1">
      <alignment vertical="center" wrapText="1"/>
    </xf>
    <xf numFmtId="10" fontId="13" fillId="0" borderId="46" xfId="1" applyNumberFormat="1" applyFont="1" applyFill="1" applyBorder="1" applyAlignment="1">
      <alignment horizontal="center" vertical="center" wrapText="1"/>
    </xf>
    <xf numFmtId="0" fontId="7" fillId="0" borderId="26" xfId="3" applyFont="1" applyBorder="1" applyAlignment="1">
      <alignment vertical="center"/>
    </xf>
    <xf numFmtId="0" fontId="7" fillId="0" borderId="5" xfId="3" applyFont="1" applyBorder="1" applyAlignment="1">
      <alignment horizontal="left" vertical="center"/>
    </xf>
    <xf numFmtId="15" fontId="38" fillId="0" borderId="26" xfId="0" applyNumberFormat="1" applyFont="1" applyBorder="1" applyAlignment="1">
      <alignment horizontal="center" vertical="center"/>
    </xf>
    <xf numFmtId="0" fontId="13" fillId="0" borderId="24" xfId="3" applyFont="1" applyBorder="1" applyAlignment="1">
      <alignment horizontal="left" vertical="top" wrapText="1"/>
    </xf>
    <xf numFmtId="0" fontId="56" fillId="0" borderId="22" xfId="3" applyFont="1" applyBorder="1" applyAlignment="1">
      <alignment horizontal="left" vertical="top" wrapText="1"/>
    </xf>
    <xf numFmtId="0" fontId="56" fillId="0" borderId="24" xfId="3" applyFont="1" applyBorder="1" applyAlignment="1">
      <alignment horizontal="left" vertical="top" wrapText="1"/>
    </xf>
    <xf numFmtId="15" fontId="12" fillId="0" borderId="26" xfId="0" applyNumberFormat="1" applyFont="1" applyBorder="1" applyAlignment="1">
      <alignment horizontal="center" vertical="center"/>
    </xf>
    <xf numFmtId="0" fontId="13" fillId="0" borderId="19" xfId="3" applyFont="1" applyBorder="1" applyAlignment="1">
      <alignment vertical="top" wrapText="1"/>
    </xf>
    <xf numFmtId="0" fontId="56" fillId="0" borderId="26" xfId="3" applyFont="1" applyBorder="1" applyAlignment="1">
      <alignment vertical="top"/>
    </xf>
    <xf numFmtId="0" fontId="56" fillId="0" borderId="19" xfId="3" applyFont="1" applyBorder="1" applyAlignment="1">
      <alignment vertical="top" wrapText="1"/>
    </xf>
    <xf numFmtId="0" fontId="56" fillId="0" borderId="26" xfId="3" applyFont="1" applyBorder="1" applyAlignment="1">
      <alignment horizontal="left" vertical="top"/>
    </xf>
    <xf numFmtId="0" fontId="56" fillId="0" borderId="26" xfId="3" applyFont="1" applyBorder="1" applyAlignment="1">
      <alignment horizontal="left" vertical="top" wrapText="1"/>
    </xf>
    <xf numFmtId="0" fontId="13" fillId="0" borderId="22" xfId="3" applyFont="1" applyBorder="1" applyAlignment="1">
      <alignment horizontal="left" vertical="top" wrapText="1"/>
    </xf>
    <xf numFmtId="0" fontId="18" fillId="0" borderId="24" xfId="23" applyBorder="1" applyAlignment="1">
      <alignment horizontal="center" vertical="center" wrapText="1"/>
    </xf>
    <xf numFmtId="0" fontId="13" fillId="0" borderId="26" xfId="3" applyFont="1" applyBorder="1" applyAlignment="1">
      <alignment vertical="top" wrapText="1"/>
    </xf>
    <xf numFmtId="15" fontId="38" fillId="12" borderId="26" xfId="0" applyNumberFormat="1" applyFont="1" applyFill="1" applyBorder="1" applyAlignment="1">
      <alignment horizontal="center" vertical="center"/>
    </xf>
    <xf numFmtId="174" fontId="37" fillId="12" borderId="22" xfId="21" applyNumberFormat="1" applyFont="1" applyFill="1" applyBorder="1" applyAlignment="1">
      <alignment horizontal="center" vertical="center"/>
    </xf>
    <xf numFmtId="175" fontId="45" fillId="12" borderId="22" xfId="22" applyNumberFormat="1" applyFont="1" applyFill="1" applyBorder="1" applyAlignment="1">
      <alignment horizontal="center" vertical="center"/>
    </xf>
    <xf numFmtId="175" fontId="13" fillId="12" borderId="13" xfId="22" applyNumberFormat="1" applyFont="1" applyFill="1" applyBorder="1" applyAlignment="1">
      <alignment vertical="center"/>
    </xf>
    <xf numFmtId="174" fontId="37" fillId="12" borderId="13" xfId="21" applyNumberFormat="1" applyFont="1" applyFill="1" applyBorder="1" applyAlignment="1">
      <alignment horizontal="center" vertical="center"/>
    </xf>
    <xf numFmtId="0" fontId="27" fillId="0" borderId="32" xfId="3" applyFont="1" applyBorder="1" applyAlignment="1">
      <alignment horizontal="center" vertical="center"/>
    </xf>
    <xf numFmtId="0" fontId="12" fillId="5" borderId="21" xfId="3" applyFont="1" applyFill="1" applyBorder="1" applyAlignment="1">
      <alignment horizontal="center" vertical="center" wrapText="1"/>
    </xf>
    <xf numFmtId="0" fontId="12" fillId="5" borderId="22"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41" fillId="0" borderId="22" xfId="3" applyFont="1" applyBorder="1" applyAlignment="1">
      <alignment horizontal="center" vertical="center" wrapText="1"/>
    </xf>
    <xf numFmtId="0" fontId="13" fillId="0" borderId="22" xfId="3" applyFont="1" applyBorder="1" applyAlignment="1">
      <alignment horizontal="left" vertical="center" wrapText="1"/>
    </xf>
    <xf numFmtId="0" fontId="13" fillId="0" borderId="22" xfId="3" applyFont="1" applyBorder="1" applyAlignment="1">
      <alignment horizontal="center" vertical="center" wrapText="1"/>
    </xf>
    <xf numFmtId="0" fontId="13" fillId="0" borderId="22" xfId="3" applyFont="1" applyBorder="1" applyAlignment="1">
      <alignment horizontal="justify" vertical="top" wrapText="1"/>
    </xf>
    <xf numFmtId="0" fontId="12" fillId="5" borderId="48"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7"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12" fillId="5" borderId="26" xfId="2" applyFont="1" applyFill="1" applyBorder="1" applyAlignment="1">
      <alignment horizontal="left" vertical="center" wrapText="1"/>
    </xf>
    <xf numFmtId="0" fontId="7" fillId="5" borderId="26" xfId="3" applyFont="1" applyFill="1" applyBorder="1" applyAlignment="1">
      <alignment horizontal="center" vertical="center"/>
    </xf>
    <xf numFmtId="0" fontId="12" fillId="5" borderId="26" xfId="2" applyFont="1" applyFill="1" applyBorder="1" applyAlignment="1">
      <alignment horizontal="center" vertical="center" wrapText="1"/>
    </xf>
    <xf numFmtId="0" fontId="12" fillId="0" borderId="26" xfId="0"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7" fillId="0" borderId="47" xfId="0" applyFont="1" applyBorder="1" applyAlignment="1">
      <alignment horizontal="center" vertical="center"/>
    </xf>
    <xf numFmtId="0" fontId="7" fillId="0" borderId="55" xfId="0" applyFont="1" applyBorder="1" applyAlignment="1">
      <alignment horizontal="center" vertical="center"/>
    </xf>
    <xf numFmtId="0" fontId="49" fillId="11" borderId="23" xfId="0" applyFont="1" applyFill="1" applyBorder="1" applyAlignment="1">
      <alignment horizontal="left" vertical="center"/>
    </xf>
    <xf numFmtId="0" fontId="49" fillId="11"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6" fillId="10" borderId="23" xfId="0" applyFont="1" applyFill="1" applyBorder="1" applyAlignment="1">
      <alignment horizontal="center" vertical="center"/>
    </xf>
    <xf numFmtId="0" fontId="46" fillId="10"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1" borderId="23" xfId="0" applyFont="1" applyFill="1" applyBorder="1" applyAlignment="1">
      <alignment horizontal="center" vertical="center"/>
    </xf>
    <xf numFmtId="0" fontId="49" fillId="11" borderId="25" xfId="0" applyFont="1" applyFill="1" applyBorder="1" applyAlignment="1">
      <alignment horizontal="center" vertical="center"/>
    </xf>
    <xf numFmtId="0" fontId="49" fillId="11" borderId="23" xfId="0" applyFont="1" applyFill="1" applyBorder="1" applyAlignment="1">
      <alignment horizontal="left" vertical="center" wrapText="1"/>
    </xf>
    <xf numFmtId="0" fontId="49" fillId="11"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2" borderId="2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30" fillId="5" borderId="22" xfId="3" applyFont="1" applyFill="1" applyBorder="1" applyAlignment="1">
      <alignment horizontal="center" vertical="center" wrapText="1"/>
    </xf>
    <xf numFmtId="0" fontId="19" fillId="0" borderId="22" xfId="3" applyFont="1" applyBorder="1" applyAlignment="1">
      <alignment horizontal="center" vertical="center"/>
    </xf>
    <xf numFmtId="0" fontId="19" fillId="0" borderId="13" xfId="3" applyFont="1" applyBorder="1" applyAlignment="1">
      <alignment horizontal="center" vertical="center"/>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171" fontId="30" fillId="5" borderId="23" xfId="3" applyNumberFormat="1" applyFont="1" applyFill="1" applyBorder="1" applyAlignment="1">
      <alignment horizontal="center" vertical="center" wrapText="1"/>
    </xf>
    <xf numFmtId="171" fontId="30" fillId="5" borderId="25" xfId="3" applyNumberFormat="1" applyFont="1" applyFill="1" applyBorder="1" applyAlignment="1">
      <alignment horizontal="center" vertical="center" wrapText="1"/>
    </xf>
    <xf numFmtId="0" fontId="30" fillId="5" borderId="21" xfId="3" applyFont="1" applyFill="1" applyBorder="1" applyAlignment="1">
      <alignment horizontal="center" vertical="center" wrapText="1"/>
    </xf>
    <xf numFmtId="0" fontId="30" fillId="5" borderId="12"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53" fillId="0" borderId="5" xfId="3" applyFont="1" applyBorder="1" applyAlignment="1">
      <alignment horizontal="center" vertical="center" wrapText="1"/>
    </xf>
    <xf numFmtId="0" fontId="53" fillId="0" borderId="6" xfId="3" applyFont="1" applyBorder="1" applyAlignment="1">
      <alignment horizontal="center" vertical="center" wrapText="1"/>
    </xf>
    <xf numFmtId="0" fontId="53"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30" fillId="5" borderId="9" xfId="3" applyFont="1" applyFill="1" applyBorder="1" applyAlignment="1">
      <alignment horizontal="center" vertical="center" wrapText="1"/>
    </xf>
    <xf numFmtId="0" fontId="56" fillId="0" borderId="22" xfId="3" applyFont="1" applyBorder="1" applyAlignment="1">
      <alignment horizontal="left" vertical="top" wrapText="1"/>
    </xf>
    <xf numFmtId="0" fontId="19" fillId="0" borderId="22" xfId="3" applyFont="1" applyBorder="1" applyAlignment="1">
      <alignment horizontal="justify"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19" fillId="0" borderId="22" xfId="3" applyFont="1" applyBorder="1" applyAlignment="1">
      <alignment horizontal="center" vertical="center" wrapText="1"/>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53" fillId="0" borderId="2" xfId="3" applyFont="1" applyBorder="1" applyAlignment="1">
      <alignment horizontal="center" vertical="center" wrapText="1"/>
    </xf>
    <xf numFmtId="0" fontId="53" fillId="0" borderId="17" xfId="3" applyFont="1" applyBorder="1" applyAlignment="1">
      <alignment horizontal="center" vertical="center" wrapText="1"/>
    </xf>
    <xf numFmtId="0" fontId="53" fillId="0" borderId="11" xfId="3" applyFont="1" applyBorder="1" applyAlignment="1">
      <alignment horizontal="center" vertical="center" wrapText="1"/>
    </xf>
    <xf numFmtId="0" fontId="53" fillId="0" borderId="19" xfId="3" applyFont="1" applyBorder="1" applyAlignment="1">
      <alignment horizontal="center" vertical="center" wrapText="1"/>
    </xf>
    <xf numFmtId="0" fontId="30" fillId="5" borderId="48" xfId="3" applyFont="1" applyFill="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9" fillId="0" borderId="2" xfId="2" applyFont="1" applyBorder="1" applyAlignment="1">
      <alignment vertical="center" wrapText="1"/>
    </xf>
    <xf numFmtId="0" fontId="38" fillId="0" borderId="18" xfId="2" applyFont="1" applyBorder="1" applyAlignment="1">
      <alignment vertical="center" wrapText="1"/>
    </xf>
    <xf numFmtId="0" fontId="38" fillId="0" borderId="17" xfId="2" applyFont="1" applyBorder="1" applyAlignment="1">
      <alignment vertical="center" wrapText="1"/>
    </xf>
    <xf numFmtId="0" fontId="38" fillId="0" borderId="8" xfId="2" applyFont="1" applyBorder="1" applyAlignment="1">
      <alignment vertical="center" wrapText="1"/>
    </xf>
    <xf numFmtId="0" fontId="38" fillId="0" borderId="1" xfId="2" applyFont="1" applyAlignment="1">
      <alignment vertical="center" wrapText="1"/>
    </xf>
    <xf numFmtId="0" fontId="38" fillId="0" borderId="16" xfId="2" applyFont="1" applyBorder="1" applyAlignment="1">
      <alignment vertical="center" wrapText="1"/>
    </xf>
    <xf numFmtId="0" fontId="38" fillId="0" borderId="11" xfId="2" applyFont="1" applyBorder="1" applyAlignment="1">
      <alignment vertical="center" wrapText="1"/>
    </xf>
    <xf numFmtId="0" fontId="38" fillId="0" borderId="20" xfId="2" applyFont="1" applyBorder="1" applyAlignment="1">
      <alignment vertical="center" wrapText="1"/>
    </xf>
    <xf numFmtId="0" fontId="38" fillId="0" borderId="19" xfId="2" applyFont="1" applyBorder="1" applyAlignment="1">
      <alignment vertical="center" wrapText="1"/>
    </xf>
    <xf numFmtId="0" fontId="39" fillId="0" borderId="26" xfId="2" applyFont="1" applyBorder="1" applyAlignment="1">
      <alignmen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38" fillId="5" borderId="26" xfId="2" applyFont="1" applyFill="1" applyBorder="1" applyAlignment="1">
      <alignment vertical="center" wrapText="1"/>
    </xf>
    <xf numFmtId="0" fontId="8" fillId="0" borderId="26" xfId="3" applyFont="1" applyBorder="1" applyAlignment="1">
      <alignment vertical="center" wrapText="1"/>
    </xf>
    <xf numFmtId="0" fontId="39" fillId="0" borderId="56" xfId="2" applyFont="1" applyBorder="1" applyAlignment="1">
      <alignmen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38" fillId="4" borderId="5" xfId="2" applyFont="1" applyFill="1" applyBorder="1" applyAlignment="1">
      <alignment horizontal="center" vertical="center" wrapText="1"/>
    </xf>
    <xf numFmtId="0" fontId="38" fillId="4" borderId="6" xfId="2" applyFont="1" applyFill="1" applyBorder="1" applyAlignment="1">
      <alignment horizontal="center" vertical="center" wrapText="1"/>
    </xf>
    <xf numFmtId="0" fontId="38"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8" fillId="3" borderId="46" xfId="2" applyFont="1" applyFill="1" applyBorder="1" applyAlignment="1">
      <alignment horizontal="center" vertical="center" wrapText="1"/>
    </xf>
    <xf numFmtId="0" fontId="28" fillId="3" borderId="44" xfId="2" applyFont="1" applyFill="1" applyBorder="1" applyAlignment="1">
      <alignment horizontal="center" vertical="center" wrapText="1"/>
    </xf>
    <xf numFmtId="0" fontId="12" fillId="12" borderId="26" xfId="0" applyFont="1" applyFill="1" applyBorder="1" applyAlignment="1">
      <alignment horizontal="center" vertical="center" wrapText="1"/>
    </xf>
    <xf numFmtId="0" fontId="30" fillId="5" borderId="22" xfId="2" applyFont="1" applyFill="1" applyBorder="1" applyAlignment="1">
      <alignment horizontal="center" vertical="center" wrapText="1"/>
    </xf>
    <xf numFmtId="0" fontId="56" fillId="0" borderId="23" xfId="3" applyFont="1" applyBorder="1" applyAlignment="1">
      <alignment horizontal="left" vertical="top" wrapText="1"/>
    </xf>
    <xf numFmtId="0" fontId="56" fillId="0" borderId="25" xfId="3" applyFont="1" applyBorder="1" applyAlignment="1">
      <alignment horizontal="left" vertical="top"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18" fillId="13" borderId="23" xfId="23" applyFill="1" applyBorder="1" applyAlignment="1">
      <alignment horizontal="center" vertical="center" wrapText="1"/>
    </xf>
    <xf numFmtId="0" fontId="19" fillId="13" borderId="25" xfId="3" applyFont="1" applyFill="1" applyBorder="1" applyAlignment="1">
      <alignment horizontal="center" vertical="center" wrapText="1"/>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18" fillId="0" borderId="23" xfId="23"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32" fillId="0" borderId="22" xfId="3" applyFont="1" applyBorder="1" applyAlignment="1">
      <alignment horizontal="center" vertical="center" wrapText="1"/>
    </xf>
    <xf numFmtId="0" fontId="19" fillId="0" borderId="23" xfId="0" applyFont="1" applyBorder="1" applyAlignment="1">
      <alignment horizontal="center"/>
    </xf>
    <xf numFmtId="0" fontId="19" fillId="0" borderId="25" xfId="0" applyFont="1" applyBorder="1" applyAlignment="1">
      <alignment horizontal="center"/>
    </xf>
    <xf numFmtId="0" fontId="31" fillId="0" borderId="23" xfId="3" applyFont="1" applyBorder="1" applyAlignment="1">
      <alignment horizontal="left" vertical="center" wrapText="1"/>
    </xf>
    <xf numFmtId="0" fontId="29" fillId="0" borderId="25" xfId="3" applyFont="1" applyBorder="1" applyAlignment="1">
      <alignment horizontal="left" vertical="center" wrapText="1"/>
    </xf>
    <xf numFmtId="0" fontId="44" fillId="0" borderId="23" xfId="3" applyFont="1" applyBorder="1" applyAlignment="1">
      <alignment horizontal="center" vertical="top" wrapText="1"/>
    </xf>
    <xf numFmtId="0" fontId="19" fillId="0" borderId="25" xfId="3" applyFont="1" applyBorder="1" applyAlignment="1">
      <alignment horizontal="center" vertical="top" wrapText="1"/>
    </xf>
    <xf numFmtId="0" fontId="44" fillId="0" borderId="23" xfId="3" applyFont="1" applyBorder="1" applyAlignment="1">
      <alignment horizontal="center" vertical="center" wrapText="1"/>
    </xf>
    <xf numFmtId="0" fontId="44" fillId="0" borderId="23" xfId="3" applyFont="1" applyBorder="1" applyAlignment="1">
      <alignment horizontal="left" vertical="top" wrapText="1"/>
    </xf>
    <xf numFmtId="0" fontId="31" fillId="0" borderId="25" xfId="3" applyFont="1" applyBorder="1" applyAlignment="1">
      <alignment horizontal="left" vertical="center" wrapText="1"/>
    </xf>
    <xf numFmtId="171" fontId="30" fillId="5" borderId="23" xfId="3" applyNumberFormat="1" applyFont="1" applyFill="1" applyBorder="1" applyAlignment="1">
      <alignment horizontal="center" vertical="center"/>
    </xf>
    <xf numFmtId="171" fontId="30" fillId="5" borderId="25" xfId="3" applyNumberFormat="1"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19" xfId="3" applyFont="1" applyBorder="1" applyAlignment="1">
      <alignment horizontal="center" vertical="center" wrapText="1"/>
    </xf>
    <xf numFmtId="0" fontId="39" fillId="0" borderId="2" xfId="2" applyFont="1" applyBorder="1" applyAlignment="1">
      <alignment horizontal="left" vertical="center" wrapText="1"/>
    </xf>
    <xf numFmtId="0" fontId="38" fillId="0" borderId="18" xfId="2" applyFont="1" applyBorder="1" applyAlignment="1">
      <alignment horizontal="left" vertical="center" wrapText="1"/>
    </xf>
    <xf numFmtId="0" fontId="38" fillId="0" borderId="17" xfId="2" applyFont="1" applyBorder="1" applyAlignment="1">
      <alignment horizontal="left" vertical="center" wrapText="1"/>
    </xf>
    <xf numFmtId="0" fontId="38" fillId="0" borderId="8" xfId="2" applyFont="1" applyBorder="1" applyAlignment="1">
      <alignment horizontal="left" vertical="center" wrapText="1"/>
    </xf>
    <xf numFmtId="0" fontId="38" fillId="0" borderId="1" xfId="2" applyFont="1" applyAlignment="1">
      <alignment horizontal="left" vertical="center" wrapText="1"/>
    </xf>
    <xf numFmtId="0" fontId="38" fillId="0" borderId="16" xfId="2" applyFont="1" applyBorder="1" applyAlignment="1">
      <alignment horizontal="left" vertical="center" wrapText="1"/>
    </xf>
    <xf numFmtId="0" fontId="38" fillId="0" borderId="11" xfId="2" applyFont="1" applyBorder="1" applyAlignment="1">
      <alignment horizontal="left" vertical="center" wrapText="1"/>
    </xf>
    <xf numFmtId="0" fontId="38" fillId="0" borderId="20" xfId="2" applyFont="1" applyBorder="1" applyAlignment="1">
      <alignment horizontal="left" vertical="center" wrapText="1"/>
    </xf>
    <xf numFmtId="0" fontId="38" fillId="0" borderId="19" xfId="2" applyFont="1" applyBorder="1" applyAlignment="1">
      <alignment horizontal="left" vertical="center" wrapText="1"/>
    </xf>
    <xf numFmtId="0" fontId="39" fillId="0" borderId="26" xfId="2" applyFont="1" applyBorder="1" applyAlignment="1">
      <alignment horizontal="left" vertical="center" wrapText="1"/>
    </xf>
    <xf numFmtId="0" fontId="39" fillId="0" borderId="56" xfId="2" applyFont="1" applyBorder="1" applyAlignment="1">
      <alignment horizontal="left" vertical="center" wrapText="1"/>
    </xf>
    <xf numFmtId="0" fontId="13" fillId="0" borderId="26" xfId="3" applyFont="1" applyBorder="1" applyAlignment="1">
      <alignment horizontal="left" vertical="center" wrapText="1"/>
    </xf>
    <xf numFmtId="9" fontId="19" fillId="0" borderId="22" xfId="1" applyFont="1" applyBorder="1" applyAlignment="1">
      <alignment horizontal="center"/>
    </xf>
    <xf numFmtId="9" fontId="19" fillId="0" borderId="23" xfId="1" applyFont="1" applyBorder="1" applyAlignment="1">
      <alignment horizontal="center" vertical="center"/>
    </xf>
    <xf numFmtId="9" fontId="19" fillId="0" borderId="25" xfId="1" applyFont="1" applyBorder="1" applyAlignment="1">
      <alignment horizontal="center" vertical="center"/>
    </xf>
    <xf numFmtId="9" fontId="19" fillId="0" borderId="23" xfId="1" applyFont="1" applyBorder="1" applyAlignment="1">
      <alignment horizontal="center"/>
    </xf>
    <xf numFmtId="9" fontId="19" fillId="0" borderId="25" xfId="1" applyFont="1" applyBorder="1" applyAlignment="1">
      <alignment horizontal="center"/>
    </xf>
    <xf numFmtId="9" fontId="19" fillId="0" borderId="22" xfId="1" applyFont="1" applyBorder="1" applyAlignment="1">
      <alignment horizontal="center" vertical="center"/>
    </xf>
    <xf numFmtId="9" fontId="19" fillId="2" borderId="23" xfId="1" applyFont="1" applyFill="1" applyBorder="1" applyAlignment="1">
      <alignment horizontal="center" vertical="center" wrapText="1"/>
    </xf>
    <xf numFmtId="9" fontId="19" fillId="2" borderId="25" xfId="1" applyFont="1" applyFill="1" applyBorder="1" applyAlignment="1">
      <alignment horizontal="center" vertical="center" wrapText="1"/>
    </xf>
    <xf numFmtId="9" fontId="31" fillId="0" borderId="23" xfId="1" applyFont="1" applyBorder="1" applyAlignment="1">
      <alignment horizontal="left" vertical="center" wrapText="1"/>
    </xf>
    <xf numFmtId="9" fontId="29" fillId="0" borderId="25" xfId="1" applyFont="1" applyBorder="1" applyAlignment="1">
      <alignment horizontal="left" vertical="center" wrapText="1"/>
    </xf>
    <xf numFmtId="9" fontId="31" fillId="0" borderId="23" xfId="1" applyFont="1" applyBorder="1" applyAlignment="1">
      <alignment horizontal="center" vertical="center" wrapText="1"/>
    </xf>
    <xf numFmtId="9" fontId="31" fillId="0" borderId="25" xfId="1" applyFont="1" applyBorder="1" applyAlignment="1">
      <alignment horizontal="center" vertical="center" wrapText="1"/>
    </xf>
    <xf numFmtId="9" fontId="19" fillId="0" borderId="23" xfId="1" applyFont="1" applyBorder="1" applyAlignment="1">
      <alignment horizontal="center" vertical="center" wrapText="1"/>
    </xf>
    <xf numFmtId="9" fontId="19" fillId="0" borderId="25" xfId="1" applyFont="1" applyBorder="1" applyAlignment="1">
      <alignment horizontal="center" vertical="center" wrapText="1"/>
    </xf>
    <xf numFmtId="9" fontId="44" fillId="0" borderId="23" xfId="1" applyFont="1" applyBorder="1" applyAlignment="1">
      <alignment horizontal="center" vertical="top" wrapText="1"/>
    </xf>
    <xf numFmtId="9" fontId="19" fillId="0" borderId="25" xfId="1" applyFont="1" applyBorder="1" applyAlignment="1">
      <alignment horizontal="center" vertical="top" wrapText="1"/>
    </xf>
    <xf numFmtId="9" fontId="31" fillId="2" borderId="23" xfId="1" applyFont="1" applyFill="1" applyBorder="1" applyAlignment="1">
      <alignment horizontal="center" vertical="center" wrapText="1"/>
    </xf>
    <xf numFmtId="9" fontId="31" fillId="2" borderId="25" xfId="1" applyFont="1" applyFill="1" applyBorder="1" applyAlignment="1">
      <alignment horizontal="center" vertical="center" wrapText="1"/>
    </xf>
    <xf numFmtId="9" fontId="44" fillId="0" borderId="23" xfId="1" applyFont="1" applyBorder="1" applyAlignment="1">
      <alignment horizontal="center" vertical="center" wrapText="1"/>
    </xf>
    <xf numFmtId="9" fontId="56" fillId="0" borderId="23" xfId="1" applyFont="1" applyBorder="1" applyAlignment="1">
      <alignment horizontal="left" vertical="top" wrapText="1"/>
    </xf>
    <xf numFmtId="9" fontId="56" fillId="0" borderId="25" xfId="1" applyFont="1" applyBorder="1" applyAlignment="1">
      <alignment horizontal="left" vertical="top" wrapText="1"/>
    </xf>
    <xf numFmtId="9" fontId="57" fillId="0" borderId="23" xfId="1" applyFont="1" applyBorder="1" applyAlignment="1">
      <alignment horizontal="left" vertical="top" wrapText="1"/>
    </xf>
    <xf numFmtId="9" fontId="18" fillId="0" borderId="23" xfId="23" applyNumberFormat="1" applyBorder="1" applyAlignment="1">
      <alignment horizontal="center" vertical="center"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0" fontId="8" fillId="0" borderId="5" xfId="3" applyFont="1" applyBorder="1" applyAlignment="1">
      <alignment horizontal="center" vertical="center" wrapText="1"/>
    </xf>
    <xf numFmtId="0" fontId="8" fillId="0" borderId="7" xfId="3" applyFont="1" applyBorder="1" applyAlignment="1">
      <alignment horizontal="center" vertical="center" wrapText="1"/>
    </xf>
    <xf numFmtId="0" fontId="39" fillId="0" borderId="5" xfId="2" applyFont="1" applyBorder="1" applyAlignment="1">
      <alignment horizontal="left" vertical="center" wrapText="1"/>
    </xf>
    <xf numFmtId="0" fontId="39" fillId="0" borderId="6" xfId="2" applyFont="1" applyBorder="1" applyAlignment="1">
      <alignment horizontal="left" vertical="center" wrapText="1"/>
    </xf>
    <xf numFmtId="0" fontId="39" fillId="0" borderId="7" xfId="2" applyFont="1" applyBorder="1" applyAlignment="1">
      <alignment horizontal="left" vertical="center" wrapText="1"/>
    </xf>
    <xf numFmtId="0" fontId="57" fillId="0" borderId="23" xfId="3" applyFont="1" applyBorder="1" applyAlignment="1">
      <alignment horizontal="left" vertical="top" wrapText="1"/>
    </xf>
    <xf numFmtId="0" fontId="57" fillId="0" borderId="23" xfId="3" applyFont="1" applyBorder="1" applyAlignment="1">
      <alignment vertical="top" wrapText="1"/>
    </xf>
    <xf numFmtId="0" fontId="56" fillId="0" borderId="25" xfId="3" applyFont="1" applyBorder="1" applyAlignment="1">
      <alignment vertical="top" wrapText="1"/>
    </xf>
    <xf numFmtId="9" fontId="30"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0" fontId="56" fillId="0" borderId="22" xfId="3" applyFont="1" applyBorder="1" applyAlignment="1">
      <alignment horizontal="justify" vertical="top" wrapText="1"/>
    </xf>
    <xf numFmtId="0" fontId="55" fillId="0" borderId="26" xfId="2" applyFont="1" applyBorder="1" applyAlignment="1">
      <alignment vertical="center" wrapText="1"/>
    </xf>
    <xf numFmtId="0" fontId="13" fillId="0" borderId="22" xfId="3" applyFont="1" applyBorder="1" applyAlignment="1">
      <alignment horizontal="left" vertical="top"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0" xfId="2" applyFont="1" applyFill="1" applyBorder="1" applyAlignment="1">
      <alignment horizontal="center" vertical="center" wrapText="1"/>
    </xf>
    <xf numFmtId="0" fontId="12" fillId="5" borderId="51"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5" borderId="48"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2" fillId="5" borderId="35"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21" xfId="0" applyFont="1" applyBorder="1" applyAlignment="1">
      <alignment vertical="center" wrapText="1"/>
    </xf>
    <xf numFmtId="0" fontId="12" fillId="0" borderId="12" xfId="0" applyFont="1" applyBorder="1" applyAlignment="1">
      <alignment vertical="center" wrapText="1"/>
    </xf>
    <xf numFmtId="0" fontId="12" fillId="0" borderId="2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8" xfId="0" applyFont="1" applyBorder="1" applyAlignment="1">
      <alignment vertical="center" wrapText="1"/>
    </xf>
    <xf numFmtId="0" fontId="12" fillId="5" borderId="12" xfId="2" applyFont="1" applyFill="1" applyBorder="1" applyAlignment="1">
      <alignment horizontal="center" vertical="center" wrapText="1"/>
    </xf>
    <xf numFmtId="169" fontId="13" fillId="0" borderId="46" xfId="5" applyNumberFormat="1" applyFont="1" applyBorder="1" applyAlignment="1">
      <alignment horizontal="center" vertical="center"/>
    </xf>
    <xf numFmtId="169" fontId="13" fillId="0" borderId="49" xfId="5" applyNumberFormat="1" applyFont="1" applyBorder="1" applyAlignment="1">
      <alignment horizontal="center" vertical="center"/>
    </xf>
    <xf numFmtId="0" fontId="12" fillId="5" borderId="42" xfId="2" applyFont="1" applyFill="1" applyBorder="1" applyAlignment="1">
      <alignment horizontal="center" vertical="center" wrapText="1"/>
    </xf>
    <xf numFmtId="0" fontId="12" fillId="5" borderId="43"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57" xfId="2" applyFont="1" applyBorder="1" applyAlignment="1">
      <alignment horizontal="center" vertical="center" wrapText="1"/>
    </xf>
    <xf numFmtId="0" fontId="12" fillId="0" borderId="58" xfId="2" applyFont="1" applyBorder="1" applyAlignment="1">
      <alignment horizontal="center" vertical="center" wrapText="1"/>
    </xf>
    <xf numFmtId="0" fontId="12" fillId="0" borderId="59" xfId="2" applyFont="1" applyBorder="1" applyAlignment="1">
      <alignment horizontal="center" vertical="center" wrapText="1"/>
    </xf>
    <xf numFmtId="0" fontId="13" fillId="0" borderId="54"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15" fontId="38" fillId="0" borderId="26" xfId="0" applyNumberFormat="1" applyFont="1" applyFill="1" applyBorder="1" applyAlignment="1">
      <alignment horizontal="center" vertical="center"/>
    </xf>
    <xf numFmtId="0" fontId="12" fillId="0" borderId="26" xfId="0" applyFont="1" applyFill="1" applyBorder="1" applyAlignment="1">
      <alignment horizontal="center" vertical="center" wrapText="1"/>
    </xf>
    <xf numFmtId="174" fontId="37" fillId="0" borderId="13" xfId="21" applyNumberFormat="1" applyFont="1" applyFill="1" applyBorder="1" applyAlignment="1">
      <alignment horizontal="center" vertical="center"/>
    </xf>
    <xf numFmtId="0" fontId="18" fillId="0" borderId="23" xfId="23" applyFill="1" applyBorder="1" applyAlignment="1">
      <alignment horizontal="center" vertical="center" wrapText="1"/>
    </xf>
    <xf numFmtId="0" fontId="18" fillId="0" borderId="25" xfId="23" applyFill="1" applyBorder="1" applyAlignment="1">
      <alignment horizontal="center" vertical="center" wrapText="1"/>
    </xf>
    <xf numFmtId="0" fontId="19" fillId="0" borderId="25" xfId="3" applyFont="1" applyFill="1" applyBorder="1" applyAlignment="1">
      <alignment horizontal="center" vertical="center" wrapText="1"/>
    </xf>
    <xf numFmtId="9" fontId="18" fillId="0" borderId="23" xfId="23" applyNumberFormat="1" applyFill="1" applyBorder="1" applyAlignment="1">
      <alignment horizontal="center" vertical="center" wrapText="1"/>
    </xf>
    <xf numFmtId="9" fontId="19" fillId="0" borderId="25" xfId="1" applyFont="1" applyFill="1" applyBorder="1" applyAlignment="1">
      <alignment horizontal="center" vertical="center" wrapText="1"/>
    </xf>
    <xf numFmtId="0" fontId="13" fillId="0" borderId="22" xfId="3" applyFont="1" applyFill="1" applyBorder="1" applyAlignment="1">
      <alignment horizontal="left" vertical="top" wrapText="1"/>
    </xf>
    <xf numFmtId="43" fontId="40" fillId="0" borderId="13" xfId="18" applyFont="1" applyFill="1" applyBorder="1" applyAlignment="1">
      <alignment horizontal="center" vertical="center" wrapText="1"/>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64F107EE-F44B-E142-AC2A-D06BC3AFC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076FA8-BCAE-7B42-84FC-CAE8C447D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9A61D81-2837-B64C-8597-BD1B88595F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57F0BF8F-080A-2E45-9500-6406BBCE9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f:/g/personal/kforero_sdmujer_gov_co/IgBCANEm8SDpQ7dKZ0Lh3XI7AdARIIbFSFcyC6uqpBtEZAI?e=dywsW8" TargetMode="External"/><Relationship Id="rId7" Type="http://schemas.openxmlformats.org/officeDocument/2006/relationships/comments" Target="../comments1.xml"/><Relationship Id="rId2" Type="http://schemas.openxmlformats.org/officeDocument/2006/relationships/hyperlink" Target="../../../../../../:f:/g/personal/kforero_sdmujer_gov_co/IgDMLXe9vZZeSL9600Y8VlPYAUE300CsxNlE2eAliSCFzjk?e=ACxMyg" TargetMode="External"/><Relationship Id="rId1" Type="http://schemas.openxmlformats.org/officeDocument/2006/relationships/hyperlink" Target="file:///C:/:f:/g/personal/kforero_sdmujer_gov_co/IgASr5ustkTNQ63nqowa6iFdAXCoJG8S_lEwxrcd8GigwM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file:///C:/:b:/g/personal/kforero_sdmujer_gov_co/IQDnnovhpe56QZCZIGlOOHY0AQMuYF2AP0uwSTryjA5Op7w" TargetMode="External"/><Relationship Id="rId1" Type="http://schemas.openxmlformats.org/officeDocument/2006/relationships/hyperlink" Target="file:///C:/:b:/g/personal/kforero_sdmujer_gov_co/IQDnnovhpe56QZCZIGlOOHY0AQMuYF2AP0uwSTryjA5Op7w"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f:/g/personal/kforero_sdmujer_gov_co/IgBChEbArnDtQ5bSEpLgOfIVAaPVjIg4SKfMP1ndMe7cnB4?e=ILPWtH" TargetMode="External"/><Relationship Id="rId1" Type="http://schemas.openxmlformats.org/officeDocument/2006/relationships/hyperlink" Target="file:///C:/:f:/g/personal/kforero_sdmujer_gov_co/IgDyqqPcTln4QL_7qVmhC8tMAU5lj2YMWkjZvDLvSQ0SZjU"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f:/g/personal/kforero_sdmujer_gov_co/IgDpqF_b0DxzQrHNKaZ5PX7zAdCWKRurNUHEfgJEjuzYhf4?e=dne4Z4" TargetMode="External"/><Relationship Id="rId1" Type="http://schemas.openxmlformats.org/officeDocument/2006/relationships/hyperlink" Target="../../../../../../:b:/g/personal/kforero_sdmujer_gov_co/IQCBbn9qdfbNTYSxC-BxeztxAYjX9iQzPdK3HQy4_1E7CJU?e=wBM7GS"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bin"/><Relationship Id="rId1" Type="http://schemas.openxmlformats.org/officeDocument/2006/relationships/hyperlink" Target="file:///C:/:f:/g/personal/kforero_sdmujer_gov_co/IgDyqqPcTln4QL_7qVmhC8tMAU5lj2YMWkjZvDLvSQ0SZjU"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hyperlink" Target="file:///C:/:f:/g/personal/kforero_sdmujer_gov_co/IgASr5ustkTNQ63nqowa6iFdAXCoJG8S_lEwxrcd8GigwMo"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41" customWidth="1"/>
    <col min="2" max="2" width="78.42578125" style="141" customWidth="1"/>
    <col min="3" max="3" width="36.42578125" style="141" customWidth="1"/>
    <col min="4" max="4" width="31.140625" style="141" customWidth="1"/>
    <col min="5" max="5" width="70.140625" style="141" customWidth="1"/>
    <col min="6" max="6" width="17.42578125" style="141" customWidth="1"/>
    <col min="7" max="8" width="21.85546875" style="141" customWidth="1"/>
    <col min="9" max="9" width="19.42578125" style="141" customWidth="1"/>
    <col min="10" max="10" width="42" style="141" customWidth="1"/>
    <col min="11" max="256" width="10.85546875" style="141"/>
    <col min="257" max="257" width="72" style="141" bestFit="1" customWidth="1"/>
    <col min="258" max="258" width="78.42578125" style="141" customWidth="1"/>
    <col min="259" max="259" width="10.85546875" style="141"/>
    <col min="260" max="260" width="31.140625" style="141" customWidth="1"/>
    <col min="261" max="261" width="70.140625" style="141" customWidth="1"/>
    <col min="262" max="262" width="17.42578125" style="141" customWidth="1"/>
    <col min="263" max="264" width="21.85546875" style="141" customWidth="1"/>
    <col min="265" max="265" width="19.42578125" style="141" customWidth="1"/>
    <col min="266" max="266" width="42" style="141" customWidth="1"/>
    <col min="267" max="512" width="10.85546875" style="141"/>
    <col min="513" max="513" width="72" style="141" bestFit="1" customWidth="1"/>
    <col min="514" max="514" width="78.42578125" style="141" customWidth="1"/>
    <col min="515" max="515" width="10.85546875" style="141"/>
    <col min="516" max="516" width="31.140625" style="141" customWidth="1"/>
    <col min="517" max="517" width="70.140625" style="141" customWidth="1"/>
    <col min="518" max="518" width="17.42578125" style="141" customWidth="1"/>
    <col min="519" max="520" width="21.85546875" style="141" customWidth="1"/>
    <col min="521" max="521" width="19.42578125" style="141" customWidth="1"/>
    <col min="522" max="522" width="42" style="141" customWidth="1"/>
    <col min="523" max="768" width="10.85546875" style="141"/>
    <col min="769" max="769" width="72" style="141" bestFit="1" customWidth="1"/>
    <col min="770" max="770" width="78.42578125" style="141" customWidth="1"/>
    <col min="771" max="771" width="10.85546875" style="141"/>
    <col min="772" max="772" width="31.140625" style="141" customWidth="1"/>
    <col min="773" max="773" width="70.140625" style="141" customWidth="1"/>
    <col min="774" max="774" width="17.42578125" style="141" customWidth="1"/>
    <col min="775" max="776" width="21.85546875" style="141" customWidth="1"/>
    <col min="777" max="777" width="19.42578125" style="141" customWidth="1"/>
    <col min="778" max="778" width="42" style="141" customWidth="1"/>
    <col min="779" max="1024" width="10.85546875" style="141"/>
    <col min="1025" max="1025" width="72" style="141" bestFit="1" customWidth="1"/>
    <col min="1026" max="1026" width="78.42578125" style="141" customWidth="1"/>
    <col min="1027" max="1027" width="10.85546875" style="141"/>
    <col min="1028" max="1028" width="31.140625" style="141" customWidth="1"/>
    <col min="1029" max="1029" width="70.140625" style="141" customWidth="1"/>
    <col min="1030" max="1030" width="17.42578125" style="141" customWidth="1"/>
    <col min="1031" max="1032" width="21.85546875" style="141" customWidth="1"/>
    <col min="1033" max="1033" width="19.42578125" style="141" customWidth="1"/>
    <col min="1034" max="1034" width="42" style="141" customWidth="1"/>
    <col min="1035" max="1280" width="10.85546875" style="141"/>
    <col min="1281" max="1281" width="72" style="141" bestFit="1" customWidth="1"/>
    <col min="1282" max="1282" width="78.42578125" style="141" customWidth="1"/>
    <col min="1283" max="1283" width="10.85546875" style="141"/>
    <col min="1284" max="1284" width="31.140625" style="141" customWidth="1"/>
    <col min="1285" max="1285" width="70.140625" style="141" customWidth="1"/>
    <col min="1286" max="1286" width="17.42578125" style="141" customWidth="1"/>
    <col min="1287" max="1288" width="21.85546875" style="141" customWidth="1"/>
    <col min="1289" max="1289" width="19.42578125" style="141" customWidth="1"/>
    <col min="1290" max="1290" width="42" style="141" customWidth="1"/>
    <col min="1291" max="1536" width="10.85546875" style="141"/>
    <col min="1537" max="1537" width="72" style="141" bestFit="1" customWidth="1"/>
    <col min="1538" max="1538" width="78.42578125" style="141" customWidth="1"/>
    <col min="1539" max="1539" width="10.85546875" style="141"/>
    <col min="1540" max="1540" width="31.140625" style="141" customWidth="1"/>
    <col min="1541" max="1541" width="70.140625" style="141" customWidth="1"/>
    <col min="1542" max="1542" width="17.42578125" style="141" customWidth="1"/>
    <col min="1543" max="1544" width="21.85546875" style="141" customWidth="1"/>
    <col min="1545" max="1545" width="19.42578125" style="141" customWidth="1"/>
    <col min="1546" max="1546" width="42" style="141" customWidth="1"/>
    <col min="1547" max="1792" width="10.85546875" style="141"/>
    <col min="1793" max="1793" width="72" style="141" bestFit="1" customWidth="1"/>
    <col min="1794" max="1794" width="78.42578125" style="141" customWidth="1"/>
    <col min="1795" max="1795" width="10.85546875" style="141"/>
    <col min="1796" max="1796" width="31.140625" style="141" customWidth="1"/>
    <col min="1797" max="1797" width="70.140625" style="141" customWidth="1"/>
    <col min="1798" max="1798" width="17.42578125" style="141" customWidth="1"/>
    <col min="1799" max="1800" width="21.85546875" style="141" customWidth="1"/>
    <col min="1801" max="1801" width="19.42578125" style="141" customWidth="1"/>
    <col min="1802" max="1802" width="42" style="141" customWidth="1"/>
    <col min="1803" max="2048" width="10.85546875" style="141"/>
    <col min="2049" max="2049" width="72" style="141" bestFit="1" customWidth="1"/>
    <col min="2050" max="2050" width="78.42578125" style="141" customWidth="1"/>
    <col min="2051" max="2051" width="10.85546875" style="141"/>
    <col min="2052" max="2052" width="31.140625" style="141" customWidth="1"/>
    <col min="2053" max="2053" width="70.140625" style="141" customWidth="1"/>
    <col min="2054" max="2054" width="17.42578125" style="141" customWidth="1"/>
    <col min="2055" max="2056" width="21.85546875" style="141" customWidth="1"/>
    <col min="2057" max="2057" width="19.42578125" style="141" customWidth="1"/>
    <col min="2058" max="2058" width="42" style="141" customWidth="1"/>
    <col min="2059" max="2304" width="10.85546875" style="141"/>
    <col min="2305" max="2305" width="72" style="141" bestFit="1" customWidth="1"/>
    <col min="2306" max="2306" width="78.42578125" style="141" customWidth="1"/>
    <col min="2307" max="2307" width="10.85546875" style="141"/>
    <col min="2308" max="2308" width="31.140625" style="141" customWidth="1"/>
    <col min="2309" max="2309" width="70.140625" style="141" customWidth="1"/>
    <col min="2310" max="2310" width="17.42578125" style="141" customWidth="1"/>
    <col min="2311" max="2312" width="21.85546875" style="141" customWidth="1"/>
    <col min="2313" max="2313" width="19.42578125" style="141" customWidth="1"/>
    <col min="2314" max="2314" width="42" style="141" customWidth="1"/>
    <col min="2315" max="2560" width="10.85546875" style="141"/>
    <col min="2561" max="2561" width="72" style="141" bestFit="1" customWidth="1"/>
    <col min="2562" max="2562" width="78.42578125" style="141" customWidth="1"/>
    <col min="2563" max="2563" width="10.85546875" style="141"/>
    <col min="2564" max="2564" width="31.140625" style="141" customWidth="1"/>
    <col min="2565" max="2565" width="70.140625" style="141" customWidth="1"/>
    <col min="2566" max="2566" width="17.42578125" style="141" customWidth="1"/>
    <col min="2567" max="2568" width="21.85546875" style="141" customWidth="1"/>
    <col min="2569" max="2569" width="19.42578125" style="141" customWidth="1"/>
    <col min="2570" max="2570" width="42" style="141" customWidth="1"/>
    <col min="2571" max="2816" width="10.85546875" style="141"/>
    <col min="2817" max="2817" width="72" style="141" bestFit="1" customWidth="1"/>
    <col min="2818" max="2818" width="78.42578125" style="141" customWidth="1"/>
    <col min="2819" max="2819" width="10.85546875" style="141"/>
    <col min="2820" max="2820" width="31.140625" style="141" customWidth="1"/>
    <col min="2821" max="2821" width="70.140625" style="141" customWidth="1"/>
    <col min="2822" max="2822" width="17.42578125" style="141" customWidth="1"/>
    <col min="2823" max="2824" width="21.85546875" style="141" customWidth="1"/>
    <col min="2825" max="2825" width="19.42578125" style="141" customWidth="1"/>
    <col min="2826" max="2826" width="42" style="141" customWidth="1"/>
    <col min="2827" max="3072" width="10.85546875" style="141"/>
    <col min="3073" max="3073" width="72" style="141" bestFit="1" customWidth="1"/>
    <col min="3074" max="3074" width="78.42578125" style="141" customWidth="1"/>
    <col min="3075" max="3075" width="10.85546875" style="141"/>
    <col min="3076" max="3076" width="31.140625" style="141" customWidth="1"/>
    <col min="3077" max="3077" width="70.140625" style="141" customWidth="1"/>
    <col min="3078" max="3078" width="17.42578125" style="141" customWidth="1"/>
    <col min="3079" max="3080" width="21.85546875" style="141" customWidth="1"/>
    <col min="3081" max="3081" width="19.42578125" style="141" customWidth="1"/>
    <col min="3082" max="3082" width="42" style="141" customWidth="1"/>
    <col min="3083" max="3328" width="10.85546875" style="141"/>
    <col min="3329" max="3329" width="72" style="141" bestFit="1" customWidth="1"/>
    <col min="3330" max="3330" width="78.42578125" style="141" customWidth="1"/>
    <col min="3331" max="3331" width="10.85546875" style="141"/>
    <col min="3332" max="3332" width="31.140625" style="141" customWidth="1"/>
    <col min="3333" max="3333" width="70.140625" style="141" customWidth="1"/>
    <col min="3334" max="3334" width="17.42578125" style="141" customWidth="1"/>
    <col min="3335" max="3336" width="21.85546875" style="141" customWidth="1"/>
    <col min="3337" max="3337" width="19.42578125" style="141" customWidth="1"/>
    <col min="3338" max="3338" width="42" style="141" customWidth="1"/>
    <col min="3339" max="3584" width="10.85546875" style="141"/>
    <col min="3585" max="3585" width="72" style="141" bestFit="1" customWidth="1"/>
    <col min="3586" max="3586" width="78.42578125" style="141" customWidth="1"/>
    <col min="3587" max="3587" width="10.85546875" style="141"/>
    <col min="3588" max="3588" width="31.140625" style="141" customWidth="1"/>
    <col min="3589" max="3589" width="70.140625" style="141" customWidth="1"/>
    <col min="3590" max="3590" width="17.42578125" style="141" customWidth="1"/>
    <col min="3591" max="3592" width="21.85546875" style="141" customWidth="1"/>
    <col min="3593" max="3593" width="19.42578125" style="141" customWidth="1"/>
    <col min="3594" max="3594" width="42" style="141" customWidth="1"/>
    <col min="3595" max="3840" width="10.85546875" style="141"/>
    <col min="3841" max="3841" width="72" style="141" bestFit="1" customWidth="1"/>
    <col min="3842" max="3842" width="78.42578125" style="141" customWidth="1"/>
    <col min="3843" max="3843" width="10.85546875" style="141"/>
    <col min="3844" max="3844" width="31.140625" style="141" customWidth="1"/>
    <col min="3845" max="3845" width="70.140625" style="141" customWidth="1"/>
    <col min="3846" max="3846" width="17.42578125" style="141" customWidth="1"/>
    <col min="3847" max="3848" width="21.85546875" style="141" customWidth="1"/>
    <col min="3849" max="3849" width="19.42578125" style="141" customWidth="1"/>
    <col min="3850" max="3850" width="42" style="141" customWidth="1"/>
    <col min="3851" max="4096" width="10.85546875" style="141"/>
    <col min="4097" max="4097" width="72" style="141" bestFit="1" customWidth="1"/>
    <col min="4098" max="4098" width="78.42578125" style="141" customWidth="1"/>
    <col min="4099" max="4099" width="10.85546875" style="141"/>
    <col min="4100" max="4100" width="31.140625" style="141" customWidth="1"/>
    <col min="4101" max="4101" width="70.140625" style="141" customWidth="1"/>
    <col min="4102" max="4102" width="17.42578125" style="141" customWidth="1"/>
    <col min="4103" max="4104" width="21.85546875" style="141" customWidth="1"/>
    <col min="4105" max="4105" width="19.42578125" style="141" customWidth="1"/>
    <col min="4106" max="4106" width="42" style="141" customWidth="1"/>
    <col min="4107" max="4352" width="10.85546875" style="141"/>
    <col min="4353" max="4353" width="72" style="141" bestFit="1" customWidth="1"/>
    <col min="4354" max="4354" width="78.42578125" style="141" customWidth="1"/>
    <col min="4355" max="4355" width="10.85546875" style="141"/>
    <col min="4356" max="4356" width="31.140625" style="141" customWidth="1"/>
    <col min="4357" max="4357" width="70.140625" style="141" customWidth="1"/>
    <col min="4358" max="4358" width="17.42578125" style="141" customWidth="1"/>
    <col min="4359" max="4360" width="21.85546875" style="141" customWidth="1"/>
    <col min="4361" max="4361" width="19.42578125" style="141" customWidth="1"/>
    <col min="4362" max="4362" width="42" style="141" customWidth="1"/>
    <col min="4363" max="4608" width="10.85546875" style="141"/>
    <col min="4609" max="4609" width="72" style="141" bestFit="1" customWidth="1"/>
    <col min="4610" max="4610" width="78.42578125" style="141" customWidth="1"/>
    <col min="4611" max="4611" width="10.85546875" style="141"/>
    <col min="4612" max="4612" width="31.140625" style="141" customWidth="1"/>
    <col min="4613" max="4613" width="70.140625" style="141" customWidth="1"/>
    <col min="4614" max="4614" width="17.42578125" style="141" customWidth="1"/>
    <col min="4615" max="4616" width="21.85546875" style="141" customWidth="1"/>
    <col min="4617" max="4617" width="19.42578125" style="141" customWidth="1"/>
    <col min="4618" max="4618" width="42" style="141" customWidth="1"/>
    <col min="4619" max="4864" width="10.85546875" style="141"/>
    <col min="4865" max="4865" width="72" style="141" bestFit="1" customWidth="1"/>
    <col min="4866" max="4866" width="78.42578125" style="141" customWidth="1"/>
    <col min="4867" max="4867" width="10.85546875" style="141"/>
    <col min="4868" max="4868" width="31.140625" style="141" customWidth="1"/>
    <col min="4869" max="4869" width="70.140625" style="141" customWidth="1"/>
    <col min="4870" max="4870" width="17.42578125" style="141" customWidth="1"/>
    <col min="4871" max="4872" width="21.85546875" style="141" customWidth="1"/>
    <col min="4873" max="4873" width="19.42578125" style="141" customWidth="1"/>
    <col min="4874" max="4874" width="42" style="141" customWidth="1"/>
    <col min="4875" max="5120" width="10.85546875" style="141"/>
    <col min="5121" max="5121" width="72" style="141" bestFit="1" customWidth="1"/>
    <col min="5122" max="5122" width="78.42578125" style="141" customWidth="1"/>
    <col min="5123" max="5123" width="10.85546875" style="141"/>
    <col min="5124" max="5124" width="31.140625" style="141" customWidth="1"/>
    <col min="5125" max="5125" width="70.140625" style="141" customWidth="1"/>
    <col min="5126" max="5126" width="17.42578125" style="141" customWidth="1"/>
    <col min="5127" max="5128" width="21.85546875" style="141" customWidth="1"/>
    <col min="5129" max="5129" width="19.42578125" style="141" customWidth="1"/>
    <col min="5130" max="5130" width="42" style="141" customWidth="1"/>
    <col min="5131" max="5376" width="10.85546875" style="141"/>
    <col min="5377" max="5377" width="72" style="141" bestFit="1" customWidth="1"/>
    <col min="5378" max="5378" width="78.42578125" style="141" customWidth="1"/>
    <col min="5379" max="5379" width="10.85546875" style="141"/>
    <col min="5380" max="5380" width="31.140625" style="141" customWidth="1"/>
    <col min="5381" max="5381" width="70.140625" style="141" customWidth="1"/>
    <col min="5382" max="5382" width="17.42578125" style="141" customWidth="1"/>
    <col min="5383" max="5384" width="21.85546875" style="141" customWidth="1"/>
    <col min="5385" max="5385" width="19.42578125" style="141" customWidth="1"/>
    <col min="5386" max="5386" width="42" style="141" customWidth="1"/>
    <col min="5387" max="5632" width="10.85546875" style="141"/>
    <col min="5633" max="5633" width="72" style="141" bestFit="1" customWidth="1"/>
    <col min="5634" max="5634" width="78.42578125" style="141" customWidth="1"/>
    <col min="5635" max="5635" width="10.85546875" style="141"/>
    <col min="5636" max="5636" width="31.140625" style="141" customWidth="1"/>
    <col min="5637" max="5637" width="70.140625" style="141" customWidth="1"/>
    <col min="5638" max="5638" width="17.42578125" style="141" customWidth="1"/>
    <col min="5639" max="5640" width="21.85546875" style="141" customWidth="1"/>
    <col min="5641" max="5641" width="19.42578125" style="141" customWidth="1"/>
    <col min="5642" max="5642" width="42" style="141" customWidth="1"/>
    <col min="5643" max="5888" width="10.85546875" style="141"/>
    <col min="5889" max="5889" width="72" style="141" bestFit="1" customWidth="1"/>
    <col min="5890" max="5890" width="78.42578125" style="141" customWidth="1"/>
    <col min="5891" max="5891" width="10.85546875" style="141"/>
    <col min="5892" max="5892" width="31.140625" style="141" customWidth="1"/>
    <col min="5893" max="5893" width="70.140625" style="141" customWidth="1"/>
    <col min="5894" max="5894" width="17.42578125" style="141" customWidth="1"/>
    <col min="5895" max="5896" width="21.85546875" style="141" customWidth="1"/>
    <col min="5897" max="5897" width="19.42578125" style="141" customWidth="1"/>
    <col min="5898" max="5898" width="42" style="141" customWidth="1"/>
    <col min="5899" max="6144" width="10.85546875" style="141"/>
    <col min="6145" max="6145" width="72" style="141" bestFit="1" customWidth="1"/>
    <col min="6146" max="6146" width="78.42578125" style="141" customWidth="1"/>
    <col min="6147" max="6147" width="10.85546875" style="141"/>
    <col min="6148" max="6148" width="31.140625" style="141" customWidth="1"/>
    <col min="6149" max="6149" width="70.140625" style="141" customWidth="1"/>
    <col min="6150" max="6150" width="17.42578125" style="141" customWidth="1"/>
    <col min="6151" max="6152" width="21.85546875" style="141" customWidth="1"/>
    <col min="6153" max="6153" width="19.42578125" style="141" customWidth="1"/>
    <col min="6154" max="6154" width="42" style="141" customWidth="1"/>
    <col min="6155" max="6400" width="10.85546875" style="141"/>
    <col min="6401" max="6401" width="72" style="141" bestFit="1" customWidth="1"/>
    <col min="6402" max="6402" width="78.42578125" style="141" customWidth="1"/>
    <col min="6403" max="6403" width="10.85546875" style="141"/>
    <col min="6404" max="6404" width="31.140625" style="141" customWidth="1"/>
    <col min="6405" max="6405" width="70.140625" style="141" customWidth="1"/>
    <col min="6406" max="6406" width="17.42578125" style="141" customWidth="1"/>
    <col min="6407" max="6408" width="21.85546875" style="141" customWidth="1"/>
    <col min="6409" max="6409" width="19.42578125" style="141" customWidth="1"/>
    <col min="6410" max="6410" width="42" style="141" customWidth="1"/>
    <col min="6411" max="6656" width="10.85546875" style="141"/>
    <col min="6657" max="6657" width="72" style="141" bestFit="1" customWidth="1"/>
    <col min="6658" max="6658" width="78.42578125" style="141" customWidth="1"/>
    <col min="6659" max="6659" width="10.85546875" style="141"/>
    <col min="6660" max="6660" width="31.140625" style="141" customWidth="1"/>
    <col min="6661" max="6661" width="70.140625" style="141" customWidth="1"/>
    <col min="6662" max="6662" width="17.42578125" style="141" customWidth="1"/>
    <col min="6663" max="6664" width="21.85546875" style="141" customWidth="1"/>
    <col min="6665" max="6665" width="19.42578125" style="141" customWidth="1"/>
    <col min="6666" max="6666" width="42" style="141" customWidth="1"/>
    <col min="6667" max="6912" width="10.85546875" style="141"/>
    <col min="6913" max="6913" width="72" style="141" bestFit="1" customWidth="1"/>
    <col min="6914" max="6914" width="78.42578125" style="141" customWidth="1"/>
    <col min="6915" max="6915" width="10.85546875" style="141"/>
    <col min="6916" max="6916" width="31.140625" style="141" customWidth="1"/>
    <col min="6917" max="6917" width="70.140625" style="141" customWidth="1"/>
    <col min="6918" max="6918" width="17.42578125" style="141" customWidth="1"/>
    <col min="6919" max="6920" width="21.85546875" style="141" customWidth="1"/>
    <col min="6921" max="6921" width="19.42578125" style="141" customWidth="1"/>
    <col min="6922" max="6922" width="42" style="141" customWidth="1"/>
    <col min="6923" max="7168" width="10.85546875" style="141"/>
    <col min="7169" max="7169" width="72" style="141" bestFit="1" customWidth="1"/>
    <col min="7170" max="7170" width="78.42578125" style="141" customWidth="1"/>
    <col min="7171" max="7171" width="10.85546875" style="141"/>
    <col min="7172" max="7172" width="31.140625" style="141" customWidth="1"/>
    <col min="7173" max="7173" width="70.140625" style="141" customWidth="1"/>
    <col min="7174" max="7174" width="17.42578125" style="141" customWidth="1"/>
    <col min="7175" max="7176" width="21.85546875" style="141" customWidth="1"/>
    <col min="7177" max="7177" width="19.42578125" style="141" customWidth="1"/>
    <col min="7178" max="7178" width="42" style="141" customWidth="1"/>
    <col min="7179" max="7424" width="10.85546875" style="141"/>
    <col min="7425" max="7425" width="72" style="141" bestFit="1" customWidth="1"/>
    <col min="7426" max="7426" width="78.42578125" style="141" customWidth="1"/>
    <col min="7427" max="7427" width="10.85546875" style="141"/>
    <col min="7428" max="7428" width="31.140625" style="141" customWidth="1"/>
    <col min="7429" max="7429" width="70.140625" style="141" customWidth="1"/>
    <col min="7430" max="7430" width="17.42578125" style="141" customWidth="1"/>
    <col min="7431" max="7432" width="21.85546875" style="141" customWidth="1"/>
    <col min="7433" max="7433" width="19.42578125" style="141" customWidth="1"/>
    <col min="7434" max="7434" width="42" style="141" customWidth="1"/>
    <col min="7435" max="7680" width="10.85546875" style="141"/>
    <col min="7681" max="7681" width="72" style="141" bestFit="1" customWidth="1"/>
    <col min="7682" max="7682" width="78.42578125" style="141" customWidth="1"/>
    <col min="7683" max="7683" width="10.85546875" style="141"/>
    <col min="7684" max="7684" width="31.140625" style="141" customWidth="1"/>
    <col min="7685" max="7685" width="70.140625" style="141" customWidth="1"/>
    <col min="7686" max="7686" width="17.42578125" style="141" customWidth="1"/>
    <col min="7687" max="7688" width="21.85546875" style="141" customWidth="1"/>
    <col min="7689" max="7689" width="19.42578125" style="141" customWidth="1"/>
    <col min="7690" max="7690" width="42" style="141" customWidth="1"/>
    <col min="7691" max="7936" width="10.85546875" style="141"/>
    <col min="7937" max="7937" width="72" style="141" bestFit="1" customWidth="1"/>
    <col min="7938" max="7938" width="78.42578125" style="141" customWidth="1"/>
    <col min="7939" max="7939" width="10.85546875" style="141"/>
    <col min="7940" max="7940" width="31.140625" style="141" customWidth="1"/>
    <col min="7941" max="7941" width="70.140625" style="141" customWidth="1"/>
    <col min="7942" max="7942" width="17.42578125" style="141" customWidth="1"/>
    <col min="7943" max="7944" width="21.85546875" style="141" customWidth="1"/>
    <col min="7945" max="7945" width="19.42578125" style="141" customWidth="1"/>
    <col min="7946" max="7946" width="42" style="141" customWidth="1"/>
    <col min="7947" max="8192" width="10.85546875" style="141"/>
    <col min="8193" max="8193" width="72" style="141" bestFit="1" customWidth="1"/>
    <col min="8194" max="8194" width="78.42578125" style="141" customWidth="1"/>
    <col min="8195" max="8195" width="10.85546875" style="141"/>
    <col min="8196" max="8196" width="31.140625" style="141" customWidth="1"/>
    <col min="8197" max="8197" width="70.140625" style="141" customWidth="1"/>
    <col min="8198" max="8198" width="17.42578125" style="141" customWidth="1"/>
    <col min="8199" max="8200" width="21.85546875" style="141" customWidth="1"/>
    <col min="8201" max="8201" width="19.42578125" style="141" customWidth="1"/>
    <col min="8202" max="8202" width="42" style="141" customWidth="1"/>
    <col min="8203" max="8448" width="10.85546875" style="141"/>
    <col min="8449" max="8449" width="72" style="141" bestFit="1" customWidth="1"/>
    <col min="8450" max="8450" width="78.42578125" style="141" customWidth="1"/>
    <col min="8451" max="8451" width="10.85546875" style="141"/>
    <col min="8452" max="8452" width="31.140625" style="141" customWidth="1"/>
    <col min="8453" max="8453" width="70.140625" style="141" customWidth="1"/>
    <col min="8454" max="8454" width="17.42578125" style="141" customWidth="1"/>
    <col min="8455" max="8456" width="21.85546875" style="141" customWidth="1"/>
    <col min="8457" max="8457" width="19.42578125" style="141" customWidth="1"/>
    <col min="8458" max="8458" width="42" style="141" customWidth="1"/>
    <col min="8459" max="8704" width="10.85546875" style="141"/>
    <col min="8705" max="8705" width="72" style="141" bestFit="1" customWidth="1"/>
    <col min="8706" max="8706" width="78.42578125" style="141" customWidth="1"/>
    <col min="8707" max="8707" width="10.85546875" style="141"/>
    <col min="8708" max="8708" width="31.140625" style="141" customWidth="1"/>
    <col min="8709" max="8709" width="70.140625" style="141" customWidth="1"/>
    <col min="8710" max="8710" width="17.42578125" style="141" customWidth="1"/>
    <col min="8711" max="8712" width="21.85546875" style="141" customWidth="1"/>
    <col min="8713" max="8713" width="19.42578125" style="141" customWidth="1"/>
    <col min="8714" max="8714" width="42" style="141" customWidth="1"/>
    <col min="8715" max="8960" width="10.85546875" style="141"/>
    <col min="8961" max="8961" width="72" style="141" bestFit="1" customWidth="1"/>
    <col min="8962" max="8962" width="78.42578125" style="141" customWidth="1"/>
    <col min="8963" max="8963" width="10.85546875" style="141"/>
    <col min="8964" max="8964" width="31.140625" style="141" customWidth="1"/>
    <col min="8965" max="8965" width="70.140625" style="141" customWidth="1"/>
    <col min="8966" max="8966" width="17.42578125" style="141" customWidth="1"/>
    <col min="8967" max="8968" width="21.85546875" style="141" customWidth="1"/>
    <col min="8969" max="8969" width="19.42578125" style="141" customWidth="1"/>
    <col min="8970" max="8970" width="42" style="141" customWidth="1"/>
    <col min="8971" max="9216" width="10.85546875" style="141"/>
    <col min="9217" max="9217" width="72" style="141" bestFit="1" customWidth="1"/>
    <col min="9218" max="9218" width="78.42578125" style="141" customWidth="1"/>
    <col min="9219" max="9219" width="10.85546875" style="141"/>
    <col min="9220" max="9220" width="31.140625" style="141" customWidth="1"/>
    <col min="9221" max="9221" width="70.140625" style="141" customWidth="1"/>
    <col min="9222" max="9222" width="17.42578125" style="141" customWidth="1"/>
    <col min="9223" max="9224" width="21.85546875" style="141" customWidth="1"/>
    <col min="9225" max="9225" width="19.42578125" style="141" customWidth="1"/>
    <col min="9226" max="9226" width="42" style="141" customWidth="1"/>
    <col min="9227" max="9472" width="10.85546875" style="141"/>
    <col min="9473" max="9473" width="72" style="141" bestFit="1" customWidth="1"/>
    <col min="9474" max="9474" width="78.42578125" style="141" customWidth="1"/>
    <col min="9475" max="9475" width="10.85546875" style="141"/>
    <col min="9476" max="9476" width="31.140625" style="141" customWidth="1"/>
    <col min="9477" max="9477" width="70.140625" style="141" customWidth="1"/>
    <col min="9478" max="9478" width="17.42578125" style="141" customWidth="1"/>
    <col min="9479" max="9480" width="21.85546875" style="141" customWidth="1"/>
    <col min="9481" max="9481" width="19.42578125" style="141" customWidth="1"/>
    <col min="9482" max="9482" width="42" style="141" customWidth="1"/>
    <col min="9483" max="9728" width="10.85546875" style="141"/>
    <col min="9729" max="9729" width="72" style="141" bestFit="1" customWidth="1"/>
    <col min="9730" max="9730" width="78.42578125" style="141" customWidth="1"/>
    <col min="9731" max="9731" width="10.85546875" style="141"/>
    <col min="9732" max="9732" width="31.140625" style="141" customWidth="1"/>
    <col min="9733" max="9733" width="70.140625" style="141" customWidth="1"/>
    <col min="9734" max="9734" width="17.42578125" style="141" customWidth="1"/>
    <col min="9735" max="9736" width="21.85546875" style="141" customWidth="1"/>
    <col min="9737" max="9737" width="19.42578125" style="141" customWidth="1"/>
    <col min="9738" max="9738" width="42" style="141" customWidth="1"/>
    <col min="9739" max="9984" width="10.85546875" style="141"/>
    <col min="9985" max="9985" width="72" style="141" bestFit="1" customWidth="1"/>
    <col min="9986" max="9986" width="78.42578125" style="141" customWidth="1"/>
    <col min="9987" max="9987" width="10.85546875" style="141"/>
    <col min="9988" max="9988" width="31.140625" style="141" customWidth="1"/>
    <col min="9989" max="9989" width="70.140625" style="141" customWidth="1"/>
    <col min="9990" max="9990" width="17.42578125" style="141" customWidth="1"/>
    <col min="9991" max="9992" width="21.85546875" style="141" customWidth="1"/>
    <col min="9993" max="9993" width="19.42578125" style="141" customWidth="1"/>
    <col min="9994" max="9994" width="42" style="141" customWidth="1"/>
    <col min="9995" max="10240" width="10.85546875" style="141"/>
    <col min="10241" max="10241" width="72" style="141" bestFit="1" customWidth="1"/>
    <col min="10242" max="10242" width="78.42578125" style="141" customWidth="1"/>
    <col min="10243" max="10243" width="10.85546875" style="141"/>
    <col min="10244" max="10244" width="31.140625" style="141" customWidth="1"/>
    <col min="10245" max="10245" width="70.140625" style="141" customWidth="1"/>
    <col min="10246" max="10246" width="17.42578125" style="141" customWidth="1"/>
    <col min="10247" max="10248" width="21.85546875" style="141" customWidth="1"/>
    <col min="10249" max="10249" width="19.42578125" style="141" customWidth="1"/>
    <col min="10250" max="10250" width="42" style="141" customWidth="1"/>
    <col min="10251" max="10496" width="10.85546875" style="141"/>
    <col min="10497" max="10497" width="72" style="141" bestFit="1" customWidth="1"/>
    <col min="10498" max="10498" width="78.42578125" style="141" customWidth="1"/>
    <col min="10499" max="10499" width="10.85546875" style="141"/>
    <col min="10500" max="10500" width="31.140625" style="141" customWidth="1"/>
    <col min="10501" max="10501" width="70.140625" style="141" customWidth="1"/>
    <col min="10502" max="10502" width="17.42578125" style="141" customWidth="1"/>
    <col min="10503" max="10504" width="21.85546875" style="141" customWidth="1"/>
    <col min="10505" max="10505" width="19.42578125" style="141" customWidth="1"/>
    <col min="10506" max="10506" width="42" style="141" customWidth="1"/>
    <col min="10507" max="10752" width="10.85546875" style="141"/>
    <col min="10753" max="10753" width="72" style="141" bestFit="1" customWidth="1"/>
    <col min="10754" max="10754" width="78.42578125" style="141" customWidth="1"/>
    <col min="10755" max="10755" width="10.85546875" style="141"/>
    <col min="10756" max="10756" width="31.140625" style="141" customWidth="1"/>
    <col min="10757" max="10757" width="70.140625" style="141" customWidth="1"/>
    <col min="10758" max="10758" width="17.42578125" style="141" customWidth="1"/>
    <col min="10759" max="10760" width="21.85546875" style="141" customWidth="1"/>
    <col min="10761" max="10761" width="19.42578125" style="141" customWidth="1"/>
    <col min="10762" max="10762" width="42" style="141" customWidth="1"/>
    <col min="10763" max="11008" width="10.85546875" style="141"/>
    <col min="11009" max="11009" width="72" style="141" bestFit="1" customWidth="1"/>
    <col min="11010" max="11010" width="78.42578125" style="141" customWidth="1"/>
    <col min="11011" max="11011" width="10.85546875" style="141"/>
    <col min="11012" max="11012" width="31.140625" style="141" customWidth="1"/>
    <col min="11013" max="11013" width="70.140625" style="141" customWidth="1"/>
    <col min="11014" max="11014" width="17.42578125" style="141" customWidth="1"/>
    <col min="11015" max="11016" width="21.85546875" style="141" customWidth="1"/>
    <col min="11017" max="11017" width="19.42578125" style="141" customWidth="1"/>
    <col min="11018" max="11018" width="42" style="141" customWidth="1"/>
    <col min="11019" max="11264" width="10.85546875" style="141"/>
    <col min="11265" max="11265" width="72" style="141" bestFit="1" customWidth="1"/>
    <col min="11266" max="11266" width="78.42578125" style="141" customWidth="1"/>
    <col min="11267" max="11267" width="10.85546875" style="141"/>
    <col min="11268" max="11268" width="31.140625" style="141" customWidth="1"/>
    <col min="11269" max="11269" width="70.140625" style="141" customWidth="1"/>
    <col min="11270" max="11270" width="17.42578125" style="141" customWidth="1"/>
    <col min="11271" max="11272" width="21.85546875" style="141" customWidth="1"/>
    <col min="11273" max="11273" width="19.42578125" style="141" customWidth="1"/>
    <col min="11274" max="11274" width="42" style="141" customWidth="1"/>
    <col min="11275" max="11520" width="10.85546875" style="141"/>
    <col min="11521" max="11521" width="72" style="141" bestFit="1" customWidth="1"/>
    <col min="11522" max="11522" width="78.42578125" style="141" customWidth="1"/>
    <col min="11523" max="11523" width="10.85546875" style="141"/>
    <col min="11524" max="11524" width="31.140625" style="141" customWidth="1"/>
    <col min="11525" max="11525" width="70.140625" style="141" customWidth="1"/>
    <col min="11526" max="11526" width="17.42578125" style="141" customWidth="1"/>
    <col min="11527" max="11528" width="21.85546875" style="141" customWidth="1"/>
    <col min="11529" max="11529" width="19.42578125" style="141" customWidth="1"/>
    <col min="11530" max="11530" width="42" style="141" customWidth="1"/>
    <col min="11531" max="11776" width="10.85546875" style="141"/>
    <col min="11777" max="11777" width="72" style="141" bestFit="1" customWidth="1"/>
    <col min="11778" max="11778" width="78.42578125" style="141" customWidth="1"/>
    <col min="11779" max="11779" width="10.85546875" style="141"/>
    <col min="11780" max="11780" width="31.140625" style="141" customWidth="1"/>
    <col min="11781" max="11781" width="70.140625" style="141" customWidth="1"/>
    <col min="11782" max="11782" width="17.42578125" style="141" customWidth="1"/>
    <col min="11783" max="11784" width="21.85546875" style="141" customWidth="1"/>
    <col min="11785" max="11785" width="19.42578125" style="141" customWidth="1"/>
    <col min="11786" max="11786" width="42" style="141" customWidth="1"/>
    <col min="11787" max="12032" width="10.85546875" style="141"/>
    <col min="12033" max="12033" width="72" style="141" bestFit="1" customWidth="1"/>
    <col min="12034" max="12034" width="78.42578125" style="141" customWidth="1"/>
    <col min="12035" max="12035" width="10.85546875" style="141"/>
    <col min="12036" max="12036" width="31.140625" style="141" customWidth="1"/>
    <col min="12037" max="12037" width="70.140625" style="141" customWidth="1"/>
    <col min="12038" max="12038" width="17.42578125" style="141" customWidth="1"/>
    <col min="12039" max="12040" width="21.85546875" style="141" customWidth="1"/>
    <col min="12041" max="12041" width="19.42578125" style="141" customWidth="1"/>
    <col min="12042" max="12042" width="42" style="141" customWidth="1"/>
    <col min="12043" max="12288" width="10.85546875" style="141"/>
    <col min="12289" max="12289" width="72" style="141" bestFit="1" customWidth="1"/>
    <col min="12290" max="12290" width="78.42578125" style="141" customWidth="1"/>
    <col min="12291" max="12291" width="10.85546875" style="141"/>
    <col min="12292" max="12292" width="31.140625" style="141" customWidth="1"/>
    <col min="12293" max="12293" width="70.140625" style="141" customWidth="1"/>
    <col min="12294" max="12294" width="17.42578125" style="141" customWidth="1"/>
    <col min="12295" max="12296" width="21.85546875" style="141" customWidth="1"/>
    <col min="12297" max="12297" width="19.42578125" style="141" customWidth="1"/>
    <col min="12298" max="12298" width="42" style="141" customWidth="1"/>
    <col min="12299" max="12544" width="10.85546875" style="141"/>
    <col min="12545" max="12545" width="72" style="141" bestFit="1" customWidth="1"/>
    <col min="12546" max="12546" width="78.42578125" style="141" customWidth="1"/>
    <col min="12547" max="12547" width="10.85546875" style="141"/>
    <col min="12548" max="12548" width="31.140625" style="141" customWidth="1"/>
    <col min="12549" max="12549" width="70.140625" style="141" customWidth="1"/>
    <col min="12550" max="12550" width="17.42578125" style="141" customWidth="1"/>
    <col min="12551" max="12552" width="21.85546875" style="141" customWidth="1"/>
    <col min="12553" max="12553" width="19.42578125" style="141" customWidth="1"/>
    <col min="12554" max="12554" width="42" style="141" customWidth="1"/>
    <col min="12555" max="12800" width="10.85546875" style="141"/>
    <col min="12801" max="12801" width="72" style="141" bestFit="1" customWidth="1"/>
    <col min="12802" max="12802" width="78.42578125" style="141" customWidth="1"/>
    <col min="12803" max="12803" width="10.85546875" style="141"/>
    <col min="12804" max="12804" width="31.140625" style="141" customWidth="1"/>
    <col min="12805" max="12805" width="70.140625" style="141" customWidth="1"/>
    <col min="12806" max="12806" width="17.42578125" style="141" customWidth="1"/>
    <col min="12807" max="12808" width="21.85546875" style="141" customWidth="1"/>
    <col min="12809" max="12809" width="19.42578125" style="141" customWidth="1"/>
    <col min="12810" max="12810" width="42" style="141" customWidth="1"/>
    <col min="12811" max="13056" width="10.85546875" style="141"/>
    <col min="13057" max="13057" width="72" style="141" bestFit="1" customWidth="1"/>
    <col min="13058" max="13058" width="78.42578125" style="141" customWidth="1"/>
    <col min="13059" max="13059" width="10.85546875" style="141"/>
    <col min="13060" max="13060" width="31.140625" style="141" customWidth="1"/>
    <col min="13061" max="13061" width="70.140625" style="141" customWidth="1"/>
    <col min="13062" max="13062" width="17.42578125" style="141" customWidth="1"/>
    <col min="13063" max="13064" width="21.85546875" style="141" customWidth="1"/>
    <col min="13065" max="13065" width="19.42578125" style="141" customWidth="1"/>
    <col min="13066" max="13066" width="42" style="141" customWidth="1"/>
    <col min="13067" max="13312" width="10.85546875" style="141"/>
    <col min="13313" max="13313" width="72" style="141" bestFit="1" customWidth="1"/>
    <col min="13314" max="13314" width="78.42578125" style="141" customWidth="1"/>
    <col min="13315" max="13315" width="10.85546875" style="141"/>
    <col min="13316" max="13316" width="31.140625" style="141" customWidth="1"/>
    <col min="13317" max="13317" width="70.140625" style="141" customWidth="1"/>
    <col min="13318" max="13318" width="17.42578125" style="141" customWidth="1"/>
    <col min="13319" max="13320" width="21.85546875" style="141" customWidth="1"/>
    <col min="13321" max="13321" width="19.42578125" style="141" customWidth="1"/>
    <col min="13322" max="13322" width="42" style="141" customWidth="1"/>
    <col min="13323" max="13568" width="10.85546875" style="141"/>
    <col min="13569" max="13569" width="72" style="141" bestFit="1" customWidth="1"/>
    <col min="13570" max="13570" width="78.42578125" style="141" customWidth="1"/>
    <col min="13571" max="13571" width="10.85546875" style="141"/>
    <col min="13572" max="13572" width="31.140625" style="141" customWidth="1"/>
    <col min="13573" max="13573" width="70.140625" style="141" customWidth="1"/>
    <col min="13574" max="13574" width="17.42578125" style="141" customWidth="1"/>
    <col min="13575" max="13576" width="21.85546875" style="141" customWidth="1"/>
    <col min="13577" max="13577" width="19.42578125" style="141" customWidth="1"/>
    <col min="13578" max="13578" width="42" style="141" customWidth="1"/>
    <col min="13579" max="13824" width="10.85546875" style="141"/>
    <col min="13825" max="13825" width="72" style="141" bestFit="1" customWidth="1"/>
    <col min="13826" max="13826" width="78.42578125" style="141" customWidth="1"/>
    <col min="13827" max="13827" width="10.85546875" style="141"/>
    <col min="13828" max="13828" width="31.140625" style="141" customWidth="1"/>
    <col min="13829" max="13829" width="70.140625" style="141" customWidth="1"/>
    <col min="13830" max="13830" width="17.42578125" style="141" customWidth="1"/>
    <col min="13831" max="13832" width="21.85546875" style="141" customWidth="1"/>
    <col min="13833" max="13833" width="19.42578125" style="141" customWidth="1"/>
    <col min="13834" max="13834" width="42" style="141" customWidth="1"/>
    <col min="13835" max="14080" width="10.85546875" style="141"/>
    <col min="14081" max="14081" width="72" style="141" bestFit="1" customWidth="1"/>
    <col min="14082" max="14082" width="78.42578125" style="141" customWidth="1"/>
    <col min="14083" max="14083" width="10.85546875" style="141"/>
    <col min="14084" max="14084" width="31.140625" style="141" customWidth="1"/>
    <col min="14085" max="14085" width="70.140625" style="141" customWidth="1"/>
    <col min="14086" max="14086" width="17.42578125" style="141" customWidth="1"/>
    <col min="14087" max="14088" width="21.85546875" style="141" customWidth="1"/>
    <col min="14089" max="14089" width="19.42578125" style="141" customWidth="1"/>
    <col min="14090" max="14090" width="42" style="141" customWidth="1"/>
    <col min="14091" max="14336" width="10.85546875" style="141"/>
    <col min="14337" max="14337" width="72" style="141" bestFit="1" customWidth="1"/>
    <col min="14338" max="14338" width="78.42578125" style="141" customWidth="1"/>
    <col min="14339" max="14339" width="10.85546875" style="141"/>
    <col min="14340" max="14340" width="31.140625" style="141" customWidth="1"/>
    <col min="14341" max="14341" width="70.140625" style="141" customWidth="1"/>
    <col min="14342" max="14342" width="17.42578125" style="141" customWidth="1"/>
    <col min="14343" max="14344" width="21.85546875" style="141" customWidth="1"/>
    <col min="14345" max="14345" width="19.42578125" style="141" customWidth="1"/>
    <col min="14346" max="14346" width="42" style="141" customWidth="1"/>
    <col min="14347" max="14592" width="10.85546875" style="141"/>
    <col min="14593" max="14593" width="72" style="141" bestFit="1" customWidth="1"/>
    <col min="14594" max="14594" width="78.42578125" style="141" customWidth="1"/>
    <col min="14595" max="14595" width="10.85546875" style="141"/>
    <col min="14596" max="14596" width="31.140625" style="141" customWidth="1"/>
    <col min="14597" max="14597" width="70.140625" style="141" customWidth="1"/>
    <col min="14598" max="14598" width="17.42578125" style="141" customWidth="1"/>
    <col min="14599" max="14600" width="21.85546875" style="141" customWidth="1"/>
    <col min="14601" max="14601" width="19.42578125" style="141" customWidth="1"/>
    <col min="14602" max="14602" width="42" style="141" customWidth="1"/>
    <col min="14603" max="14848" width="10.85546875" style="141"/>
    <col min="14849" max="14849" width="72" style="141" bestFit="1" customWidth="1"/>
    <col min="14850" max="14850" width="78.42578125" style="141" customWidth="1"/>
    <col min="14851" max="14851" width="10.85546875" style="141"/>
    <col min="14852" max="14852" width="31.140625" style="141" customWidth="1"/>
    <col min="14853" max="14853" width="70.140625" style="141" customWidth="1"/>
    <col min="14854" max="14854" width="17.42578125" style="141" customWidth="1"/>
    <col min="14855" max="14856" width="21.85546875" style="141" customWidth="1"/>
    <col min="14857" max="14857" width="19.42578125" style="141" customWidth="1"/>
    <col min="14858" max="14858" width="42" style="141" customWidth="1"/>
    <col min="14859" max="15104" width="10.85546875" style="141"/>
    <col min="15105" max="15105" width="72" style="141" bestFit="1" customWidth="1"/>
    <col min="15106" max="15106" width="78.42578125" style="141" customWidth="1"/>
    <col min="15107" max="15107" width="10.85546875" style="141"/>
    <col min="15108" max="15108" width="31.140625" style="141" customWidth="1"/>
    <col min="15109" max="15109" width="70.140625" style="141" customWidth="1"/>
    <col min="15110" max="15110" width="17.42578125" style="141" customWidth="1"/>
    <col min="15111" max="15112" width="21.85546875" style="141" customWidth="1"/>
    <col min="15113" max="15113" width="19.42578125" style="141" customWidth="1"/>
    <col min="15114" max="15114" width="42" style="141" customWidth="1"/>
    <col min="15115" max="15360" width="10.85546875" style="141"/>
    <col min="15361" max="15361" width="72" style="141" bestFit="1" customWidth="1"/>
    <col min="15362" max="15362" width="78.42578125" style="141" customWidth="1"/>
    <col min="15363" max="15363" width="10.85546875" style="141"/>
    <col min="15364" max="15364" width="31.140625" style="141" customWidth="1"/>
    <col min="15365" max="15365" width="70.140625" style="141" customWidth="1"/>
    <col min="15366" max="15366" width="17.42578125" style="141" customWidth="1"/>
    <col min="15367" max="15368" width="21.85546875" style="141" customWidth="1"/>
    <col min="15369" max="15369" width="19.42578125" style="141" customWidth="1"/>
    <col min="15370" max="15370" width="42" style="141" customWidth="1"/>
    <col min="15371" max="15616" width="10.85546875" style="141"/>
    <col min="15617" max="15617" width="72" style="141" bestFit="1" customWidth="1"/>
    <col min="15618" max="15618" width="78.42578125" style="141" customWidth="1"/>
    <col min="15619" max="15619" width="10.85546875" style="141"/>
    <col min="15620" max="15620" width="31.140625" style="141" customWidth="1"/>
    <col min="15621" max="15621" width="70.140625" style="141" customWidth="1"/>
    <col min="15622" max="15622" width="17.42578125" style="141" customWidth="1"/>
    <col min="15623" max="15624" width="21.85546875" style="141" customWidth="1"/>
    <col min="15625" max="15625" width="19.42578125" style="141" customWidth="1"/>
    <col min="15626" max="15626" width="42" style="141" customWidth="1"/>
    <col min="15627" max="15872" width="10.85546875" style="141"/>
    <col min="15873" max="15873" width="72" style="141" bestFit="1" customWidth="1"/>
    <col min="15874" max="15874" width="78.42578125" style="141" customWidth="1"/>
    <col min="15875" max="15875" width="10.85546875" style="141"/>
    <col min="15876" max="15876" width="31.140625" style="141" customWidth="1"/>
    <col min="15877" max="15877" width="70.140625" style="141" customWidth="1"/>
    <col min="15878" max="15878" width="17.42578125" style="141" customWidth="1"/>
    <col min="15879" max="15880" width="21.85546875" style="141" customWidth="1"/>
    <col min="15881" max="15881" width="19.42578125" style="141" customWidth="1"/>
    <col min="15882" max="15882" width="42" style="141" customWidth="1"/>
    <col min="15883" max="16128" width="10.85546875" style="141"/>
    <col min="16129" max="16129" width="72" style="141" bestFit="1" customWidth="1"/>
    <col min="16130" max="16130" width="78.42578125" style="141" customWidth="1"/>
    <col min="16131" max="16131" width="10.85546875" style="141"/>
    <col min="16132" max="16132" width="31.140625" style="141" customWidth="1"/>
    <col min="16133" max="16133" width="70.140625" style="141" customWidth="1"/>
    <col min="16134" max="16134" width="17.42578125" style="141" customWidth="1"/>
    <col min="16135" max="16136" width="21.85546875" style="141" customWidth="1"/>
    <col min="16137" max="16137" width="19.42578125" style="141" customWidth="1"/>
    <col min="16138" max="16138" width="42" style="141" customWidth="1"/>
    <col min="16139" max="16384" width="10.85546875" style="141"/>
  </cols>
  <sheetData>
    <row r="1" spans="1:2" ht="25.5" customHeight="1" x14ac:dyDescent="0.25">
      <c r="A1" s="330" t="s">
        <v>0</v>
      </c>
      <c r="B1" s="331"/>
    </row>
    <row r="2" spans="1:2" ht="25.5" customHeight="1" x14ac:dyDescent="0.25">
      <c r="A2" s="332" t="s">
        <v>1</v>
      </c>
      <c r="B2" s="333"/>
    </row>
    <row r="3" spans="1:2" ht="15" x14ac:dyDescent="0.25">
      <c r="A3" s="164" t="s">
        <v>2</v>
      </c>
      <c r="B3" s="165" t="s">
        <v>3</v>
      </c>
    </row>
    <row r="4" spans="1:2" ht="40.5" customHeight="1" x14ac:dyDescent="0.25">
      <c r="A4" s="145" t="s">
        <v>4</v>
      </c>
      <c r="B4" s="146" t="s">
        <v>5</v>
      </c>
    </row>
    <row r="5" spans="1:2" ht="28.5" x14ac:dyDescent="0.25">
      <c r="A5" s="145" t="s">
        <v>6</v>
      </c>
      <c r="B5" s="147" t="s">
        <v>7</v>
      </c>
    </row>
    <row r="6" spans="1:2" ht="124.5" customHeight="1" x14ac:dyDescent="0.25">
      <c r="A6" s="145" t="s">
        <v>8</v>
      </c>
      <c r="B6" s="142" t="s">
        <v>9</v>
      </c>
    </row>
    <row r="7" spans="1:2" ht="26.45" customHeight="1" x14ac:dyDescent="0.25">
      <c r="A7" s="326" t="s">
        <v>10</v>
      </c>
      <c r="B7" s="327"/>
    </row>
    <row r="8" spans="1:2" ht="42.75" x14ac:dyDescent="0.25">
      <c r="A8" s="145" t="s">
        <v>11</v>
      </c>
      <c r="B8" s="147" t="s">
        <v>12</v>
      </c>
    </row>
    <row r="9" spans="1:2" ht="28.5" x14ac:dyDescent="0.25">
      <c r="A9" s="145" t="s">
        <v>13</v>
      </c>
      <c r="B9" s="147" t="s">
        <v>14</v>
      </c>
    </row>
    <row r="10" spans="1:2" ht="42.75" x14ac:dyDescent="0.25">
      <c r="A10" s="145" t="s">
        <v>15</v>
      </c>
      <c r="B10" s="147" t="s">
        <v>16</v>
      </c>
    </row>
    <row r="11" spans="1:2" ht="40.5" customHeight="1" x14ac:dyDescent="0.25">
      <c r="A11" s="145" t="s">
        <v>17</v>
      </c>
      <c r="B11" s="146" t="s">
        <v>18</v>
      </c>
    </row>
    <row r="12" spans="1:2" ht="38.25" customHeight="1" x14ac:dyDescent="0.25">
      <c r="A12" s="145" t="s">
        <v>19</v>
      </c>
      <c r="B12" s="146" t="s">
        <v>20</v>
      </c>
    </row>
    <row r="13" spans="1:2" ht="42.75" x14ac:dyDescent="0.25">
      <c r="A13" s="145" t="s">
        <v>21</v>
      </c>
      <c r="B13" s="148" t="s">
        <v>22</v>
      </c>
    </row>
    <row r="14" spans="1:2" ht="23.45" customHeight="1" x14ac:dyDescent="0.25">
      <c r="A14" s="149" t="s">
        <v>23</v>
      </c>
      <c r="B14" s="150"/>
    </row>
    <row r="15" spans="1:2" ht="42.75" x14ac:dyDescent="0.25">
      <c r="A15" s="145" t="s">
        <v>24</v>
      </c>
      <c r="B15" s="151" t="s">
        <v>25</v>
      </c>
    </row>
    <row r="16" spans="1:2" ht="42.75" x14ac:dyDescent="0.25">
      <c r="A16" s="145" t="s">
        <v>26</v>
      </c>
      <c r="B16" s="151" t="s">
        <v>27</v>
      </c>
    </row>
    <row r="17" spans="1:3" ht="42.75" x14ac:dyDescent="0.25">
      <c r="A17" s="145" t="s">
        <v>28</v>
      </c>
      <c r="B17" s="151" t="s">
        <v>29</v>
      </c>
    </row>
    <row r="18" spans="1:3" ht="8.25" customHeight="1" x14ac:dyDescent="0.25">
      <c r="A18" s="149"/>
      <c r="B18" s="152"/>
    </row>
    <row r="19" spans="1:3" ht="28.5" x14ac:dyDescent="0.25">
      <c r="A19" s="145" t="s">
        <v>30</v>
      </c>
      <c r="B19" s="151" t="s">
        <v>31</v>
      </c>
    </row>
    <row r="20" spans="1:3" ht="28.5" x14ac:dyDescent="0.25">
      <c r="A20" s="145" t="s">
        <v>32</v>
      </c>
      <c r="B20" s="151" t="s">
        <v>33</v>
      </c>
    </row>
    <row r="21" spans="1:3" ht="42.75" x14ac:dyDescent="0.25">
      <c r="A21" s="145" t="s">
        <v>34</v>
      </c>
      <c r="B21" s="151" t="s">
        <v>35</v>
      </c>
    </row>
    <row r="22" spans="1:3" ht="20.25" customHeight="1" x14ac:dyDescent="0.25">
      <c r="A22" s="324" t="s">
        <v>233</v>
      </c>
      <c r="B22" s="325"/>
    </row>
    <row r="23" spans="1:3" ht="42.75" x14ac:dyDescent="0.25">
      <c r="A23" s="145" t="s">
        <v>36</v>
      </c>
      <c r="B23" s="151" t="s">
        <v>37</v>
      </c>
    </row>
    <row r="24" spans="1:3" ht="54" customHeight="1" x14ac:dyDescent="0.25">
      <c r="A24" s="145" t="s">
        <v>38</v>
      </c>
      <c r="B24" s="151" t="s">
        <v>39</v>
      </c>
    </row>
    <row r="25" spans="1:3" ht="144" customHeight="1" x14ac:dyDescent="0.25">
      <c r="A25" s="145" t="s">
        <v>40</v>
      </c>
      <c r="B25" s="153" t="s">
        <v>41</v>
      </c>
    </row>
    <row r="26" spans="1:3" ht="57" x14ac:dyDescent="0.25">
      <c r="A26" s="145" t="s">
        <v>42</v>
      </c>
      <c r="B26" s="151" t="s">
        <v>43</v>
      </c>
    </row>
    <row r="27" spans="1:3" ht="57" x14ac:dyDescent="0.25">
      <c r="A27" s="145" t="s">
        <v>44</v>
      </c>
      <c r="B27" s="151" t="s">
        <v>45</v>
      </c>
    </row>
    <row r="28" spans="1:3" ht="28.5" x14ac:dyDescent="0.25">
      <c r="A28" s="145" t="s">
        <v>46</v>
      </c>
      <c r="B28" s="151" t="s">
        <v>47</v>
      </c>
    </row>
    <row r="29" spans="1:3" ht="57" x14ac:dyDescent="0.25">
      <c r="A29" s="145" t="s">
        <v>48</v>
      </c>
      <c r="B29" s="151" t="s">
        <v>49</v>
      </c>
      <c r="C29" s="143"/>
    </row>
    <row r="30" spans="1:3" ht="90" customHeight="1" x14ac:dyDescent="0.25">
      <c r="A30" s="154" t="s">
        <v>50</v>
      </c>
      <c r="B30" s="151" t="s">
        <v>51</v>
      </c>
    </row>
    <row r="31" spans="1:3" ht="81.599999999999994" customHeight="1" x14ac:dyDescent="0.25">
      <c r="A31" s="154" t="s">
        <v>52</v>
      </c>
      <c r="B31" s="151" t="s">
        <v>53</v>
      </c>
    </row>
    <row r="32" spans="1:3" ht="54" customHeight="1" x14ac:dyDescent="0.25">
      <c r="A32" s="154" t="s">
        <v>54</v>
      </c>
      <c r="B32" s="151" t="s">
        <v>55</v>
      </c>
    </row>
    <row r="33" spans="1:3" ht="28.5" customHeight="1" x14ac:dyDescent="0.25">
      <c r="A33" s="336" t="s">
        <v>56</v>
      </c>
      <c r="B33" s="337"/>
    </row>
    <row r="34" spans="1:3" ht="71.25" x14ac:dyDescent="0.25">
      <c r="A34" s="154" t="s">
        <v>57</v>
      </c>
      <c r="B34" s="151" t="s">
        <v>58</v>
      </c>
    </row>
    <row r="35" spans="1:3" ht="57" x14ac:dyDescent="0.25">
      <c r="A35" s="154" t="s">
        <v>59</v>
      </c>
      <c r="B35" s="151" t="s">
        <v>60</v>
      </c>
    </row>
    <row r="36" spans="1:3" ht="36" customHeight="1" x14ac:dyDescent="0.25">
      <c r="A36" s="154" t="s">
        <v>61</v>
      </c>
      <c r="B36" s="151" t="s">
        <v>62</v>
      </c>
      <c r="C36" s="144"/>
    </row>
    <row r="37" spans="1:3" ht="28.5" x14ac:dyDescent="0.25">
      <c r="A37" s="154" t="s">
        <v>63</v>
      </c>
      <c r="B37" s="151" t="s">
        <v>64</v>
      </c>
    </row>
    <row r="38" spans="1:3" ht="71.25" x14ac:dyDescent="0.25">
      <c r="A38" s="154" t="s">
        <v>65</v>
      </c>
      <c r="B38" s="151" t="s">
        <v>66</v>
      </c>
    </row>
    <row r="39" spans="1:3" ht="28.5" x14ac:dyDescent="0.25">
      <c r="A39" s="145" t="s">
        <v>67</v>
      </c>
      <c r="B39" s="151" t="s">
        <v>68</v>
      </c>
    </row>
    <row r="40" spans="1:3" ht="25.5" customHeight="1" x14ac:dyDescent="0.25">
      <c r="A40" s="326" t="s">
        <v>69</v>
      </c>
      <c r="B40" s="327"/>
    </row>
    <row r="41" spans="1:3" ht="24" customHeight="1" x14ac:dyDescent="0.25">
      <c r="A41" s="149" t="s">
        <v>2</v>
      </c>
      <c r="B41" s="166" t="s">
        <v>3</v>
      </c>
    </row>
    <row r="42" spans="1:3" ht="28.5" x14ac:dyDescent="0.25">
      <c r="A42" s="145" t="s">
        <v>21</v>
      </c>
      <c r="B42" s="155" t="s">
        <v>70</v>
      </c>
    </row>
    <row r="43" spans="1:3" ht="42.75" x14ac:dyDescent="0.25">
      <c r="A43" s="145" t="s">
        <v>71</v>
      </c>
      <c r="B43" s="155" t="s">
        <v>72</v>
      </c>
    </row>
    <row r="44" spans="1:3" ht="42.75" x14ac:dyDescent="0.25">
      <c r="A44" s="145" t="s">
        <v>73</v>
      </c>
      <c r="B44" s="155" t="s">
        <v>74</v>
      </c>
    </row>
    <row r="45" spans="1:3" ht="42.75" x14ac:dyDescent="0.25">
      <c r="A45" s="145" t="s">
        <v>75</v>
      </c>
      <c r="B45" s="155" t="s">
        <v>76</v>
      </c>
    </row>
    <row r="46" spans="1:3" ht="42.75" x14ac:dyDescent="0.25">
      <c r="A46" s="145" t="s">
        <v>77</v>
      </c>
      <c r="B46" s="155" t="s">
        <v>78</v>
      </c>
    </row>
    <row r="47" spans="1:3" ht="28.5" x14ac:dyDescent="0.25">
      <c r="A47" s="145" t="s">
        <v>79</v>
      </c>
      <c r="B47" s="155" t="s">
        <v>80</v>
      </c>
    </row>
    <row r="48" spans="1:3" ht="152.25" customHeight="1" x14ac:dyDescent="0.25">
      <c r="A48" s="145" t="s">
        <v>81</v>
      </c>
      <c r="B48" s="156" t="s">
        <v>82</v>
      </c>
    </row>
    <row r="49" spans="1:2" ht="23.1" customHeight="1" x14ac:dyDescent="0.25">
      <c r="A49" s="324" t="s">
        <v>83</v>
      </c>
      <c r="B49" s="325"/>
    </row>
    <row r="50" spans="1:2" ht="71.25" x14ac:dyDescent="0.25">
      <c r="A50" s="145" t="s">
        <v>84</v>
      </c>
      <c r="B50" s="151" t="s">
        <v>85</v>
      </c>
    </row>
    <row r="51" spans="1:2" ht="28.5" x14ac:dyDescent="0.25">
      <c r="A51" s="145" t="s">
        <v>86</v>
      </c>
      <c r="B51" s="151" t="s">
        <v>87</v>
      </c>
    </row>
    <row r="52" spans="1:2" ht="57" x14ac:dyDescent="0.25">
      <c r="A52" s="145" t="s">
        <v>88</v>
      </c>
      <c r="B52" s="151" t="s">
        <v>89</v>
      </c>
    </row>
    <row r="53" spans="1:2" ht="99.75" x14ac:dyDescent="0.25">
      <c r="A53" s="145" t="s">
        <v>90</v>
      </c>
      <c r="B53" s="151" t="s">
        <v>91</v>
      </c>
    </row>
    <row r="54" spans="1:2" ht="85.5" x14ac:dyDescent="0.25">
      <c r="A54" s="145" t="s">
        <v>92</v>
      </c>
      <c r="B54" s="151" t="s">
        <v>53</v>
      </c>
    </row>
    <row r="55" spans="1:2" ht="71.25" x14ac:dyDescent="0.25">
      <c r="A55" s="145" t="s">
        <v>93</v>
      </c>
      <c r="B55" s="151" t="s">
        <v>94</v>
      </c>
    </row>
    <row r="56" spans="1:2" ht="28.5" x14ac:dyDescent="0.25">
      <c r="A56" s="145" t="s">
        <v>95</v>
      </c>
      <c r="B56" s="151" t="s">
        <v>96</v>
      </c>
    </row>
    <row r="57" spans="1:2" ht="24" customHeight="1" x14ac:dyDescent="0.25">
      <c r="A57" s="338" t="s">
        <v>97</v>
      </c>
      <c r="B57" s="339"/>
    </row>
    <row r="58" spans="1:2" ht="23.45" customHeight="1" x14ac:dyDescent="0.25">
      <c r="A58" s="324" t="s">
        <v>98</v>
      </c>
      <c r="B58" s="325"/>
    </row>
    <row r="59" spans="1:2" ht="42.75" x14ac:dyDescent="0.25">
      <c r="A59" s="145" t="s">
        <v>99</v>
      </c>
      <c r="B59" s="155" t="s">
        <v>100</v>
      </c>
    </row>
    <row r="60" spans="1:2" ht="28.5" x14ac:dyDescent="0.25">
      <c r="A60" s="145" t="s">
        <v>101</v>
      </c>
      <c r="B60" s="155" t="s">
        <v>102</v>
      </c>
    </row>
    <row r="61" spans="1:2" ht="42.75" x14ac:dyDescent="0.25">
      <c r="A61" s="145" t="s">
        <v>13</v>
      </c>
      <c r="B61" s="155" t="s">
        <v>103</v>
      </c>
    </row>
    <row r="62" spans="1:2" ht="57" x14ac:dyDescent="0.25">
      <c r="A62" s="145" t="s">
        <v>26</v>
      </c>
      <c r="B62" s="151" t="s">
        <v>104</v>
      </c>
    </row>
    <row r="63" spans="1:2" ht="57" x14ac:dyDescent="0.25">
      <c r="A63" s="145" t="s">
        <v>28</v>
      </c>
      <c r="B63" s="151" t="s">
        <v>105</v>
      </c>
    </row>
    <row r="64" spans="1:2" ht="42.75" x14ac:dyDescent="0.25">
      <c r="A64" s="145" t="s">
        <v>106</v>
      </c>
      <c r="B64" s="155" t="s">
        <v>107</v>
      </c>
    </row>
    <row r="65" spans="1:2" ht="25.5" customHeight="1" x14ac:dyDescent="0.25">
      <c r="A65" s="326" t="s">
        <v>108</v>
      </c>
      <c r="B65" s="327"/>
    </row>
    <row r="66" spans="1:2" ht="23.1" customHeight="1" x14ac:dyDescent="0.25">
      <c r="A66" s="334" t="s">
        <v>109</v>
      </c>
      <c r="B66" s="335"/>
    </row>
    <row r="67" spans="1:2" ht="94.35" customHeight="1" x14ac:dyDescent="0.25">
      <c r="A67" s="328" t="s">
        <v>110</v>
      </c>
      <c r="B67" s="329"/>
    </row>
    <row r="68" spans="1:2" ht="39.75" customHeight="1" x14ac:dyDescent="0.25">
      <c r="A68" s="145" t="s">
        <v>111</v>
      </c>
      <c r="B68" s="157" t="s">
        <v>112</v>
      </c>
    </row>
    <row r="69" spans="1:2" ht="42.75" x14ac:dyDescent="0.25">
      <c r="A69" s="145" t="s">
        <v>113</v>
      </c>
      <c r="B69" s="158" t="s">
        <v>114</v>
      </c>
    </row>
    <row r="70" spans="1:2" ht="37.5" customHeight="1" x14ac:dyDescent="0.25">
      <c r="A70" s="154" t="s">
        <v>115</v>
      </c>
      <c r="B70" s="158" t="s">
        <v>116</v>
      </c>
    </row>
    <row r="71" spans="1:2" ht="37.5" customHeight="1" x14ac:dyDescent="0.25">
      <c r="A71" s="145" t="s">
        <v>117</v>
      </c>
      <c r="B71" s="158" t="s">
        <v>118</v>
      </c>
    </row>
    <row r="72" spans="1:2" ht="37.5" customHeight="1" x14ac:dyDescent="0.25">
      <c r="A72" s="154" t="s">
        <v>119</v>
      </c>
      <c r="B72" s="158" t="s">
        <v>120</v>
      </c>
    </row>
    <row r="73" spans="1:2" ht="25.5" customHeight="1" x14ac:dyDescent="0.25">
      <c r="A73" s="326" t="s">
        <v>121</v>
      </c>
      <c r="B73" s="327"/>
    </row>
    <row r="74" spans="1:2" ht="28.5" x14ac:dyDescent="0.25">
      <c r="A74" s="145" t="s">
        <v>122</v>
      </c>
      <c r="B74" s="155" t="s">
        <v>123</v>
      </c>
    </row>
    <row r="75" spans="1:2" ht="28.5" x14ac:dyDescent="0.25">
      <c r="A75" s="145" t="s">
        <v>124</v>
      </c>
      <c r="B75" s="155" t="s">
        <v>125</v>
      </c>
    </row>
    <row r="76" spans="1:2" ht="28.5" x14ac:dyDescent="0.25">
      <c r="A76" s="145" t="s">
        <v>126</v>
      </c>
      <c r="B76" s="155" t="s">
        <v>127</v>
      </c>
    </row>
    <row r="77" spans="1:2" ht="28.5" x14ac:dyDescent="0.25">
      <c r="A77" s="145" t="s">
        <v>128</v>
      </c>
      <c r="B77" s="155" t="s">
        <v>129</v>
      </c>
    </row>
    <row r="78" spans="1:2" ht="28.5" x14ac:dyDescent="0.25">
      <c r="A78" s="145" t="s">
        <v>130</v>
      </c>
      <c r="B78" s="155" t="s">
        <v>131</v>
      </c>
    </row>
    <row r="79" spans="1:2" ht="42.75" x14ac:dyDescent="0.25">
      <c r="A79" s="145" t="s">
        <v>132</v>
      </c>
      <c r="B79" s="155" t="s">
        <v>133</v>
      </c>
    </row>
    <row r="80" spans="1:2" ht="28.5" x14ac:dyDescent="0.25">
      <c r="A80" s="145" t="s">
        <v>134</v>
      </c>
      <c r="B80" s="155" t="s">
        <v>135</v>
      </c>
    </row>
    <row r="81" spans="1:2" ht="15" x14ac:dyDescent="0.25">
      <c r="A81" s="145" t="s">
        <v>136</v>
      </c>
      <c r="B81" s="155" t="s">
        <v>137</v>
      </c>
    </row>
    <row r="82" spans="1:2" ht="42.75" x14ac:dyDescent="0.25">
      <c r="A82" s="162" t="s">
        <v>138</v>
      </c>
      <c r="B82" s="155" t="s">
        <v>139</v>
      </c>
    </row>
    <row r="83" spans="1:2" ht="42.75" x14ac:dyDescent="0.25">
      <c r="A83" s="154" t="s">
        <v>140</v>
      </c>
      <c r="B83" s="155" t="s">
        <v>141</v>
      </c>
    </row>
    <row r="84" spans="1:2" ht="42.75" x14ac:dyDescent="0.25">
      <c r="A84" s="145" t="s">
        <v>142</v>
      </c>
      <c r="B84" s="155" t="s">
        <v>143</v>
      </c>
    </row>
    <row r="85" spans="1:2" ht="28.5" x14ac:dyDescent="0.25">
      <c r="A85" s="145" t="s">
        <v>44</v>
      </c>
      <c r="B85" s="155" t="s">
        <v>144</v>
      </c>
    </row>
    <row r="86" spans="1:2" ht="28.5" x14ac:dyDescent="0.25">
      <c r="A86" s="145" t="s">
        <v>145</v>
      </c>
      <c r="B86" s="155" t="s">
        <v>146</v>
      </c>
    </row>
    <row r="87" spans="1:2" ht="42.75" x14ac:dyDescent="0.25">
      <c r="A87" s="145" t="s">
        <v>147</v>
      </c>
      <c r="B87" s="155" t="s">
        <v>148</v>
      </c>
    </row>
    <row r="88" spans="1:2" ht="18.600000000000001" customHeight="1" x14ac:dyDescent="0.25">
      <c r="A88" s="326" t="s">
        <v>228</v>
      </c>
      <c r="B88" s="327"/>
    </row>
    <row r="89" spans="1:2" ht="28.5" x14ac:dyDescent="0.25">
      <c r="A89" s="163" t="s">
        <v>224</v>
      </c>
      <c r="B89" s="161" t="s">
        <v>229</v>
      </c>
    </row>
    <row r="90" spans="1:2" ht="15" x14ac:dyDescent="0.25">
      <c r="A90" s="163" t="s">
        <v>225</v>
      </c>
      <c r="B90" s="161" t="s">
        <v>230</v>
      </c>
    </row>
    <row r="91" spans="1:2" ht="15" x14ac:dyDescent="0.25">
      <c r="A91" s="163" t="s">
        <v>226</v>
      </c>
      <c r="B91" s="161" t="s">
        <v>231</v>
      </c>
    </row>
    <row r="92" spans="1:2" ht="15" x14ac:dyDescent="0.25">
      <c r="A92" s="163" t="s">
        <v>227</v>
      </c>
      <c r="B92" s="161" t="s">
        <v>232</v>
      </c>
    </row>
    <row r="93" spans="1:2" ht="15" x14ac:dyDescent="0.25">
      <c r="A93" s="322" t="s">
        <v>149</v>
      </c>
      <c r="B93" s="323"/>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66" zoomScale="70" zoomScaleNormal="70" workbookViewId="0">
      <selection activeCell="D70" sqref="D70:E70"/>
    </sheetView>
  </sheetViews>
  <sheetFormatPr baseColWidth="10" defaultColWidth="10.85546875" defaultRowHeight="14.25" x14ac:dyDescent="0.25"/>
  <cols>
    <col min="1" max="1" width="49.7109375" style="1" customWidth="1"/>
    <col min="2" max="2" width="43.28515625" style="1" customWidth="1"/>
    <col min="3" max="3" width="46.42578125" style="1" customWidth="1"/>
    <col min="4" max="4" width="35.7109375" style="1" customWidth="1"/>
    <col min="5" max="5" width="44.85546875" style="1" customWidth="1"/>
    <col min="6" max="6" width="43" style="1" customWidth="1"/>
    <col min="7" max="7" width="41.140625" style="1" customWidth="1"/>
    <col min="8" max="8" width="35.7109375" style="1" customWidth="1"/>
    <col min="9" max="9" width="77.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6" customFormat="1" ht="22.35" customHeight="1" thickBot="1" x14ac:dyDescent="0.3">
      <c r="A1" s="393"/>
      <c r="B1" s="301" t="s">
        <v>150</v>
      </c>
      <c r="C1" s="302"/>
      <c r="D1" s="302"/>
      <c r="E1" s="302"/>
      <c r="F1" s="302"/>
      <c r="G1" s="302"/>
      <c r="H1" s="302"/>
      <c r="I1" s="302"/>
      <c r="J1" s="302"/>
      <c r="K1" s="302"/>
      <c r="L1" s="303"/>
      <c r="M1" s="316" t="s">
        <v>234</v>
      </c>
      <c r="N1" s="317"/>
      <c r="O1" s="318"/>
    </row>
    <row r="2" spans="1:15" s="66" customFormat="1" ht="18" customHeight="1" thickBot="1" x14ac:dyDescent="0.3">
      <c r="A2" s="394"/>
      <c r="B2" s="319" t="s">
        <v>151</v>
      </c>
      <c r="C2" s="320"/>
      <c r="D2" s="320"/>
      <c r="E2" s="320"/>
      <c r="F2" s="320"/>
      <c r="G2" s="320"/>
      <c r="H2" s="320"/>
      <c r="I2" s="320"/>
      <c r="J2" s="320"/>
      <c r="K2" s="320"/>
      <c r="L2" s="321"/>
      <c r="M2" s="316" t="s">
        <v>235</v>
      </c>
      <c r="N2" s="317"/>
      <c r="O2" s="318"/>
    </row>
    <row r="3" spans="1:15" s="66" customFormat="1" ht="20.100000000000001" customHeight="1" thickBot="1" x14ac:dyDescent="0.3">
      <c r="A3" s="394"/>
      <c r="B3" s="319" t="s">
        <v>0</v>
      </c>
      <c r="C3" s="320"/>
      <c r="D3" s="320"/>
      <c r="E3" s="320"/>
      <c r="F3" s="320"/>
      <c r="G3" s="320"/>
      <c r="H3" s="320"/>
      <c r="I3" s="320"/>
      <c r="J3" s="320"/>
      <c r="K3" s="320"/>
      <c r="L3" s="321"/>
      <c r="M3" s="316" t="s">
        <v>236</v>
      </c>
      <c r="N3" s="317"/>
      <c r="O3" s="318"/>
    </row>
    <row r="4" spans="1:15" s="66" customFormat="1" ht="21.75" customHeight="1" thickBot="1" x14ac:dyDescent="0.3">
      <c r="A4" s="395"/>
      <c r="B4" s="304" t="s">
        <v>152</v>
      </c>
      <c r="C4" s="305"/>
      <c r="D4" s="305"/>
      <c r="E4" s="305"/>
      <c r="F4" s="305"/>
      <c r="G4" s="305"/>
      <c r="H4" s="305"/>
      <c r="I4" s="305"/>
      <c r="J4" s="305"/>
      <c r="K4" s="305"/>
      <c r="L4" s="306"/>
      <c r="M4" s="316" t="s">
        <v>237</v>
      </c>
      <c r="N4" s="317"/>
      <c r="O4" s="318"/>
    </row>
    <row r="5" spans="1:15" s="66" customFormat="1" ht="16.350000000000001" customHeight="1" thickBot="1" x14ac:dyDescent="0.3">
      <c r="A5" s="67"/>
      <c r="B5" s="68"/>
      <c r="C5" s="68"/>
      <c r="D5" s="68"/>
      <c r="E5" s="68"/>
      <c r="F5" s="68"/>
      <c r="G5" s="68"/>
      <c r="H5" s="68"/>
      <c r="I5" s="68"/>
      <c r="J5" s="68"/>
      <c r="K5" s="68"/>
      <c r="L5" s="68"/>
      <c r="M5" s="69"/>
      <c r="N5" s="69"/>
      <c r="O5" s="69"/>
    </row>
    <row r="6" spans="1:15" ht="40.35" customHeight="1" thickBot="1" x14ac:dyDescent="0.3">
      <c r="A6" s="40" t="s">
        <v>154</v>
      </c>
      <c r="B6" s="403" t="s">
        <v>241</v>
      </c>
      <c r="C6" s="404"/>
      <c r="D6" s="404"/>
      <c r="E6" s="404"/>
      <c r="F6" s="404"/>
      <c r="G6" s="404"/>
      <c r="H6" s="404"/>
      <c r="I6" s="404"/>
      <c r="J6" s="404"/>
      <c r="K6" s="405"/>
      <c r="L6" s="103" t="s">
        <v>155</v>
      </c>
      <c r="M6" s="406">
        <v>2024110010311</v>
      </c>
      <c r="N6" s="407"/>
      <c r="O6" s="408"/>
    </row>
    <row r="7" spans="1:15" s="66" customFormat="1" ht="18"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294" t="s">
        <v>6</v>
      </c>
      <c r="B8" s="103" t="s">
        <v>156</v>
      </c>
      <c r="C8" s="550">
        <v>46053</v>
      </c>
      <c r="D8" s="103" t="s">
        <v>157</v>
      </c>
      <c r="E8" s="86"/>
      <c r="F8" s="103" t="s">
        <v>158</v>
      </c>
      <c r="G8" s="86"/>
      <c r="H8" s="103" t="s">
        <v>159</v>
      </c>
      <c r="I8" s="88"/>
      <c r="J8" s="382" t="s">
        <v>8</v>
      </c>
      <c r="K8" s="296"/>
      <c r="L8" s="102" t="s">
        <v>160</v>
      </c>
      <c r="M8" s="297"/>
      <c r="N8" s="297"/>
      <c r="O8" s="297"/>
    </row>
    <row r="9" spans="1:15" s="66" customFormat="1" ht="21.75" customHeight="1" thickBot="1" x14ac:dyDescent="0.3">
      <c r="A9" s="294"/>
      <c r="B9" s="104" t="s">
        <v>161</v>
      </c>
      <c r="C9" s="89"/>
      <c r="D9" s="103" t="s">
        <v>162</v>
      </c>
      <c r="E9" s="90"/>
      <c r="F9" s="103" t="s">
        <v>163</v>
      </c>
      <c r="G9" s="90"/>
      <c r="H9" s="103" t="s">
        <v>164</v>
      </c>
      <c r="I9" s="88"/>
      <c r="J9" s="382"/>
      <c r="K9" s="296"/>
      <c r="L9" s="102" t="s">
        <v>165</v>
      </c>
      <c r="M9" s="297"/>
      <c r="N9" s="297"/>
      <c r="O9" s="297"/>
    </row>
    <row r="10" spans="1:15" s="66" customFormat="1" ht="21.75" customHeight="1" thickBot="1" x14ac:dyDescent="0.3">
      <c r="A10" s="294"/>
      <c r="B10" s="103" t="s">
        <v>166</v>
      </c>
      <c r="C10" s="86"/>
      <c r="D10" s="103" t="s">
        <v>167</v>
      </c>
      <c r="E10" s="90"/>
      <c r="F10" s="103" t="s">
        <v>168</v>
      </c>
      <c r="G10" s="90"/>
      <c r="H10" s="103" t="s">
        <v>169</v>
      </c>
      <c r="I10" s="88"/>
      <c r="J10" s="382"/>
      <c r="K10" s="296"/>
      <c r="L10" s="102" t="s">
        <v>170</v>
      </c>
      <c r="M10" s="551" t="s">
        <v>262</v>
      </c>
      <c r="N10" s="551"/>
      <c r="O10" s="551"/>
    </row>
    <row r="11" spans="1:15" ht="15" customHeight="1" thickBot="1" x14ac:dyDescent="0.3">
      <c r="A11" s="4"/>
      <c r="B11" s="5"/>
      <c r="C11" s="5"/>
      <c r="D11" s="7"/>
      <c r="E11" s="6"/>
      <c r="F11" s="6"/>
      <c r="G11" s="134"/>
      <c r="H11" s="134"/>
      <c r="I11" s="8"/>
      <c r="J11" s="8"/>
      <c r="K11" s="5"/>
      <c r="L11" s="5"/>
      <c r="M11" s="5"/>
      <c r="N11" s="5"/>
      <c r="O11" s="5"/>
    </row>
    <row r="12" spans="1:15" ht="15" customHeight="1" x14ac:dyDescent="0.25">
      <c r="A12" s="400" t="s">
        <v>171</v>
      </c>
      <c r="B12" s="383" t="s">
        <v>242</v>
      </c>
      <c r="C12" s="384"/>
      <c r="D12" s="384"/>
      <c r="E12" s="384"/>
      <c r="F12" s="384"/>
      <c r="G12" s="384"/>
      <c r="H12" s="384"/>
      <c r="I12" s="384"/>
      <c r="J12" s="384"/>
      <c r="K12" s="384"/>
      <c r="L12" s="384"/>
      <c r="M12" s="384"/>
      <c r="N12" s="384"/>
      <c r="O12" s="385"/>
    </row>
    <row r="13" spans="1:15" ht="15" customHeight="1" x14ac:dyDescent="0.25">
      <c r="A13" s="401"/>
      <c r="B13" s="386"/>
      <c r="C13" s="387"/>
      <c r="D13" s="387"/>
      <c r="E13" s="387"/>
      <c r="F13" s="387"/>
      <c r="G13" s="387"/>
      <c r="H13" s="387"/>
      <c r="I13" s="387"/>
      <c r="J13" s="387"/>
      <c r="K13" s="387"/>
      <c r="L13" s="387"/>
      <c r="M13" s="387"/>
      <c r="N13" s="387"/>
      <c r="O13" s="388"/>
    </row>
    <row r="14" spans="1:15" ht="15" customHeight="1" thickBot="1" x14ac:dyDescent="0.3">
      <c r="A14" s="402"/>
      <c r="B14" s="389"/>
      <c r="C14" s="390"/>
      <c r="D14" s="390"/>
      <c r="E14" s="390"/>
      <c r="F14" s="390"/>
      <c r="G14" s="390"/>
      <c r="H14" s="390"/>
      <c r="I14" s="390"/>
      <c r="J14" s="390"/>
      <c r="K14" s="390"/>
      <c r="L14" s="390"/>
      <c r="M14" s="390"/>
      <c r="N14" s="390"/>
      <c r="O14" s="391"/>
    </row>
    <row r="15" spans="1:15" ht="9" customHeight="1" thickBot="1" x14ac:dyDescent="0.3">
      <c r="A15" s="12"/>
      <c r="B15" s="175"/>
      <c r="C15" s="176"/>
      <c r="D15" s="176"/>
      <c r="E15" s="176"/>
      <c r="F15" s="176"/>
      <c r="G15" s="177"/>
      <c r="H15" s="177"/>
      <c r="I15" s="177"/>
      <c r="J15" s="177"/>
      <c r="K15" s="177"/>
      <c r="L15" s="178"/>
      <c r="M15" s="178"/>
      <c r="N15" s="178"/>
      <c r="O15" s="178"/>
    </row>
    <row r="16" spans="1:15" s="13" customFormat="1" ht="37.5" customHeight="1" thickBot="1" x14ac:dyDescent="0.3">
      <c r="A16" s="40" t="s">
        <v>13</v>
      </c>
      <c r="B16" s="392" t="s">
        <v>243</v>
      </c>
      <c r="C16" s="392"/>
      <c r="D16" s="392"/>
      <c r="E16" s="392"/>
      <c r="F16" s="392"/>
      <c r="G16" s="396" t="s">
        <v>15</v>
      </c>
      <c r="H16" s="396"/>
      <c r="I16" s="392" t="s">
        <v>245</v>
      </c>
      <c r="J16" s="392"/>
      <c r="K16" s="392"/>
      <c r="L16" s="392"/>
      <c r="M16" s="392"/>
      <c r="N16" s="392"/>
      <c r="O16" s="392"/>
    </row>
    <row r="17" spans="1:15" ht="9" customHeight="1" x14ac:dyDescent="0.25">
      <c r="A17" s="12"/>
      <c r="B17" s="177"/>
      <c r="C17" s="176"/>
      <c r="D17" s="176"/>
      <c r="E17" s="176"/>
      <c r="F17" s="176"/>
      <c r="G17" s="177"/>
      <c r="H17" s="177"/>
      <c r="I17" s="177"/>
      <c r="J17" s="177"/>
      <c r="K17" s="177"/>
      <c r="L17" s="178"/>
      <c r="M17" s="178"/>
      <c r="N17" s="178"/>
      <c r="O17" s="178"/>
    </row>
    <row r="18" spans="1:15" ht="56.25" customHeight="1" x14ac:dyDescent="0.25">
      <c r="A18" s="40" t="s">
        <v>17</v>
      </c>
      <c r="B18" s="398" t="s">
        <v>244</v>
      </c>
      <c r="C18" s="398"/>
      <c r="D18" s="398"/>
      <c r="E18" s="398"/>
      <c r="F18" s="179" t="s">
        <v>19</v>
      </c>
      <c r="G18" s="397" t="s">
        <v>246</v>
      </c>
      <c r="H18" s="397"/>
      <c r="I18" s="397"/>
      <c r="J18" s="179" t="s">
        <v>21</v>
      </c>
      <c r="K18" s="392" t="s">
        <v>272</v>
      </c>
      <c r="L18" s="392"/>
      <c r="M18" s="392"/>
      <c r="N18" s="392"/>
      <c r="O18" s="392"/>
    </row>
    <row r="19" spans="1:15" ht="9" customHeight="1" x14ac:dyDescent="0.25">
      <c r="A19" s="3"/>
      <c r="B19" s="2"/>
      <c r="C19" s="399"/>
      <c r="D19" s="399"/>
      <c r="E19" s="399"/>
      <c r="F19" s="399"/>
      <c r="G19" s="399"/>
      <c r="H19" s="399"/>
      <c r="I19" s="399"/>
      <c r="J19" s="399"/>
      <c r="K19" s="399"/>
      <c r="L19" s="399"/>
      <c r="M19" s="399"/>
      <c r="N19" s="399"/>
      <c r="O19" s="399"/>
    </row>
    <row r="20" spans="1:15" ht="16.5" customHeight="1" thickBot="1" x14ac:dyDescent="0.3">
      <c r="A20" s="63"/>
      <c r="B20" s="64"/>
      <c r="C20" s="64"/>
      <c r="D20" s="64"/>
      <c r="E20" s="64"/>
      <c r="F20" s="64"/>
      <c r="G20" s="64"/>
      <c r="H20" s="64"/>
      <c r="I20" s="64"/>
      <c r="J20" s="64"/>
      <c r="K20" s="64"/>
      <c r="L20" s="64"/>
      <c r="M20" s="64"/>
      <c r="N20" s="64"/>
      <c r="O20" s="64"/>
    </row>
    <row r="21" spans="1:15" ht="32.1" customHeight="1" thickBot="1" x14ac:dyDescent="0.3">
      <c r="A21" s="380" t="s">
        <v>23</v>
      </c>
      <c r="B21" s="381"/>
      <c r="C21" s="381"/>
      <c r="D21" s="381"/>
      <c r="E21" s="381"/>
      <c r="F21" s="381"/>
      <c r="G21" s="381"/>
      <c r="H21" s="381"/>
      <c r="I21" s="381"/>
      <c r="J21" s="381"/>
      <c r="K21" s="381"/>
      <c r="L21" s="381"/>
      <c r="M21" s="381"/>
      <c r="N21" s="381"/>
      <c r="O21" s="382"/>
    </row>
    <row r="22" spans="1:15" ht="32.1" customHeight="1" thickBot="1" x14ac:dyDescent="0.3">
      <c r="A22" s="380" t="s">
        <v>172</v>
      </c>
      <c r="B22" s="381"/>
      <c r="C22" s="381"/>
      <c r="D22" s="381"/>
      <c r="E22" s="381"/>
      <c r="F22" s="381"/>
      <c r="G22" s="381"/>
      <c r="H22" s="381"/>
      <c r="I22" s="381"/>
      <c r="J22" s="381"/>
      <c r="K22" s="381"/>
      <c r="L22" s="381"/>
      <c r="M22" s="381"/>
      <c r="N22" s="381"/>
      <c r="O22" s="382"/>
    </row>
    <row r="23" spans="1:15" ht="32.1" customHeight="1"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row>
    <row r="24" spans="1:15" ht="32.1" customHeight="1" x14ac:dyDescent="0.25">
      <c r="A24" s="16" t="s">
        <v>24</v>
      </c>
      <c r="B24" s="137">
        <v>499899000</v>
      </c>
      <c r="C24" s="137"/>
      <c r="D24" s="137"/>
      <c r="E24" s="137"/>
      <c r="F24" s="137"/>
      <c r="G24" s="137">
        <v>145679000</v>
      </c>
      <c r="H24" s="137">
        <v>101192000</v>
      </c>
      <c r="I24" s="137"/>
      <c r="J24" s="137"/>
      <c r="K24" s="137"/>
      <c r="L24" s="137"/>
      <c r="M24" s="137"/>
      <c r="N24" s="140">
        <f>SUM(B24:M24)</f>
        <v>746770000</v>
      </c>
      <c r="O24" s="235">
        <v>1</v>
      </c>
    </row>
    <row r="25" spans="1:15" ht="32.1" customHeight="1" x14ac:dyDescent="0.25">
      <c r="A25" s="16" t="s">
        <v>26</v>
      </c>
      <c r="B25" s="135">
        <v>471227931</v>
      </c>
      <c r="C25" s="135"/>
      <c r="D25" s="137"/>
      <c r="E25" s="137"/>
      <c r="F25" s="137"/>
      <c r="G25" s="137"/>
      <c r="H25" s="137"/>
      <c r="I25" s="137"/>
      <c r="J25" s="137"/>
      <c r="K25" s="137"/>
      <c r="L25" s="137"/>
      <c r="M25" s="137"/>
      <c r="N25" s="140">
        <f t="shared" ref="N25:N29" si="0">SUM(B25:M25)</f>
        <v>471227931</v>
      </c>
      <c r="O25" s="236">
        <f>N25/N24</f>
        <v>0.63102150729140161</v>
      </c>
    </row>
    <row r="26" spans="1:15" ht="32.1" customHeight="1" x14ac:dyDescent="0.25">
      <c r="A26" s="16" t="s">
        <v>28</v>
      </c>
      <c r="B26" s="136">
        <v>0</v>
      </c>
      <c r="C26" s="136"/>
      <c r="D26" s="138"/>
      <c r="E26" s="138"/>
      <c r="F26" s="138"/>
      <c r="G26" s="138"/>
      <c r="H26" s="138"/>
      <c r="I26" s="138"/>
      <c r="J26" s="138"/>
      <c r="K26" s="138"/>
      <c r="L26" s="138"/>
      <c r="M26" s="138"/>
      <c r="N26" s="140">
        <f t="shared" si="0"/>
        <v>0</v>
      </c>
      <c r="O26" s="236">
        <f>N26/N24</f>
        <v>0</v>
      </c>
    </row>
    <row r="27" spans="1:15" ht="32.1" customHeight="1" x14ac:dyDescent="0.25">
      <c r="A27" s="16" t="s">
        <v>175</v>
      </c>
      <c r="B27" s="137">
        <v>19008876</v>
      </c>
      <c r="C27" s="137">
        <v>19923918</v>
      </c>
      <c r="D27" s="137">
        <v>13630000</v>
      </c>
      <c r="E27" s="137">
        <v>21880000</v>
      </c>
      <c r="F27" s="137">
        <v>6630000</v>
      </c>
      <c r="G27" s="137">
        <v>2652000</v>
      </c>
      <c r="H27" s="137"/>
      <c r="I27" s="137"/>
      <c r="J27" s="137"/>
      <c r="K27" s="137"/>
      <c r="L27" s="137"/>
      <c r="M27" s="137"/>
      <c r="N27" s="140">
        <f t="shared" si="0"/>
        <v>83724794</v>
      </c>
      <c r="O27" s="236">
        <v>1</v>
      </c>
    </row>
    <row r="28" spans="1:15" ht="32.1" customHeight="1" x14ac:dyDescent="0.25">
      <c r="A28" s="16" t="s">
        <v>176</v>
      </c>
      <c r="B28" s="138">
        <v>0</v>
      </c>
      <c r="C28" s="138"/>
      <c r="D28" s="138"/>
      <c r="E28" s="138"/>
      <c r="F28" s="138"/>
      <c r="G28" s="138"/>
      <c r="H28" s="138"/>
      <c r="I28" s="138"/>
      <c r="J28" s="138"/>
      <c r="K28" s="138"/>
      <c r="L28" s="138"/>
      <c r="M28" s="138"/>
      <c r="N28" s="140">
        <f t="shared" si="0"/>
        <v>0</v>
      </c>
      <c r="O28" s="236">
        <f>N28/N27</f>
        <v>0</v>
      </c>
    </row>
    <row r="29" spans="1:15" ht="32.1" customHeight="1" thickBot="1" x14ac:dyDescent="0.3">
      <c r="A29" s="19" t="s">
        <v>34</v>
      </c>
      <c r="B29" s="139">
        <v>29997962</v>
      </c>
      <c r="C29" s="139"/>
      <c r="D29" s="139"/>
      <c r="E29" s="139"/>
      <c r="F29" s="139"/>
      <c r="G29" s="139"/>
      <c r="H29" s="139"/>
      <c r="I29" s="139"/>
      <c r="J29" s="139"/>
      <c r="K29" s="139"/>
      <c r="L29" s="139"/>
      <c r="M29" s="139"/>
      <c r="N29" s="552">
        <f t="shared" si="0"/>
        <v>29997962</v>
      </c>
      <c r="O29" s="237">
        <f>N29/N27</f>
        <v>0.3582924551596986</v>
      </c>
    </row>
    <row r="30" spans="1:15" s="21" customFormat="1" ht="16.5" customHeight="1" x14ac:dyDescent="0.2"/>
    <row r="31" spans="1:15" s="21" customFormat="1" ht="17.25" customHeight="1" x14ac:dyDescent="0.2"/>
    <row r="32" spans="1:15" ht="5.25" customHeight="1" thickBot="1" x14ac:dyDescent="0.3"/>
    <row r="33" spans="1:13" ht="48" customHeight="1" thickBot="1" x14ac:dyDescent="0.3">
      <c r="A33" s="357" t="s">
        <v>177</v>
      </c>
      <c r="B33" s="358"/>
      <c r="C33" s="358"/>
      <c r="D33" s="358"/>
      <c r="E33" s="358"/>
      <c r="F33" s="358"/>
      <c r="G33" s="358"/>
      <c r="H33" s="358"/>
      <c r="I33" s="359"/>
      <c r="J33" s="26"/>
    </row>
    <row r="34" spans="1:13" ht="50.25" customHeight="1" thickBot="1" x14ac:dyDescent="0.3">
      <c r="A34" s="30" t="s">
        <v>178</v>
      </c>
      <c r="B34" s="360" t="str">
        <f>+B12</f>
        <v>Implementar 3 estrategias que contribuyan al reconocimiento y garantía de los  derechos de las mujeres en sus diferencias y diversidad</v>
      </c>
      <c r="C34" s="361"/>
      <c r="D34" s="361"/>
      <c r="E34" s="361"/>
      <c r="F34" s="361"/>
      <c r="G34" s="361"/>
      <c r="H34" s="361"/>
      <c r="I34" s="362"/>
      <c r="J34" s="24"/>
      <c r="M34" s="116"/>
    </row>
    <row r="35" spans="1:13" ht="50.25" customHeight="1" thickBot="1" x14ac:dyDescent="0.3">
      <c r="A35" s="372" t="s">
        <v>38</v>
      </c>
      <c r="B35" s="72">
        <v>2024</v>
      </c>
      <c r="C35" s="72">
        <v>2025</v>
      </c>
      <c r="D35" s="72">
        <v>2026</v>
      </c>
      <c r="E35" s="72">
        <v>2027</v>
      </c>
      <c r="F35" s="72" t="s">
        <v>179</v>
      </c>
      <c r="G35" s="374" t="s">
        <v>40</v>
      </c>
      <c r="H35" s="375" t="s">
        <v>274</v>
      </c>
      <c r="I35" s="376"/>
      <c r="J35" s="24"/>
      <c r="M35" s="116"/>
    </row>
    <row r="36" spans="1:13" ht="50.25" customHeight="1" thickBot="1" x14ac:dyDescent="0.3">
      <c r="A36" s="373"/>
      <c r="B36" s="111">
        <v>3</v>
      </c>
      <c r="C36" s="111">
        <v>3</v>
      </c>
      <c r="D36" s="111">
        <v>3</v>
      </c>
      <c r="E36" s="111">
        <v>3</v>
      </c>
      <c r="F36" s="112">
        <v>3</v>
      </c>
      <c r="G36" s="374"/>
      <c r="H36" s="377"/>
      <c r="I36" s="378"/>
      <c r="J36" s="24"/>
      <c r="M36" s="116"/>
    </row>
    <row r="37" spans="1:13" ht="52.5" customHeight="1" thickBot="1" x14ac:dyDescent="0.3">
      <c r="A37" s="31" t="s">
        <v>42</v>
      </c>
      <c r="B37" s="363">
        <v>0.3</v>
      </c>
      <c r="C37" s="364"/>
      <c r="D37" s="368" t="s">
        <v>180</v>
      </c>
      <c r="E37" s="369"/>
      <c r="F37" s="369"/>
      <c r="G37" s="369"/>
      <c r="H37" s="369"/>
      <c r="I37" s="370"/>
    </row>
    <row r="38" spans="1:13" s="25" customFormat="1" ht="48" customHeight="1" x14ac:dyDescent="0.25">
      <c r="A38" s="379" t="s">
        <v>181</v>
      </c>
      <c r="B38" s="198" t="s">
        <v>182</v>
      </c>
      <c r="C38" s="198" t="s">
        <v>86</v>
      </c>
      <c r="D38" s="365" t="s">
        <v>88</v>
      </c>
      <c r="E38" s="365"/>
      <c r="F38" s="365" t="s">
        <v>90</v>
      </c>
      <c r="G38" s="365"/>
      <c r="H38" s="198" t="s">
        <v>92</v>
      </c>
      <c r="I38" s="199" t="s">
        <v>93</v>
      </c>
      <c r="M38" s="118"/>
    </row>
    <row r="39" spans="1:13" ht="287.10000000000002" customHeight="1" x14ac:dyDescent="0.25">
      <c r="A39" s="355"/>
      <c r="B39" s="200">
        <v>3</v>
      </c>
      <c r="C39" s="173">
        <v>3</v>
      </c>
      <c r="D39" s="366" t="s">
        <v>327</v>
      </c>
      <c r="E39" s="366"/>
      <c r="F39" s="366" t="s">
        <v>328</v>
      </c>
      <c r="G39" s="366"/>
      <c r="H39" s="201" t="s">
        <v>296</v>
      </c>
      <c r="I39" s="245" t="s">
        <v>295</v>
      </c>
      <c r="M39" s="116"/>
    </row>
    <row r="40" spans="1:13" s="25" customFormat="1" ht="54" customHeight="1" x14ac:dyDescent="0.25">
      <c r="A40" s="355" t="s">
        <v>183</v>
      </c>
      <c r="B40" s="203" t="s">
        <v>182</v>
      </c>
      <c r="C40" s="203" t="s">
        <v>86</v>
      </c>
      <c r="D40" s="348" t="s">
        <v>88</v>
      </c>
      <c r="E40" s="348"/>
      <c r="F40" s="348" t="s">
        <v>90</v>
      </c>
      <c r="G40" s="348"/>
      <c r="H40" s="203" t="s">
        <v>92</v>
      </c>
      <c r="I40" s="204" t="s">
        <v>93</v>
      </c>
    </row>
    <row r="41" spans="1:13" ht="223.5" customHeight="1" x14ac:dyDescent="0.25">
      <c r="A41" s="355"/>
      <c r="B41" s="200">
        <v>3</v>
      </c>
      <c r="C41" s="173"/>
      <c r="D41" s="367"/>
      <c r="E41" s="367"/>
      <c r="F41" s="371"/>
      <c r="G41" s="371"/>
      <c r="H41" s="201"/>
      <c r="I41" s="202"/>
    </row>
    <row r="42" spans="1:13" s="25" customFormat="1" ht="45" customHeight="1" x14ac:dyDescent="0.25">
      <c r="A42" s="355" t="s">
        <v>184</v>
      </c>
      <c r="B42" s="203" t="s">
        <v>182</v>
      </c>
      <c r="C42" s="203" t="s">
        <v>86</v>
      </c>
      <c r="D42" s="348" t="s">
        <v>88</v>
      </c>
      <c r="E42" s="348"/>
      <c r="F42" s="348" t="s">
        <v>90</v>
      </c>
      <c r="G42" s="348"/>
      <c r="H42" s="203" t="s">
        <v>92</v>
      </c>
      <c r="I42" s="204" t="s">
        <v>93</v>
      </c>
    </row>
    <row r="43" spans="1:13" ht="205.5" customHeight="1" x14ac:dyDescent="0.25">
      <c r="A43" s="355"/>
      <c r="B43" s="200">
        <v>3</v>
      </c>
      <c r="C43" s="205"/>
      <c r="D43" s="367"/>
      <c r="E43" s="367"/>
      <c r="F43" s="371"/>
      <c r="G43" s="371"/>
      <c r="H43" s="201"/>
      <c r="I43" s="202"/>
    </row>
    <row r="44" spans="1:13" s="25" customFormat="1" ht="44.25" customHeight="1" x14ac:dyDescent="0.25">
      <c r="A44" s="355" t="s">
        <v>185</v>
      </c>
      <c r="B44" s="203" t="s">
        <v>182</v>
      </c>
      <c r="C44" s="203" t="s">
        <v>86</v>
      </c>
      <c r="D44" s="348" t="s">
        <v>88</v>
      </c>
      <c r="E44" s="348"/>
      <c r="F44" s="348" t="s">
        <v>90</v>
      </c>
      <c r="G44" s="348"/>
      <c r="H44" s="203" t="s">
        <v>92</v>
      </c>
      <c r="I44" s="204" t="s">
        <v>93</v>
      </c>
    </row>
    <row r="45" spans="1:13" ht="120.75" customHeight="1" x14ac:dyDescent="0.25">
      <c r="A45" s="355"/>
      <c r="B45" s="200">
        <v>3</v>
      </c>
      <c r="C45" s="173"/>
      <c r="D45" s="426"/>
      <c r="E45" s="426"/>
      <c r="F45" s="426"/>
      <c r="G45" s="426"/>
      <c r="H45" s="206"/>
      <c r="I45" s="207"/>
    </row>
    <row r="46" spans="1:13" s="25" customFormat="1" ht="47.25" customHeight="1" x14ac:dyDescent="0.25">
      <c r="A46" s="355" t="s">
        <v>186</v>
      </c>
      <c r="B46" s="203" t="s">
        <v>182</v>
      </c>
      <c r="C46" s="203" t="s">
        <v>86</v>
      </c>
      <c r="D46" s="348" t="s">
        <v>88</v>
      </c>
      <c r="E46" s="348"/>
      <c r="F46" s="348" t="s">
        <v>90</v>
      </c>
      <c r="G46" s="348"/>
      <c r="H46" s="203" t="s">
        <v>92</v>
      </c>
      <c r="I46" s="204" t="s">
        <v>93</v>
      </c>
    </row>
    <row r="47" spans="1:13" ht="120.75" customHeight="1" x14ac:dyDescent="0.25">
      <c r="A47" s="355"/>
      <c r="B47" s="200">
        <v>3</v>
      </c>
      <c r="C47" s="173"/>
      <c r="D47" s="349"/>
      <c r="E47" s="349"/>
      <c r="F47" s="349"/>
      <c r="G47" s="349"/>
      <c r="H47" s="173"/>
      <c r="I47" s="208"/>
    </row>
    <row r="48" spans="1:13" s="25" customFormat="1" ht="52.5" customHeight="1" x14ac:dyDescent="0.25">
      <c r="A48" s="355" t="s">
        <v>187</v>
      </c>
      <c r="B48" s="203" t="s">
        <v>182</v>
      </c>
      <c r="C48" s="203" t="s">
        <v>86</v>
      </c>
      <c r="D48" s="348" t="s">
        <v>88</v>
      </c>
      <c r="E48" s="348"/>
      <c r="F48" s="348" t="s">
        <v>90</v>
      </c>
      <c r="G48" s="348"/>
      <c r="H48" s="203" t="s">
        <v>92</v>
      </c>
      <c r="I48" s="204" t="s">
        <v>93</v>
      </c>
    </row>
    <row r="49" spans="1:9" ht="120.75" customHeight="1" x14ac:dyDescent="0.25">
      <c r="A49" s="355"/>
      <c r="B49" s="200">
        <v>3</v>
      </c>
      <c r="C49" s="173"/>
      <c r="D49" s="349"/>
      <c r="E49" s="349"/>
      <c r="F49" s="349"/>
      <c r="G49" s="349"/>
      <c r="H49" s="173"/>
      <c r="I49" s="208"/>
    </row>
    <row r="50" spans="1:9" ht="35.1" customHeight="1" x14ac:dyDescent="0.25">
      <c r="A50" s="355" t="s">
        <v>188</v>
      </c>
      <c r="B50" s="203" t="s">
        <v>182</v>
      </c>
      <c r="C50" s="203" t="s">
        <v>86</v>
      </c>
      <c r="D50" s="348" t="s">
        <v>88</v>
      </c>
      <c r="E50" s="348"/>
      <c r="F50" s="348" t="s">
        <v>90</v>
      </c>
      <c r="G50" s="348"/>
      <c r="H50" s="203" t="s">
        <v>92</v>
      </c>
      <c r="I50" s="204" t="s">
        <v>93</v>
      </c>
    </row>
    <row r="51" spans="1:9" ht="120.75" customHeight="1" x14ac:dyDescent="0.25">
      <c r="A51" s="355"/>
      <c r="B51" s="200">
        <v>3</v>
      </c>
      <c r="C51" s="173"/>
      <c r="D51" s="349"/>
      <c r="E51" s="349"/>
      <c r="F51" s="349"/>
      <c r="G51" s="349"/>
      <c r="H51" s="173"/>
      <c r="I51" s="208"/>
    </row>
    <row r="52" spans="1:9" ht="35.1" customHeight="1" x14ac:dyDescent="0.25">
      <c r="A52" s="355" t="s">
        <v>189</v>
      </c>
      <c r="B52" s="203" t="s">
        <v>182</v>
      </c>
      <c r="C52" s="203" t="s">
        <v>86</v>
      </c>
      <c r="D52" s="348" t="s">
        <v>88</v>
      </c>
      <c r="E52" s="348"/>
      <c r="F52" s="348" t="s">
        <v>90</v>
      </c>
      <c r="G52" s="348"/>
      <c r="H52" s="203" t="s">
        <v>92</v>
      </c>
      <c r="I52" s="204" t="s">
        <v>93</v>
      </c>
    </row>
    <row r="53" spans="1:9" ht="120.75" customHeight="1" x14ac:dyDescent="0.25">
      <c r="A53" s="355"/>
      <c r="B53" s="200">
        <v>3</v>
      </c>
      <c r="C53" s="173"/>
      <c r="D53" s="349"/>
      <c r="E53" s="349"/>
      <c r="F53" s="349"/>
      <c r="G53" s="349"/>
      <c r="H53" s="173"/>
      <c r="I53" s="208"/>
    </row>
    <row r="54" spans="1:9" ht="35.1" customHeight="1" x14ac:dyDescent="0.25">
      <c r="A54" s="355" t="s">
        <v>190</v>
      </c>
      <c r="B54" s="203" t="s">
        <v>182</v>
      </c>
      <c r="C54" s="203" t="s">
        <v>86</v>
      </c>
      <c r="D54" s="348" t="s">
        <v>88</v>
      </c>
      <c r="E54" s="348"/>
      <c r="F54" s="348" t="s">
        <v>90</v>
      </c>
      <c r="G54" s="348"/>
      <c r="H54" s="203" t="s">
        <v>92</v>
      </c>
      <c r="I54" s="204" t="s">
        <v>93</v>
      </c>
    </row>
    <row r="55" spans="1:9" ht="120.75" customHeight="1" x14ac:dyDescent="0.25">
      <c r="A55" s="355"/>
      <c r="B55" s="200">
        <v>3</v>
      </c>
      <c r="C55" s="173"/>
      <c r="D55" s="349"/>
      <c r="E55" s="349"/>
      <c r="F55" s="349"/>
      <c r="G55" s="349"/>
      <c r="H55" s="173"/>
      <c r="I55" s="208"/>
    </row>
    <row r="56" spans="1:9" ht="35.1" customHeight="1" x14ac:dyDescent="0.25">
      <c r="A56" s="355" t="s">
        <v>191</v>
      </c>
      <c r="B56" s="203" t="s">
        <v>182</v>
      </c>
      <c r="C56" s="203" t="s">
        <v>86</v>
      </c>
      <c r="D56" s="348" t="s">
        <v>88</v>
      </c>
      <c r="E56" s="348"/>
      <c r="F56" s="348" t="s">
        <v>90</v>
      </c>
      <c r="G56" s="348"/>
      <c r="H56" s="203" t="s">
        <v>92</v>
      </c>
      <c r="I56" s="204" t="s">
        <v>93</v>
      </c>
    </row>
    <row r="57" spans="1:9" ht="120.75" customHeight="1" x14ac:dyDescent="0.25">
      <c r="A57" s="355"/>
      <c r="B57" s="200">
        <v>3</v>
      </c>
      <c r="C57" s="173"/>
      <c r="D57" s="349"/>
      <c r="E57" s="349"/>
      <c r="F57" s="349"/>
      <c r="G57" s="349"/>
      <c r="H57" s="173"/>
      <c r="I57" s="208"/>
    </row>
    <row r="58" spans="1:9" ht="35.1" customHeight="1" x14ac:dyDescent="0.25">
      <c r="A58" s="355" t="s">
        <v>192</v>
      </c>
      <c r="B58" s="203" t="s">
        <v>182</v>
      </c>
      <c r="C58" s="203" t="s">
        <v>86</v>
      </c>
      <c r="D58" s="348" t="s">
        <v>88</v>
      </c>
      <c r="E58" s="348"/>
      <c r="F58" s="348" t="s">
        <v>90</v>
      </c>
      <c r="G58" s="348"/>
      <c r="H58" s="203" t="s">
        <v>92</v>
      </c>
      <c r="I58" s="204" t="s">
        <v>93</v>
      </c>
    </row>
    <row r="59" spans="1:9" ht="120.75" customHeight="1" x14ac:dyDescent="0.25">
      <c r="A59" s="355"/>
      <c r="B59" s="200">
        <v>3</v>
      </c>
      <c r="C59" s="173"/>
      <c r="D59" s="349"/>
      <c r="E59" s="349"/>
      <c r="F59" s="349"/>
      <c r="G59" s="349"/>
      <c r="H59" s="173"/>
      <c r="I59" s="208"/>
    </row>
    <row r="60" spans="1:9" ht="35.1" customHeight="1" x14ac:dyDescent="0.25">
      <c r="A60" s="355" t="s">
        <v>193</v>
      </c>
      <c r="B60" s="203" t="s">
        <v>182</v>
      </c>
      <c r="C60" s="203" t="s">
        <v>86</v>
      </c>
      <c r="D60" s="348" t="s">
        <v>88</v>
      </c>
      <c r="E60" s="348"/>
      <c r="F60" s="348" t="s">
        <v>90</v>
      </c>
      <c r="G60" s="348"/>
      <c r="H60" s="203" t="s">
        <v>92</v>
      </c>
      <c r="I60" s="204" t="s">
        <v>93</v>
      </c>
    </row>
    <row r="61" spans="1:9" ht="120.75" customHeight="1" thickBot="1" x14ac:dyDescent="0.3">
      <c r="A61" s="356"/>
      <c r="B61" s="209">
        <v>3</v>
      </c>
      <c r="C61" s="210"/>
      <c r="D61" s="350"/>
      <c r="E61" s="350"/>
      <c r="F61" s="350"/>
      <c r="G61" s="350"/>
      <c r="H61" s="210"/>
      <c r="I61" s="211"/>
    </row>
    <row r="62" spans="1:9" x14ac:dyDescent="0.25">
      <c r="B62" s="113"/>
    </row>
    <row r="64" spans="1:9" s="24" customFormat="1" ht="30" customHeight="1" x14ac:dyDescent="0.25">
      <c r="A64" s="1"/>
      <c r="B64" s="1"/>
      <c r="C64" s="1"/>
      <c r="D64" s="1"/>
      <c r="E64" s="1"/>
      <c r="F64" s="1"/>
      <c r="G64" s="1"/>
      <c r="H64" s="1"/>
      <c r="I64" s="1"/>
    </row>
    <row r="65" spans="1:9" ht="34.5" customHeight="1" x14ac:dyDescent="0.25">
      <c r="A65" s="412" t="s">
        <v>56</v>
      </c>
      <c r="B65" s="412"/>
      <c r="C65" s="412"/>
      <c r="D65" s="412"/>
      <c r="E65" s="412"/>
      <c r="F65" s="412"/>
      <c r="G65" s="412"/>
      <c r="H65" s="412"/>
      <c r="I65" s="412"/>
    </row>
    <row r="66" spans="1:9" ht="171.95" customHeight="1" x14ac:dyDescent="0.25">
      <c r="A66" s="32" t="s">
        <v>57</v>
      </c>
      <c r="B66" s="353" t="s">
        <v>279</v>
      </c>
      <c r="C66" s="354"/>
      <c r="D66" s="353" t="s">
        <v>293</v>
      </c>
      <c r="E66" s="354"/>
      <c r="F66" s="353" t="s">
        <v>294</v>
      </c>
      <c r="G66" s="354"/>
      <c r="H66" s="353" t="s">
        <v>292</v>
      </c>
      <c r="I66" s="354"/>
    </row>
    <row r="67" spans="1:9" ht="45.75" customHeight="1" x14ac:dyDescent="0.25">
      <c r="A67" s="32" t="s">
        <v>194</v>
      </c>
      <c r="B67" s="419">
        <v>0.1</v>
      </c>
      <c r="C67" s="420"/>
      <c r="D67" s="419">
        <v>0.05</v>
      </c>
      <c r="E67" s="420"/>
      <c r="F67" s="419">
        <v>0.05</v>
      </c>
      <c r="G67" s="420"/>
      <c r="H67" s="419">
        <v>0.1</v>
      </c>
      <c r="I67" s="420"/>
    </row>
    <row r="68" spans="1:9" ht="30" customHeight="1" x14ac:dyDescent="0.25">
      <c r="A68" s="409" t="s">
        <v>156</v>
      </c>
      <c r="B68" s="74" t="s">
        <v>84</v>
      </c>
      <c r="C68" s="74" t="s">
        <v>86</v>
      </c>
      <c r="D68" s="74" t="s">
        <v>84</v>
      </c>
      <c r="E68" s="74" t="s">
        <v>86</v>
      </c>
      <c r="F68" s="74" t="s">
        <v>84</v>
      </c>
      <c r="G68" s="74" t="s">
        <v>86</v>
      </c>
      <c r="H68" s="74" t="s">
        <v>84</v>
      </c>
      <c r="I68" s="74" t="s">
        <v>86</v>
      </c>
    </row>
    <row r="69" spans="1:9" ht="30" customHeight="1" x14ac:dyDescent="0.25">
      <c r="A69" s="410"/>
      <c r="B69" s="34">
        <v>0.02</v>
      </c>
      <c r="C69" s="34">
        <v>0.02</v>
      </c>
      <c r="D69" s="34">
        <v>0.02</v>
      </c>
      <c r="E69" s="34">
        <v>0.02</v>
      </c>
      <c r="F69" s="34">
        <v>0.02</v>
      </c>
      <c r="G69" s="34">
        <v>0.02</v>
      </c>
      <c r="H69" s="38">
        <v>0</v>
      </c>
      <c r="I69" s="34">
        <v>0</v>
      </c>
    </row>
    <row r="70" spans="1:9" ht="266.10000000000002" customHeight="1" x14ac:dyDescent="0.25">
      <c r="A70" s="32" t="s">
        <v>195</v>
      </c>
      <c r="B70" s="413" t="s">
        <v>304</v>
      </c>
      <c r="C70" s="414"/>
      <c r="D70" s="415" t="s">
        <v>305</v>
      </c>
      <c r="E70" s="416"/>
      <c r="F70" s="413" t="s">
        <v>329</v>
      </c>
      <c r="G70" s="414"/>
      <c r="H70" s="415" t="s">
        <v>307</v>
      </c>
      <c r="I70" s="416"/>
    </row>
    <row r="71" spans="1:9" ht="93.95" customHeight="1" x14ac:dyDescent="0.25">
      <c r="A71" s="32" t="s">
        <v>196</v>
      </c>
      <c r="B71" s="553" t="s">
        <v>330</v>
      </c>
      <c r="C71" s="554"/>
      <c r="D71" s="553" t="s">
        <v>331</v>
      </c>
      <c r="E71" s="555"/>
      <c r="F71" s="421" t="s">
        <v>306</v>
      </c>
      <c r="G71" s="345"/>
      <c r="H71" s="424"/>
      <c r="I71" s="425"/>
    </row>
    <row r="72" spans="1:9" ht="30.75" customHeight="1" x14ac:dyDescent="0.25">
      <c r="A72" s="409" t="s">
        <v>157</v>
      </c>
      <c r="B72" s="74" t="s">
        <v>84</v>
      </c>
      <c r="C72" s="74" t="s">
        <v>86</v>
      </c>
      <c r="D72" s="74" t="s">
        <v>84</v>
      </c>
      <c r="E72" s="74" t="s">
        <v>86</v>
      </c>
      <c r="F72" s="74" t="s">
        <v>84</v>
      </c>
      <c r="G72" s="74" t="s">
        <v>86</v>
      </c>
      <c r="H72" s="74" t="s">
        <v>84</v>
      </c>
      <c r="I72" s="74" t="s">
        <v>86</v>
      </c>
    </row>
    <row r="73" spans="1:9" ht="30.75" customHeight="1" x14ac:dyDescent="0.25">
      <c r="A73" s="410"/>
      <c r="B73" s="34">
        <v>0.03</v>
      </c>
      <c r="C73" s="34"/>
      <c r="D73" s="34">
        <v>0.03</v>
      </c>
      <c r="E73" s="34"/>
      <c r="F73" s="34">
        <v>0.03</v>
      </c>
      <c r="G73" s="34"/>
      <c r="H73" s="38">
        <v>0.05</v>
      </c>
      <c r="I73" s="35"/>
    </row>
    <row r="74" spans="1:9" ht="66.95" customHeight="1" x14ac:dyDescent="0.25">
      <c r="A74" s="32" t="s">
        <v>195</v>
      </c>
      <c r="B74" s="344"/>
      <c r="C74" s="345"/>
      <c r="D74" s="344"/>
      <c r="E74" s="345"/>
      <c r="F74" s="344"/>
      <c r="G74" s="345"/>
      <c r="H74" s="422"/>
      <c r="I74" s="423"/>
    </row>
    <row r="75" spans="1:9" ht="57.95" customHeight="1" x14ac:dyDescent="0.25">
      <c r="A75" s="32" t="s">
        <v>196</v>
      </c>
      <c r="B75" s="344"/>
      <c r="C75" s="345"/>
      <c r="D75" s="344"/>
      <c r="E75" s="345"/>
      <c r="F75" s="344"/>
      <c r="G75" s="345"/>
      <c r="H75" s="424"/>
      <c r="I75" s="425"/>
    </row>
    <row r="76" spans="1:9" ht="30.75" customHeight="1" x14ac:dyDescent="0.25">
      <c r="A76" s="409" t="s">
        <v>158</v>
      </c>
      <c r="B76" s="74" t="s">
        <v>84</v>
      </c>
      <c r="C76" s="74" t="s">
        <v>86</v>
      </c>
      <c r="D76" s="74" t="s">
        <v>84</v>
      </c>
      <c r="E76" s="74" t="s">
        <v>86</v>
      </c>
      <c r="F76" s="74" t="s">
        <v>84</v>
      </c>
      <c r="G76" s="74" t="s">
        <v>86</v>
      </c>
      <c r="H76" s="74" t="s">
        <v>84</v>
      </c>
      <c r="I76" s="74" t="s">
        <v>86</v>
      </c>
    </row>
    <row r="77" spans="1:9" ht="30.75" customHeight="1" x14ac:dyDescent="0.25">
      <c r="A77" s="410"/>
      <c r="B77" s="34">
        <v>0.1</v>
      </c>
      <c r="C77" s="34"/>
      <c r="D77" s="34">
        <v>0.1</v>
      </c>
      <c r="E77" s="34"/>
      <c r="F77" s="34">
        <v>0.1</v>
      </c>
      <c r="G77" s="34"/>
      <c r="H77" s="34">
        <v>0.1</v>
      </c>
      <c r="I77" s="34"/>
    </row>
    <row r="78" spans="1:9" ht="66.95" customHeight="1" x14ac:dyDescent="0.25">
      <c r="A78" s="32" t="s">
        <v>195</v>
      </c>
      <c r="B78" s="351"/>
      <c r="C78" s="352"/>
      <c r="D78" s="351"/>
      <c r="E78" s="352"/>
      <c r="F78" s="351"/>
      <c r="G78" s="352"/>
      <c r="H78" s="351"/>
      <c r="I78" s="352"/>
    </row>
    <row r="79" spans="1:9" ht="51" customHeight="1" x14ac:dyDescent="0.25">
      <c r="A79" s="32" t="s">
        <v>196</v>
      </c>
      <c r="B79" s="344"/>
      <c r="C79" s="345"/>
      <c r="D79" s="344"/>
      <c r="E79" s="345"/>
      <c r="F79" s="344"/>
      <c r="G79" s="345"/>
      <c r="H79" s="344"/>
      <c r="I79" s="345"/>
    </row>
    <row r="80" spans="1:9" ht="30.75" customHeight="1" x14ac:dyDescent="0.25">
      <c r="A80" s="409" t="s">
        <v>159</v>
      </c>
      <c r="B80" s="74" t="s">
        <v>84</v>
      </c>
      <c r="C80" s="74" t="s">
        <v>86</v>
      </c>
      <c r="D80" s="74" t="s">
        <v>84</v>
      </c>
      <c r="E80" s="74" t="s">
        <v>86</v>
      </c>
      <c r="F80" s="74" t="s">
        <v>84</v>
      </c>
      <c r="G80" s="74" t="s">
        <v>86</v>
      </c>
      <c r="H80" s="74" t="s">
        <v>84</v>
      </c>
      <c r="I80" s="74" t="s">
        <v>86</v>
      </c>
    </row>
    <row r="81" spans="1:9" ht="30.75" customHeight="1" x14ac:dyDescent="0.25">
      <c r="A81" s="410"/>
      <c r="B81" s="34">
        <v>0.1</v>
      </c>
      <c r="C81" s="34"/>
      <c r="D81" s="34">
        <v>0.1</v>
      </c>
      <c r="E81" s="34"/>
      <c r="F81" s="34">
        <v>0.1</v>
      </c>
      <c r="G81" s="34"/>
      <c r="H81" s="34">
        <v>0.1</v>
      </c>
      <c r="I81" s="34"/>
    </row>
    <row r="82" spans="1:9" ht="87" customHeight="1" x14ac:dyDescent="0.25">
      <c r="A82" s="32" t="s">
        <v>195</v>
      </c>
      <c r="B82" s="346"/>
      <c r="C82" s="347"/>
      <c r="D82" s="346"/>
      <c r="E82" s="347"/>
      <c r="F82" s="346"/>
      <c r="G82" s="347"/>
      <c r="H82" s="346"/>
      <c r="I82" s="347"/>
    </row>
    <row r="83" spans="1:9" ht="81" customHeight="1" x14ac:dyDescent="0.25">
      <c r="A83" s="32" t="s">
        <v>196</v>
      </c>
      <c r="B83" s="344"/>
      <c r="C83" s="345"/>
      <c r="D83" s="344"/>
      <c r="E83" s="345"/>
      <c r="F83" s="344"/>
      <c r="G83" s="345"/>
      <c r="H83" s="344"/>
      <c r="I83" s="345"/>
    </row>
    <row r="84" spans="1:9" ht="30" customHeight="1" x14ac:dyDescent="0.25">
      <c r="A84" s="409" t="s">
        <v>161</v>
      </c>
      <c r="B84" s="74" t="s">
        <v>84</v>
      </c>
      <c r="C84" s="74" t="s">
        <v>86</v>
      </c>
      <c r="D84" s="74" t="s">
        <v>84</v>
      </c>
      <c r="E84" s="74" t="s">
        <v>86</v>
      </c>
      <c r="F84" s="74" t="s">
        <v>84</v>
      </c>
      <c r="G84" s="74" t="s">
        <v>86</v>
      </c>
      <c r="H84" s="74" t="s">
        <v>84</v>
      </c>
      <c r="I84" s="74" t="s">
        <v>86</v>
      </c>
    </row>
    <row r="85" spans="1:9" ht="30" customHeight="1" x14ac:dyDescent="0.25">
      <c r="A85" s="410"/>
      <c r="B85" s="34">
        <v>0.1</v>
      </c>
      <c r="C85" s="34"/>
      <c r="D85" s="34">
        <v>0.1</v>
      </c>
      <c r="E85" s="34"/>
      <c r="F85" s="34">
        <v>0.1</v>
      </c>
      <c r="G85" s="34"/>
      <c r="H85" s="34">
        <v>0.1</v>
      </c>
      <c r="I85" s="34"/>
    </row>
    <row r="86" spans="1:9" ht="80.25" customHeight="1" x14ac:dyDescent="0.25">
      <c r="A86" s="32" t="s">
        <v>195</v>
      </c>
      <c r="B86" s="349"/>
      <c r="C86" s="349"/>
      <c r="D86" s="349"/>
      <c r="E86" s="349"/>
      <c r="F86" s="349"/>
      <c r="G86" s="349"/>
      <c r="H86" s="349"/>
      <c r="I86" s="349"/>
    </row>
    <row r="87" spans="1:9" ht="80.25" customHeight="1" x14ac:dyDescent="0.25">
      <c r="A87" s="32" t="s">
        <v>196</v>
      </c>
      <c r="B87" s="341"/>
      <c r="C87" s="342"/>
      <c r="D87" s="341"/>
      <c r="E87" s="342"/>
      <c r="F87" s="341"/>
      <c r="G87" s="342"/>
      <c r="H87" s="341"/>
      <c r="I87" s="342"/>
    </row>
    <row r="88" spans="1:9" ht="29.25" customHeight="1" x14ac:dyDescent="0.25">
      <c r="A88" s="409" t="s">
        <v>162</v>
      </c>
      <c r="B88" s="74" t="s">
        <v>84</v>
      </c>
      <c r="C88" s="74" t="s">
        <v>86</v>
      </c>
      <c r="D88" s="74" t="s">
        <v>84</v>
      </c>
      <c r="E88" s="74" t="s">
        <v>86</v>
      </c>
      <c r="F88" s="74" t="s">
        <v>84</v>
      </c>
      <c r="G88" s="74" t="s">
        <v>86</v>
      </c>
      <c r="H88" s="74" t="s">
        <v>84</v>
      </c>
      <c r="I88" s="74" t="s">
        <v>86</v>
      </c>
    </row>
    <row r="89" spans="1:9" ht="29.25" customHeight="1" x14ac:dyDescent="0.25">
      <c r="A89" s="410"/>
      <c r="B89" s="34">
        <v>0.1</v>
      </c>
      <c r="C89" s="36"/>
      <c r="D89" s="34">
        <v>0.1</v>
      </c>
      <c r="E89" s="36"/>
      <c r="F89" s="34">
        <v>0.1</v>
      </c>
      <c r="G89" s="36"/>
      <c r="H89" s="34">
        <v>0.1</v>
      </c>
      <c r="I89" s="36"/>
    </row>
    <row r="90" spans="1:9" ht="80.25" customHeight="1" x14ac:dyDescent="0.25">
      <c r="A90" s="32" t="s">
        <v>195</v>
      </c>
      <c r="B90" s="340"/>
      <c r="C90" s="340"/>
      <c r="D90" s="340"/>
      <c r="E90" s="340"/>
      <c r="F90" s="340"/>
      <c r="G90" s="340"/>
      <c r="H90" s="340"/>
      <c r="I90" s="340"/>
    </row>
    <row r="91" spans="1:9" ht="80.25" customHeight="1" x14ac:dyDescent="0.25">
      <c r="A91" s="32" t="s">
        <v>196</v>
      </c>
      <c r="B91" s="341"/>
      <c r="C91" s="342"/>
      <c r="D91" s="341"/>
      <c r="E91" s="342"/>
      <c r="F91" s="341"/>
      <c r="G91" s="342"/>
      <c r="H91" s="341"/>
      <c r="I91" s="342"/>
    </row>
    <row r="92" spans="1:9" ht="24.95" customHeight="1" x14ac:dyDescent="0.25">
      <c r="A92" s="409" t="s">
        <v>163</v>
      </c>
      <c r="B92" s="74" t="s">
        <v>84</v>
      </c>
      <c r="C92" s="74" t="s">
        <v>86</v>
      </c>
      <c r="D92" s="74" t="s">
        <v>84</v>
      </c>
      <c r="E92" s="74" t="s">
        <v>86</v>
      </c>
      <c r="F92" s="74" t="s">
        <v>84</v>
      </c>
      <c r="G92" s="74" t="s">
        <v>86</v>
      </c>
      <c r="H92" s="74" t="s">
        <v>84</v>
      </c>
      <c r="I92" s="74" t="s">
        <v>86</v>
      </c>
    </row>
    <row r="93" spans="1:9" ht="24.95" customHeight="1" x14ac:dyDescent="0.25">
      <c r="A93" s="410"/>
      <c r="B93" s="34">
        <v>0.15</v>
      </c>
      <c r="C93" s="36"/>
      <c r="D93" s="34">
        <v>0.15</v>
      </c>
      <c r="E93" s="36"/>
      <c r="F93" s="34">
        <v>0.15</v>
      </c>
      <c r="G93" s="36"/>
      <c r="H93" s="34">
        <v>0.15</v>
      </c>
      <c r="I93" s="36"/>
    </row>
    <row r="94" spans="1:9" ht="80.25" customHeight="1" x14ac:dyDescent="0.25">
      <c r="A94" s="32" t="s">
        <v>195</v>
      </c>
      <c r="B94" s="340"/>
      <c r="C94" s="340"/>
      <c r="D94" s="340"/>
      <c r="E94" s="340"/>
      <c r="F94" s="340"/>
      <c r="G94" s="340"/>
      <c r="H94" s="340"/>
      <c r="I94" s="340"/>
    </row>
    <row r="95" spans="1:9" ht="80.25" customHeight="1" x14ac:dyDescent="0.25">
      <c r="A95" s="32" t="s">
        <v>196</v>
      </c>
      <c r="B95" s="341"/>
      <c r="C95" s="342"/>
      <c r="D95" s="341"/>
      <c r="E95" s="342"/>
      <c r="F95" s="341"/>
      <c r="G95" s="342"/>
      <c r="H95" s="341"/>
      <c r="I95" s="342"/>
    </row>
    <row r="96" spans="1:9" ht="24.95" customHeight="1" x14ac:dyDescent="0.25">
      <c r="A96" s="409" t="s">
        <v>164</v>
      </c>
      <c r="B96" s="74" t="s">
        <v>84</v>
      </c>
      <c r="C96" s="74" t="s">
        <v>86</v>
      </c>
      <c r="D96" s="74" t="s">
        <v>84</v>
      </c>
      <c r="E96" s="74" t="s">
        <v>86</v>
      </c>
      <c r="F96" s="74" t="s">
        <v>84</v>
      </c>
      <c r="G96" s="74" t="s">
        <v>86</v>
      </c>
      <c r="H96" s="74" t="s">
        <v>84</v>
      </c>
      <c r="I96" s="74" t="s">
        <v>86</v>
      </c>
    </row>
    <row r="97" spans="1:9" ht="24.95" customHeight="1" x14ac:dyDescent="0.25">
      <c r="A97" s="410"/>
      <c r="B97" s="34">
        <v>0.15</v>
      </c>
      <c r="C97" s="36"/>
      <c r="D97" s="34">
        <v>0.15</v>
      </c>
      <c r="E97" s="36"/>
      <c r="F97" s="34">
        <v>0.15</v>
      </c>
      <c r="G97" s="36"/>
      <c r="H97" s="34">
        <v>0.15</v>
      </c>
      <c r="I97" s="36"/>
    </row>
    <row r="98" spans="1:9" ht="80.25" customHeight="1" x14ac:dyDescent="0.25">
      <c r="A98" s="32" t="s">
        <v>195</v>
      </c>
      <c r="B98" s="340"/>
      <c r="C98" s="340"/>
      <c r="D98" s="340"/>
      <c r="E98" s="340"/>
      <c r="F98" s="340"/>
      <c r="G98" s="340"/>
      <c r="H98" s="340"/>
      <c r="I98" s="340"/>
    </row>
    <row r="99" spans="1:9" ht="80.25" customHeight="1" x14ac:dyDescent="0.25">
      <c r="A99" s="32" t="s">
        <v>196</v>
      </c>
      <c r="B99" s="341"/>
      <c r="C99" s="342"/>
      <c r="D99" s="341"/>
      <c r="E99" s="342"/>
      <c r="F99" s="341"/>
      <c r="G99" s="342"/>
      <c r="H99" s="341"/>
      <c r="I99" s="342"/>
    </row>
    <row r="100" spans="1:9" ht="24.95" customHeight="1" x14ac:dyDescent="0.25">
      <c r="A100" s="409" t="s">
        <v>166</v>
      </c>
      <c r="B100" s="74" t="s">
        <v>84</v>
      </c>
      <c r="C100" s="74" t="s">
        <v>86</v>
      </c>
      <c r="D100" s="74" t="s">
        <v>84</v>
      </c>
      <c r="E100" s="74" t="s">
        <v>86</v>
      </c>
      <c r="F100" s="74" t="s">
        <v>84</v>
      </c>
      <c r="G100" s="74" t="s">
        <v>86</v>
      </c>
      <c r="H100" s="74" t="s">
        <v>84</v>
      </c>
      <c r="I100" s="74" t="s">
        <v>86</v>
      </c>
    </row>
    <row r="101" spans="1:9" ht="24.95" customHeight="1" x14ac:dyDescent="0.25">
      <c r="A101" s="410"/>
      <c r="B101" s="34">
        <v>0.1</v>
      </c>
      <c r="C101" s="36"/>
      <c r="D101" s="34">
        <v>0.1</v>
      </c>
      <c r="E101" s="36"/>
      <c r="F101" s="34">
        <v>0.1</v>
      </c>
      <c r="G101" s="36"/>
      <c r="H101" s="34">
        <v>0.1</v>
      </c>
      <c r="I101" s="36"/>
    </row>
    <row r="102" spans="1:9" ht="80.25" customHeight="1" x14ac:dyDescent="0.25">
      <c r="A102" s="32" t="s">
        <v>195</v>
      </c>
      <c r="B102" s="340"/>
      <c r="C102" s="340"/>
      <c r="D102" s="340"/>
      <c r="E102" s="340"/>
      <c r="F102" s="340"/>
      <c r="G102" s="340"/>
      <c r="H102" s="340"/>
      <c r="I102" s="340"/>
    </row>
    <row r="103" spans="1:9" ht="80.25" customHeight="1" x14ac:dyDescent="0.25">
      <c r="A103" s="32" t="s">
        <v>196</v>
      </c>
      <c r="B103" s="341"/>
      <c r="C103" s="342"/>
      <c r="D103" s="341"/>
      <c r="E103" s="342"/>
      <c r="F103" s="341"/>
      <c r="G103" s="342"/>
      <c r="H103" s="341"/>
      <c r="I103" s="342"/>
    </row>
    <row r="104" spans="1:9" ht="24.95" customHeight="1" x14ac:dyDescent="0.25">
      <c r="A104" s="409" t="s">
        <v>167</v>
      </c>
      <c r="B104" s="74" t="s">
        <v>84</v>
      </c>
      <c r="C104" s="74" t="s">
        <v>86</v>
      </c>
      <c r="D104" s="74" t="s">
        <v>84</v>
      </c>
      <c r="E104" s="74" t="s">
        <v>86</v>
      </c>
      <c r="F104" s="74" t="s">
        <v>84</v>
      </c>
      <c r="G104" s="74" t="s">
        <v>86</v>
      </c>
      <c r="H104" s="74" t="s">
        <v>84</v>
      </c>
      <c r="I104" s="74" t="s">
        <v>86</v>
      </c>
    </row>
    <row r="105" spans="1:9" ht="24.95" customHeight="1" x14ac:dyDescent="0.25">
      <c r="A105" s="410"/>
      <c r="B105" s="34">
        <v>0.1</v>
      </c>
      <c r="C105" s="36"/>
      <c r="D105" s="34">
        <v>0.1</v>
      </c>
      <c r="E105" s="36"/>
      <c r="F105" s="34">
        <v>0.1</v>
      </c>
      <c r="G105" s="36"/>
      <c r="H105" s="34">
        <v>0.1</v>
      </c>
      <c r="I105" s="36"/>
    </row>
    <row r="106" spans="1:9" ht="80.25" customHeight="1" x14ac:dyDescent="0.25">
      <c r="A106" s="32" t="s">
        <v>195</v>
      </c>
      <c r="B106" s="340"/>
      <c r="C106" s="340"/>
      <c r="D106" s="340"/>
      <c r="E106" s="340"/>
      <c r="F106" s="340"/>
      <c r="G106" s="340"/>
      <c r="H106" s="340"/>
      <c r="I106" s="340"/>
    </row>
    <row r="107" spans="1:9" ht="80.25" customHeight="1" x14ac:dyDescent="0.25">
      <c r="A107" s="32" t="s">
        <v>196</v>
      </c>
      <c r="B107" s="341"/>
      <c r="C107" s="342"/>
      <c r="D107" s="341"/>
      <c r="E107" s="342"/>
      <c r="F107" s="341"/>
      <c r="G107" s="342"/>
      <c r="H107" s="341"/>
      <c r="I107" s="342"/>
    </row>
    <row r="108" spans="1:9" ht="24.95" customHeight="1" x14ac:dyDescent="0.25">
      <c r="A108" s="409" t="s">
        <v>168</v>
      </c>
      <c r="B108" s="74" t="s">
        <v>84</v>
      </c>
      <c r="C108" s="74" t="s">
        <v>86</v>
      </c>
      <c r="D108" s="74" t="s">
        <v>84</v>
      </c>
      <c r="E108" s="74" t="s">
        <v>86</v>
      </c>
      <c r="F108" s="74" t="s">
        <v>84</v>
      </c>
      <c r="G108" s="74" t="s">
        <v>86</v>
      </c>
      <c r="H108" s="74" t="s">
        <v>84</v>
      </c>
      <c r="I108" s="74" t="s">
        <v>86</v>
      </c>
    </row>
    <row r="109" spans="1:9" ht="24.95" customHeight="1" x14ac:dyDescent="0.25">
      <c r="A109" s="410"/>
      <c r="B109" s="34">
        <v>0.03</v>
      </c>
      <c r="C109" s="36"/>
      <c r="D109" s="34">
        <v>0.03</v>
      </c>
      <c r="E109" s="36"/>
      <c r="F109" s="34">
        <v>0.03</v>
      </c>
      <c r="G109" s="36"/>
      <c r="H109" s="34">
        <v>0.03</v>
      </c>
      <c r="I109" s="36"/>
    </row>
    <row r="110" spans="1:9" ht="80.25" customHeight="1" x14ac:dyDescent="0.25">
      <c r="A110" s="32" t="s">
        <v>195</v>
      </c>
      <c r="B110" s="340"/>
      <c r="C110" s="340"/>
      <c r="D110" s="340"/>
      <c r="E110" s="340"/>
      <c r="F110" s="340"/>
      <c r="G110" s="340"/>
      <c r="H110" s="340"/>
      <c r="I110" s="340"/>
    </row>
    <row r="111" spans="1:9" ht="80.25" customHeight="1" x14ac:dyDescent="0.25">
      <c r="A111" s="32" t="s">
        <v>196</v>
      </c>
      <c r="B111" s="341"/>
      <c r="C111" s="342"/>
      <c r="D111" s="341"/>
      <c r="E111" s="342"/>
      <c r="F111" s="341"/>
      <c r="G111" s="342"/>
      <c r="H111" s="341"/>
      <c r="I111" s="342"/>
    </row>
    <row r="112" spans="1:9" ht="24.95" customHeight="1" x14ac:dyDescent="0.25">
      <c r="A112" s="409" t="s">
        <v>169</v>
      </c>
      <c r="B112" s="74" t="s">
        <v>84</v>
      </c>
      <c r="C112" s="74" t="s">
        <v>86</v>
      </c>
      <c r="D112" s="74" t="s">
        <v>84</v>
      </c>
      <c r="E112" s="74" t="s">
        <v>86</v>
      </c>
      <c r="F112" s="74" t="s">
        <v>84</v>
      </c>
      <c r="G112" s="74" t="s">
        <v>86</v>
      </c>
      <c r="H112" s="74" t="s">
        <v>84</v>
      </c>
      <c r="I112" s="74" t="s">
        <v>86</v>
      </c>
    </row>
    <row r="113" spans="1:9" ht="24.95" customHeight="1" x14ac:dyDescent="0.25">
      <c r="A113" s="410"/>
      <c r="B113" s="34">
        <v>0.02</v>
      </c>
      <c r="C113" s="109"/>
      <c r="D113" s="34">
        <v>0.02</v>
      </c>
      <c r="E113" s="109"/>
      <c r="F113" s="34">
        <v>0.02</v>
      </c>
      <c r="G113" s="109"/>
      <c r="H113" s="34">
        <v>0.02</v>
      </c>
      <c r="I113" s="109"/>
    </row>
    <row r="114" spans="1:9" ht="80.25" customHeight="1" x14ac:dyDescent="0.25">
      <c r="A114" s="32" t="s">
        <v>195</v>
      </c>
      <c r="B114" s="343"/>
      <c r="C114" s="343"/>
      <c r="D114" s="343"/>
      <c r="E114" s="343"/>
      <c r="F114" s="343"/>
      <c r="G114" s="343"/>
      <c r="H114" s="343"/>
      <c r="I114" s="343"/>
    </row>
    <row r="115" spans="1:9" ht="80.25" customHeight="1" x14ac:dyDescent="0.25">
      <c r="A115" s="32" t="s">
        <v>196</v>
      </c>
      <c r="B115" s="341"/>
      <c r="C115" s="342"/>
      <c r="D115" s="341"/>
      <c r="E115" s="342"/>
      <c r="F115" s="341"/>
      <c r="G115" s="342"/>
      <c r="H115" s="341"/>
      <c r="I115" s="342"/>
    </row>
    <row r="116" spans="1:9" ht="16.5" x14ac:dyDescent="0.25">
      <c r="A116" s="33" t="s">
        <v>197</v>
      </c>
      <c r="B116" s="37">
        <f t="shared" ref="B116:I116" si="1">(B69+B73+B77+B81+B85+B89+B93+B97+B101+B105+B109+B113)</f>
        <v>1</v>
      </c>
      <c r="C116" s="37">
        <f t="shared" si="1"/>
        <v>0.02</v>
      </c>
      <c r="D116" s="37">
        <f t="shared" si="1"/>
        <v>1</v>
      </c>
      <c r="E116" s="37">
        <f t="shared" si="1"/>
        <v>0.02</v>
      </c>
      <c r="F116" s="37">
        <f t="shared" si="1"/>
        <v>1</v>
      </c>
      <c r="G116" s="37">
        <f t="shared" si="1"/>
        <v>0.02</v>
      </c>
      <c r="H116" s="37">
        <f t="shared" si="1"/>
        <v>1</v>
      </c>
      <c r="I116" s="3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F50:G50"/>
    <mergeCell ref="F52:G52"/>
    <mergeCell ref="A44:A45"/>
    <mergeCell ref="A46:A47"/>
    <mergeCell ref="A48:A49"/>
    <mergeCell ref="F46:G46"/>
    <mergeCell ref="F47:G47"/>
    <mergeCell ref="B67:C67"/>
    <mergeCell ref="D67:E67"/>
    <mergeCell ref="F67:G67"/>
    <mergeCell ref="F49:G49"/>
    <mergeCell ref="F48:G48"/>
    <mergeCell ref="D49:E49"/>
    <mergeCell ref="D45:E45"/>
    <mergeCell ref="F44:G44"/>
    <mergeCell ref="F45:G45"/>
    <mergeCell ref="D44:E44"/>
    <mergeCell ref="D46:E46"/>
    <mergeCell ref="D48:E48"/>
    <mergeCell ref="D47:E47"/>
    <mergeCell ref="A50:A51"/>
    <mergeCell ref="A52:A53"/>
    <mergeCell ref="A54:A55"/>
    <mergeCell ref="A56:A57"/>
    <mergeCell ref="H67:I67"/>
    <mergeCell ref="A92:A93"/>
    <mergeCell ref="A96:A97"/>
    <mergeCell ref="F71:G71"/>
    <mergeCell ref="F74:G74"/>
    <mergeCell ref="H74:I74"/>
    <mergeCell ref="B74:C74"/>
    <mergeCell ref="D74:E74"/>
    <mergeCell ref="H75:I75"/>
    <mergeCell ref="H78:I78"/>
    <mergeCell ref="H71:I71"/>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F39:G39"/>
    <mergeCell ref="A35:A36"/>
    <mergeCell ref="G35:G36"/>
    <mergeCell ref="H35:I36"/>
    <mergeCell ref="A38:A39"/>
    <mergeCell ref="A40:A41"/>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hyperlinks>
    <hyperlink ref="F71" r:id="rId1" xr:uid="{F0503580-F71C-2647-967F-0FBAA22DAFE7}"/>
    <hyperlink ref="B71" r:id="rId2" xr:uid="{804DEC39-A79F-0042-9D6B-AAF2455CB288}"/>
    <hyperlink ref="D71" r:id="rId3" xr:uid="{32AC4058-60C3-FA4F-AD55-B1729EC16E57}"/>
  </hyperlinks>
  <pageMargins left="0.25" right="0.25" top="0.75" bottom="0.75" header="0.3" footer="0.3"/>
  <pageSetup scale="21" orientation="landscape"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AB63-DE8B-084A-A910-BB946BAE5057}">
  <dimension ref="A1:P120"/>
  <sheetViews>
    <sheetView topLeftCell="E3" zoomScale="75" zoomScaleNormal="70" workbookViewId="0">
      <selection activeCell="I25" sqref="I25"/>
    </sheetView>
  </sheetViews>
  <sheetFormatPr baseColWidth="10" defaultColWidth="24.28515625" defaultRowHeight="15" x14ac:dyDescent="0.25"/>
  <cols>
    <col min="2" max="2" width="28.85546875" customWidth="1"/>
    <col min="3" max="3" width="36" customWidth="1"/>
    <col min="4" max="4" width="29.140625" customWidth="1"/>
    <col min="5" max="5" width="37" customWidth="1"/>
    <col min="6" max="6" width="32.140625" customWidth="1"/>
    <col min="7" max="7" width="29.7109375" customWidth="1"/>
    <col min="9" max="9" width="62" customWidth="1"/>
  </cols>
  <sheetData>
    <row r="1" spans="1:16" ht="16.5" thickBot="1" x14ac:dyDescent="0.3">
      <c r="A1" s="393"/>
      <c r="B1" s="301" t="s">
        <v>150</v>
      </c>
      <c r="C1" s="302"/>
      <c r="D1" s="302"/>
      <c r="E1" s="302"/>
      <c r="F1" s="302"/>
      <c r="G1" s="302"/>
      <c r="H1" s="302"/>
      <c r="I1" s="302"/>
      <c r="J1" s="302"/>
      <c r="K1" s="302"/>
      <c r="L1" s="303"/>
      <c r="M1" s="316" t="s">
        <v>234</v>
      </c>
      <c r="N1" s="317"/>
      <c r="O1" s="318"/>
      <c r="P1" s="66"/>
    </row>
    <row r="2" spans="1:16" ht="16.5" thickBot="1" x14ac:dyDescent="0.3">
      <c r="A2" s="394"/>
      <c r="B2" s="319" t="s">
        <v>151</v>
      </c>
      <c r="C2" s="320"/>
      <c r="D2" s="320"/>
      <c r="E2" s="320"/>
      <c r="F2" s="320"/>
      <c r="G2" s="320"/>
      <c r="H2" s="320"/>
      <c r="I2" s="320"/>
      <c r="J2" s="320"/>
      <c r="K2" s="320"/>
      <c r="L2" s="321"/>
      <c r="M2" s="316" t="s">
        <v>235</v>
      </c>
      <c r="N2" s="317"/>
      <c r="O2" s="318"/>
      <c r="P2" s="66"/>
    </row>
    <row r="3" spans="1:16" ht="16.5" thickBot="1" x14ac:dyDescent="0.3">
      <c r="A3" s="394"/>
      <c r="B3" s="319" t="s">
        <v>0</v>
      </c>
      <c r="C3" s="320"/>
      <c r="D3" s="320"/>
      <c r="E3" s="320"/>
      <c r="F3" s="320"/>
      <c r="G3" s="320"/>
      <c r="H3" s="320"/>
      <c r="I3" s="320"/>
      <c r="J3" s="320"/>
      <c r="K3" s="320"/>
      <c r="L3" s="321"/>
      <c r="M3" s="316" t="s">
        <v>236</v>
      </c>
      <c r="N3" s="317"/>
      <c r="O3" s="318"/>
      <c r="P3" s="66"/>
    </row>
    <row r="4" spans="1:16" ht="16.5" thickBot="1" x14ac:dyDescent="0.3">
      <c r="A4" s="395"/>
      <c r="B4" s="304" t="s">
        <v>152</v>
      </c>
      <c r="C4" s="305"/>
      <c r="D4" s="305"/>
      <c r="E4" s="305"/>
      <c r="F4" s="305"/>
      <c r="G4" s="305"/>
      <c r="H4" s="305"/>
      <c r="I4" s="305"/>
      <c r="J4" s="305"/>
      <c r="K4" s="305"/>
      <c r="L4" s="306"/>
      <c r="M4" s="316" t="s">
        <v>237</v>
      </c>
      <c r="N4" s="317"/>
      <c r="O4" s="318"/>
      <c r="P4" s="66"/>
    </row>
    <row r="5" spans="1:16" ht="16.5" thickBot="1" x14ac:dyDescent="0.3">
      <c r="A5" s="67"/>
      <c r="B5" s="68"/>
      <c r="C5" s="68"/>
      <c r="D5" s="68"/>
      <c r="E5" s="68"/>
      <c r="F5" s="68"/>
      <c r="G5" s="68"/>
      <c r="H5" s="68"/>
      <c r="I5" s="68"/>
      <c r="J5" s="68"/>
      <c r="K5" s="68"/>
      <c r="L5" s="68"/>
      <c r="M5" s="69"/>
      <c r="N5" s="69"/>
      <c r="O5" s="69"/>
      <c r="P5" s="66"/>
    </row>
    <row r="6" spans="1:16" ht="30.75" thickBot="1" x14ac:dyDescent="0.3">
      <c r="A6" s="40" t="s">
        <v>154</v>
      </c>
      <c r="B6" s="403" t="s">
        <v>241</v>
      </c>
      <c r="C6" s="404"/>
      <c r="D6" s="404"/>
      <c r="E6" s="404"/>
      <c r="F6" s="404"/>
      <c r="G6" s="404"/>
      <c r="H6" s="404"/>
      <c r="I6" s="404"/>
      <c r="J6" s="404"/>
      <c r="K6" s="405"/>
      <c r="L6" s="103" t="s">
        <v>155</v>
      </c>
      <c r="M6" s="406">
        <v>2024110010311</v>
      </c>
      <c r="N6" s="407"/>
      <c r="O6" s="408"/>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294" t="s">
        <v>6</v>
      </c>
      <c r="B8" s="103" t="s">
        <v>156</v>
      </c>
      <c r="C8" s="550">
        <v>46053</v>
      </c>
      <c r="D8" s="103" t="s">
        <v>157</v>
      </c>
      <c r="E8" s="86"/>
      <c r="F8" s="103" t="s">
        <v>158</v>
      </c>
      <c r="G8" s="86"/>
      <c r="H8" s="103" t="s">
        <v>159</v>
      </c>
      <c r="I8" s="88"/>
      <c r="J8" s="382" t="s">
        <v>8</v>
      </c>
      <c r="K8" s="296"/>
      <c r="L8" s="102" t="s">
        <v>160</v>
      </c>
      <c r="M8" s="297"/>
      <c r="N8" s="297"/>
      <c r="O8" s="297"/>
      <c r="P8" s="66"/>
    </row>
    <row r="9" spans="1:16" ht="18.75" thickBot="1" x14ac:dyDescent="0.3">
      <c r="A9" s="294"/>
      <c r="B9" s="104" t="s">
        <v>161</v>
      </c>
      <c r="C9" s="89"/>
      <c r="D9" s="103" t="s">
        <v>162</v>
      </c>
      <c r="E9" s="90"/>
      <c r="F9" s="103" t="s">
        <v>163</v>
      </c>
      <c r="G9" s="90"/>
      <c r="H9" s="103" t="s">
        <v>164</v>
      </c>
      <c r="I9" s="88"/>
      <c r="J9" s="382"/>
      <c r="K9" s="296"/>
      <c r="L9" s="102" t="s">
        <v>165</v>
      </c>
      <c r="M9" s="297"/>
      <c r="N9" s="297"/>
      <c r="O9" s="297"/>
      <c r="P9" s="66"/>
    </row>
    <row r="10" spans="1:16" ht="18.75" thickBot="1" x14ac:dyDescent="0.3">
      <c r="A10" s="294"/>
      <c r="B10" s="103" t="s">
        <v>166</v>
      </c>
      <c r="C10" s="86"/>
      <c r="D10" s="103" t="s">
        <v>167</v>
      </c>
      <c r="E10" s="90"/>
      <c r="F10" s="103" t="s">
        <v>168</v>
      </c>
      <c r="G10" s="90"/>
      <c r="H10" s="103" t="s">
        <v>169</v>
      </c>
      <c r="I10" s="88"/>
      <c r="J10" s="382"/>
      <c r="K10" s="296"/>
      <c r="L10" s="102" t="s">
        <v>170</v>
      </c>
      <c r="M10" s="551" t="s">
        <v>261</v>
      </c>
      <c r="N10" s="551"/>
      <c r="O10" s="551"/>
      <c r="P10" s="66"/>
    </row>
    <row r="11" spans="1:16" ht="15.75" thickBot="1" x14ac:dyDescent="0.3">
      <c r="A11" s="4"/>
      <c r="B11" s="5"/>
      <c r="C11" s="5"/>
      <c r="D11" s="7"/>
      <c r="E11" s="6"/>
      <c r="F11" s="6"/>
      <c r="G11" s="134"/>
      <c r="H11" s="134"/>
      <c r="I11" s="8"/>
      <c r="J11" s="8"/>
      <c r="K11" s="5"/>
      <c r="L11" s="5"/>
      <c r="M11" s="5"/>
      <c r="N11" s="5"/>
      <c r="O11" s="5"/>
      <c r="P11" s="1"/>
    </row>
    <row r="12" spans="1:16" s="181" customFormat="1" x14ac:dyDescent="0.25">
      <c r="A12" s="400" t="s">
        <v>171</v>
      </c>
      <c r="B12" s="445" t="s">
        <v>247</v>
      </c>
      <c r="C12" s="446"/>
      <c r="D12" s="446"/>
      <c r="E12" s="446"/>
      <c r="F12" s="446"/>
      <c r="G12" s="446"/>
      <c r="H12" s="446"/>
      <c r="I12" s="446"/>
      <c r="J12" s="446"/>
      <c r="K12" s="446"/>
      <c r="L12" s="446"/>
      <c r="M12" s="446"/>
      <c r="N12" s="446"/>
      <c r="O12" s="447"/>
      <c r="P12" s="180"/>
    </row>
    <row r="13" spans="1:16" s="181" customFormat="1" x14ac:dyDescent="0.25">
      <c r="A13" s="401"/>
      <c r="B13" s="448"/>
      <c r="C13" s="449"/>
      <c r="D13" s="449"/>
      <c r="E13" s="449"/>
      <c r="F13" s="449"/>
      <c r="G13" s="449"/>
      <c r="H13" s="449"/>
      <c r="I13" s="449"/>
      <c r="J13" s="449"/>
      <c r="K13" s="449"/>
      <c r="L13" s="449"/>
      <c r="M13" s="449"/>
      <c r="N13" s="449"/>
      <c r="O13" s="450"/>
      <c r="P13" s="180"/>
    </row>
    <row r="14" spans="1:16" s="181" customFormat="1" ht="15.75" thickBot="1" x14ac:dyDescent="0.3">
      <c r="A14" s="402"/>
      <c r="B14" s="451"/>
      <c r="C14" s="452"/>
      <c r="D14" s="452"/>
      <c r="E14" s="452"/>
      <c r="F14" s="452"/>
      <c r="G14" s="452"/>
      <c r="H14" s="452"/>
      <c r="I14" s="452"/>
      <c r="J14" s="452"/>
      <c r="K14" s="452"/>
      <c r="L14" s="452"/>
      <c r="M14" s="452"/>
      <c r="N14" s="452"/>
      <c r="O14" s="453"/>
      <c r="P14" s="180"/>
    </row>
    <row r="15" spans="1:16" s="181" customFormat="1" ht="15.75" thickBot="1" x14ac:dyDescent="0.3">
      <c r="A15" s="182"/>
      <c r="B15" s="183"/>
      <c r="C15" s="184"/>
      <c r="D15" s="184"/>
      <c r="E15" s="184"/>
      <c r="F15" s="184"/>
      <c r="G15" s="169"/>
      <c r="H15" s="169"/>
      <c r="I15" s="169"/>
      <c r="J15" s="169"/>
      <c r="K15" s="169"/>
      <c r="L15" s="185"/>
      <c r="M15" s="185"/>
      <c r="N15" s="185"/>
      <c r="O15" s="185"/>
      <c r="P15" s="180"/>
    </row>
    <row r="16" spans="1:16" s="181" customFormat="1" ht="27.95" customHeight="1" thickBot="1" x14ac:dyDescent="0.3">
      <c r="A16" s="168" t="s">
        <v>13</v>
      </c>
      <c r="B16" s="454" t="s">
        <v>243</v>
      </c>
      <c r="C16" s="454"/>
      <c r="D16" s="454"/>
      <c r="E16" s="454"/>
      <c r="F16" s="454"/>
      <c r="G16" s="294" t="s">
        <v>15</v>
      </c>
      <c r="H16" s="294"/>
      <c r="I16" s="454" t="s">
        <v>248</v>
      </c>
      <c r="J16" s="454"/>
      <c r="K16" s="454"/>
      <c r="L16" s="454"/>
      <c r="M16" s="454"/>
      <c r="N16" s="454"/>
      <c r="O16" s="454"/>
      <c r="P16" s="186"/>
    </row>
    <row r="17" spans="1:16" s="181" customFormat="1" ht="15.75" thickBot="1" x14ac:dyDescent="0.3">
      <c r="A17" s="182"/>
      <c r="B17" s="169"/>
      <c r="C17" s="184"/>
      <c r="D17" s="184"/>
      <c r="E17" s="184"/>
      <c r="F17" s="184"/>
      <c r="G17" s="169"/>
      <c r="H17" s="169"/>
      <c r="I17" s="169"/>
      <c r="J17" s="169"/>
      <c r="K17" s="169"/>
      <c r="L17" s="185"/>
      <c r="M17" s="185"/>
      <c r="N17" s="185"/>
      <c r="O17" s="185"/>
      <c r="P17" s="180"/>
    </row>
    <row r="18" spans="1:16" s="181" customFormat="1" ht="81.75" customHeight="1" thickBot="1" x14ac:dyDescent="0.3">
      <c r="A18" s="168" t="s">
        <v>17</v>
      </c>
      <c r="B18" s="455" t="s">
        <v>244</v>
      </c>
      <c r="C18" s="455"/>
      <c r="D18" s="455"/>
      <c r="E18" s="455"/>
      <c r="F18" s="168" t="s">
        <v>19</v>
      </c>
      <c r="G18" s="456" t="s">
        <v>246</v>
      </c>
      <c r="H18" s="456"/>
      <c r="I18" s="456"/>
      <c r="J18" s="168" t="s">
        <v>21</v>
      </c>
      <c r="K18" s="454" t="s">
        <v>272</v>
      </c>
      <c r="L18" s="454"/>
      <c r="M18" s="454"/>
      <c r="N18" s="454"/>
      <c r="O18" s="454"/>
      <c r="P18" s="180"/>
    </row>
    <row r="19" spans="1:16" x14ac:dyDescent="0.25">
      <c r="A19" s="3"/>
      <c r="B19" s="2"/>
      <c r="C19" s="399"/>
      <c r="D19" s="399"/>
      <c r="E19" s="399"/>
      <c r="F19" s="399"/>
      <c r="G19" s="399"/>
      <c r="H19" s="399"/>
      <c r="I19" s="399"/>
      <c r="J19" s="399"/>
      <c r="K19" s="399"/>
      <c r="L19" s="399"/>
      <c r="M19" s="399"/>
      <c r="N19" s="399"/>
      <c r="O19" s="399"/>
      <c r="P19" s="1"/>
    </row>
    <row r="20" spans="1:16" ht="15.75" thickBot="1" x14ac:dyDescent="0.3">
      <c r="A20" s="63"/>
      <c r="B20" s="64"/>
      <c r="C20" s="64"/>
      <c r="D20" s="64"/>
      <c r="E20" s="64"/>
      <c r="F20" s="64"/>
      <c r="G20" s="64"/>
      <c r="H20" s="64"/>
      <c r="I20" s="64"/>
      <c r="J20" s="64"/>
      <c r="K20" s="64"/>
      <c r="L20" s="64"/>
      <c r="M20" s="64"/>
      <c r="N20" s="64"/>
      <c r="O20" s="64"/>
      <c r="P20" s="1"/>
    </row>
    <row r="21" spans="1:16" ht="15.75" thickBot="1" x14ac:dyDescent="0.3">
      <c r="A21" s="380" t="s">
        <v>23</v>
      </c>
      <c r="B21" s="381"/>
      <c r="C21" s="381"/>
      <c r="D21" s="381"/>
      <c r="E21" s="381"/>
      <c r="F21" s="381"/>
      <c r="G21" s="381"/>
      <c r="H21" s="381"/>
      <c r="I21" s="381"/>
      <c r="J21" s="381"/>
      <c r="K21" s="381"/>
      <c r="L21" s="381"/>
      <c r="M21" s="381"/>
      <c r="N21" s="381"/>
      <c r="O21" s="382"/>
      <c r="P21" s="1"/>
    </row>
    <row r="22" spans="1:16" ht="15.75" thickBot="1" x14ac:dyDescent="0.3">
      <c r="A22" s="380" t="s">
        <v>172</v>
      </c>
      <c r="B22" s="381"/>
      <c r="C22" s="381"/>
      <c r="D22" s="381"/>
      <c r="E22" s="381"/>
      <c r="F22" s="381"/>
      <c r="G22" s="381"/>
      <c r="H22" s="381"/>
      <c r="I22" s="381"/>
      <c r="J22" s="381"/>
      <c r="K22" s="381"/>
      <c r="L22" s="381"/>
      <c r="M22" s="381"/>
      <c r="N22" s="381"/>
      <c r="O22" s="382"/>
      <c r="P22" s="1"/>
    </row>
    <row r="23" spans="1:16" ht="30.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3" customHeight="1" x14ac:dyDescent="0.25">
      <c r="A24" s="16" t="s">
        <v>24</v>
      </c>
      <c r="B24" s="137">
        <v>204162000</v>
      </c>
      <c r="C24" s="137"/>
      <c r="D24" s="137"/>
      <c r="E24" s="137"/>
      <c r="F24" s="137"/>
      <c r="G24" s="137"/>
      <c r="H24" s="137"/>
      <c r="I24" s="137"/>
      <c r="J24" s="137"/>
      <c r="K24" s="137"/>
      <c r="L24" s="137"/>
      <c r="M24" s="137"/>
      <c r="N24" s="140">
        <f>SUM(B24:M24)</f>
        <v>204162000</v>
      </c>
      <c r="O24" s="235">
        <v>1</v>
      </c>
      <c r="P24" s="1"/>
    </row>
    <row r="25" spans="1:16" ht="33" customHeight="1" x14ac:dyDescent="0.25">
      <c r="A25" s="16" t="s">
        <v>26</v>
      </c>
      <c r="B25" s="135">
        <v>175863997</v>
      </c>
      <c r="C25" s="135"/>
      <c r="D25" s="137"/>
      <c r="E25" s="137"/>
      <c r="F25" s="137"/>
      <c r="G25" s="137"/>
      <c r="H25" s="137"/>
      <c r="I25" s="137"/>
      <c r="J25" s="137"/>
      <c r="K25" s="137"/>
      <c r="L25" s="137"/>
      <c r="M25" s="137"/>
      <c r="N25" s="140">
        <f t="shared" ref="N25:N29" si="0">SUM(B25:M25)</f>
        <v>175863997</v>
      </c>
      <c r="O25" s="236">
        <f>N25/N24</f>
        <v>0.86139436819780368</v>
      </c>
      <c r="P25" s="1"/>
    </row>
    <row r="26" spans="1:16" ht="33" customHeight="1" x14ac:dyDescent="0.25">
      <c r="A26" s="16" t="s">
        <v>28</v>
      </c>
      <c r="B26" s="136">
        <v>0</v>
      </c>
      <c r="C26" s="136"/>
      <c r="D26" s="138"/>
      <c r="E26" s="138"/>
      <c r="F26" s="138"/>
      <c r="G26" s="138"/>
      <c r="H26" s="138"/>
      <c r="I26" s="138"/>
      <c r="J26" s="138"/>
      <c r="K26" s="138"/>
      <c r="L26" s="138"/>
      <c r="M26" s="138"/>
      <c r="N26" s="140">
        <f t="shared" si="0"/>
        <v>0</v>
      </c>
      <c r="O26" s="236">
        <f>N26/N24</f>
        <v>0</v>
      </c>
      <c r="P26" s="1"/>
    </row>
    <row r="27" spans="1:16" ht="33" customHeight="1" x14ac:dyDescent="0.25">
      <c r="A27" s="16" t="s">
        <v>175</v>
      </c>
      <c r="B27" s="137">
        <v>13536000</v>
      </c>
      <c r="C27" s="137">
        <v>6192682</v>
      </c>
      <c r="D27" s="137">
        <v>7000000</v>
      </c>
      <c r="E27" s="137">
        <v>10000000</v>
      </c>
      <c r="F27" s="137"/>
      <c r="G27" s="137"/>
      <c r="H27" s="137"/>
      <c r="I27" s="137"/>
      <c r="J27" s="137"/>
      <c r="K27" s="137"/>
      <c r="L27" s="137"/>
      <c r="M27" s="137"/>
      <c r="N27" s="140">
        <f t="shared" si="0"/>
        <v>36728682</v>
      </c>
      <c r="O27" s="236">
        <v>1</v>
      </c>
      <c r="P27" s="1"/>
    </row>
    <row r="28" spans="1:16" ht="33" customHeight="1" x14ac:dyDescent="0.25">
      <c r="A28" s="16" t="s">
        <v>176</v>
      </c>
      <c r="B28" s="138">
        <v>0</v>
      </c>
      <c r="C28" s="138"/>
      <c r="D28" s="138"/>
      <c r="E28" s="138"/>
      <c r="F28" s="138"/>
      <c r="G28" s="138"/>
      <c r="H28" s="138"/>
      <c r="I28" s="138"/>
      <c r="J28" s="138"/>
      <c r="K28" s="138"/>
      <c r="L28" s="138"/>
      <c r="M28" s="138"/>
      <c r="N28" s="140">
        <f t="shared" si="0"/>
        <v>0</v>
      </c>
      <c r="O28" s="236">
        <f>N28/N27</f>
        <v>0</v>
      </c>
      <c r="P28" s="1"/>
    </row>
    <row r="29" spans="1:16" ht="33" customHeight="1" thickBot="1" x14ac:dyDescent="0.3">
      <c r="A29" s="19" t="s">
        <v>34</v>
      </c>
      <c r="B29" s="139">
        <v>10670000</v>
      </c>
      <c r="C29" s="139"/>
      <c r="D29" s="139"/>
      <c r="E29" s="139"/>
      <c r="F29" s="139"/>
      <c r="G29" s="139"/>
      <c r="H29" s="139"/>
      <c r="I29" s="139"/>
      <c r="J29" s="139"/>
      <c r="K29" s="139"/>
      <c r="L29" s="139"/>
      <c r="M29" s="139"/>
      <c r="N29" s="552">
        <f t="shared" si="0"/>
        <v>10670000</v>
      </c>
      <c r="O29" s="237">
        <f>N29/N27</f>
        <v>0.29050865478919174</v>
      </c>
      <c r="P29" s="1"/>
    </row>
    <row r="30" spans="1:16" x14ac:dyDescent="0.25">
      <c r="A30" s="21"/>
      <c r="B30" s="21"/>
      <c r="C30" s="21"/>
      <c r="D30" s="21"/>
      <c r="E30" s="21"/>
      <c r="F30" s="21"/>
      <c r="G30" s="21"/>
      <c r="H30" s="21"/>
      <c r="I30" s="21"/>
      <c r="J30" s="21"/>
      <c r="K30" s="21"/>
      <c r="L30" s="21"/>
      <c r="M30" s="21"/>
      <c r="N30" s="21"/>
      <c r="O30" s="21"/>
      <c r="P30" s="21"/>
    </row>
    <row r="31" spans="1:16" x14ac:dyDescent="0.25">
      <c r="A31" s="21"/>
      <c r="B31" s="21"/>
      <c r="C31" s="21"/>
      <c r="D31" s="21"/>
      <c r="E31" s="21"/>
      <c r="F31" s="21"/>
      <c r="G31" s="21"/>
      <c r="H31" s="21"/>
      <c r="I31" s="21"/>
      <c r="J31" s="21"/>
      <c r="K31" s="21"/>
      <c r="L31" s="21"/>
      <c r="M31" s="21"/>
      <c r="N31" s="21"/>
      <c r="O31" s="21"/>
      <c r="P31" s="21"/>
    </row>
    <row r="32" spans="1:16" ht="15.75" thickBot="1" x14ac:dyDescent="0.3">
      <c r="A32" s="1"/>
      <c r="B32" s="1"/>
      <c r="C32" s="1"/>
      <c r="D32" s="1"/>
      <c r="E32" s="1"/>
      <c r="F32" s="1"/>
      <c r="G32" s="1"/>
      <c r="H32" s="1"/>
      <c r="I32" s="1"/>
      <c r="J32" s="1"/>
      <c r="K32" s="1"/>
      <c r="L32" s="1"/>
      <c r="M32" s="1"/>
      <c r="N32" s="1"/>
      <c r="O32" s="1"/>
      <c r="P32" s="1"/>
    </row>
    <row r="33" spans="1:16" ht="18.75" thickBot="1" x14ac:dyDescent="0.3">
      <c r="A33" s="357" t="s">
        <v>177</v>
      </c>
      <c r="B33" s="358"/>
      <c r="C33" s="358"/>
      <c r="D33" s="358"/>
      <c r="E33" s="358"/>
      <c r="F33" s="358"/>
      <c r="G33" s="358"/>
      <c r="H33" s="358"/>
      <c r="I33" s="359"/>
      <c r="J33" s="26"/>
      <c r="K33" s="1"/>
      <c r="L33" s="1"/>
      <c r="M33" s="1"/>
      <c r="N33" s="1"/>
      <c r="O33" s="1"/>
      <c r="P33" s="1"/>
    </row>
    <row r="34" spans="1:16" ht="33.75" thickBot="1" x14ac:dyDescent="0.3">
      <c r="A34" s="30" t="s">
        <v>178</v>
      </c>
      <c r="B34" s="438" t="str">
        <f>+B12</f>
        <v xml:space="preserve"> Implementar 1 Estrategia Distrital de Cuidado Menstrual, con enfoque diferencial</v>
      </c>
      <c r="C34" s="439"/>
      <c r="D34" s="439"/>
      <c r="E34" s="439"/>
      <c r="F34" s="439"/>
      <c r="G34" s="439"/>
      <c r="H34" s="439"/>
      <c r="I34" s="440"/>
      <c r="J34" s="24"/>
      <c r="K34" s="1"/>
      <c r="L34" s="1"/>
      <c r="M34" s="116"/>
      <c r="N34" s="1"/>
      <c r="O34" s="1"/>
      <c r="P34" s="1"/>
    </row>
    <row r="35" spans="1:16" ht="18.75" customHeight="1" thickBot="1" x14ac:dyDescent="0.3">
      <c r="A35" s="372" t="s">
        <v>38</v>
      </c>
      <c r="B35" s="72">
        <v>2024</v>
      </c>
      <c r="C35" s="72">
        <v>2025</v>
      </c>
      <c r="D35" s="72">
        <v>2026</v>
      </c>
      <c r="E35" s="72">
        <v>2027</v>
      </c>
      <c r="F35" s="72" t="s">
        <v>179</v>
      </c>
      <c r="G35" s="374" t="s">
        <v>40</v>
      </c>
      <c r="H35" s="441" t="s">
        <v>274</v>
      </c>
      <c r="I35" s="442"/>
      <c r="J35" s="24"/>
      <c r="K35" s="1"/>
      <c r="L35" s="1"/>
      <c r="M35" s="116"/>
      <c r="N35" s="1"/>
      <c r="O35" s="1"/>
      <c r="P35" s="1"/>
    </row>
    <row r="36" spans="1:16" ht="17.25" thickBot="1" x14ac:dyDescent="0.3">
      <c r="A36" s="373"/>
      <c r="B36" s="111">
        <v>1</v>
      </c>
      <c r="C36" s="111">
        <v>1</v>
      </c>
      <c r="D36" s="111">
        <v>1</v>
      </c>
      <c r="E36" s="111">
        <v>1</v>
      </c>
      <c r="F36" s="112">
        <v>1</v>
      </c>
      <c r="G36" s="374"/>
      <c r="H36" s="443"/>
      <c r="I36" s="444"/>
      <c r="J36" s="24"/>
      <c r="K36" s="1"/>
      <c r="L36" s="1"/>
      <c r="M36" s="116"/>
      <c r="N36" s="1"/>
      <c r="O36" s="1"/>
      <c r="P36" s="1"/>
    </row>
    <row r="37" spans="1:16" ht="33.75" thickBot="1" x14ac:dyDescent="0.3">
      <c r="A37" s="31" t="s">
        <v>42</v>
      </c>
      <c r="B37" s="363">
        <v>0.2</v>
      </c>
      <c r="C37" s="364"/>
      <c r="D37" s="368" t="s">
        <v>180</v>
      </c>
      <c r="E37" s="369"/>
      <c r="F37" s="369"/>
      <c r="G37" s="369"/>
      <c r="H37" s="369"/>
      <c r="I37" s="370"/>
      <c r="J37" s="1"/>
      <c r="K37" s="1"/>
      <c r="L37" s="1"/>
      <c r="M37" s="1"/>
      <c r="N37" s="1"/>
      <c r="O37" s="1"/>
      <c r="P37" s="1"/>
    </row>
    <row r="38" spans="1:16" ht="66" x14ac:dyDescent="0.25">
      <c r="A38" s="379" t="s">
        <v>181</v>
      </c>
      <c r="B38" s="198" t="s">
        <v>182</v>
      </c>
      <c r="C38" s="198" t="s">
        <v>86</v>
      </c>
      <c r="D38" s="365" t="s">
        <v>88</v>
      </c>
      <c r="E38" s="365"/>
      <c r="F38" s="365" t="s">
        <v>90</v>
      </c>
      <c r="G38" s="365"/>
      <c r="H38" s="198" t="s">
        <v>92</v>
      </c>
      <c r="I38" s="199" t="s">
        <v>93</v>
      </c>
      <c r="J38" s="25"/>
      <c r="K38" s="25"/>
      <c r="L38" s="25"/>
      <c r="M38" s="118"/>
      <c r="N38" s="25"/>
      <c r="O38" s="25"/>
      <c r="P38" s="25"/>
    </row>
    <row r="39" spans="1:16" ht="242.1" customHeight="1" x14ac:dyDescent="0.25">
      <c r="A39" s="355"/>
      <c r="B39" s="200">
        <v>1</v>
      </c>
      <c r="C39" s="173">
        <v>1</v>
      </c>
      <c r="D39" s="366" t="s">
        <v>302</v>
      </c>
      <c r="E39" s="366"/>
      <c r="F39" s="366" t="s">
        <v>303</v>
      </c>
      <c r="G39" s="366"/>
      <c r="H39" s="246" t="s">
        <v>300</v>
      </c>
      <c r="I39" s="247" t="s">
        <v>299</v>
      </c>
      <c r="J39" s="1"/>
      <c r="K39" s="1"/>
      <c r="L39" s="1"/>
      <c r="M39" s="116"/>
      <c r="N39" s="1"/>
      <c r="O39" s="1"/>
      <c r="P39" s="1"/>
    </row>
    <row r="40" spans="1:16" ht="66" x14ac:dyDescent="0.25">
      <c r="A40" s="355" t="s">
        <v>183</v>
      </c>
      <c r="B40" s="203" t="s">
        <v>182</v>
      </c>
      <c r="C40" s="203" t="s">
        <v>86</v>
      </c>
      <c r="D40" s="348" t="s">
        <v>88</v>
      </c>
      <c r="E40" s="348"/>
      <c r="F40" s="348" t="s">
        <v>90</v>
      </c>
      <c r="G40" s="348"/>
      <c r="H40" s="203" t="s">
        <v>92</v>
      </c>
      <c r="I40" s="204" t="s">
        <v>93</v>
      </c>
      <c r="J40" s="25"/>
      <c r="K40" s="25"/>
      <c r="L40" s="25"/>
      <c r="M40" s="25"/>
      <c r="N40" s="25"/>
      <c r="O40" s="25"/>
      <c r="P40" s="25"/>
    </row>
    <row r="41" spans="1:16" ht="16.5" x14ac:dyDescent="0.25">
      <c r="A41" s="355"/>
      <c r="B41" s="200">
        <v>1</v>
      </c>
      <c r="C41" s="173"/>
      <c r="D41" s="367"/>
      <c r="E41" s="367"/>
      <c r="F41" s="371"/>
      <c r="G41" s="371"/>
      <c r="H41" s="201"/>
      <c r="I41" s="202"/>
      <c r="J41" s="1"/>
      <c r="K41" s="1"/>
      <c r="L41" s="1"/>
      <c r="M41" s="1"/>
      <c r="N41" s="1"/>
      <c r="O41" s="1"/>
      <c r="P41" s="1"/>
    </row>
    <row r="42" spans="1:16" ht="66" x14ac:dyDescent="0.25">
      <c r="A42" s="355" t="s">
        <v>184</v>
      </c>
      <c r="B42" s="203" t="s">
        <v>182</v>
      </c>
      <c r="C42" s="203" t="s">
        <v>86</v>
      </c>
      <c r="D42" s="348" t="s">
        <v>88</v>
      </c>
      <c r="E42" s="348"/>
      <c r="F42" s="348" t="s">
        <v>90</v>
      </c>
      <c r="G42" s="348"/>
      <c r="H42" s="203" t="s">
        <v>92</v>
      </c>
      <c r="I42" s="204" t="s">
        <v>93</v>
      </c>
      <c r="J42" s="25"/>
      <c r="K42" s="25"/>
      <c r="L42" s="25"/>
      <c r="M42" s="25"/>
      <c r="N42" s="25"/>
      <c r="O42" s="25"/>
      <c r="P42" s="25"/>
    </row>
    <row r="43" spans="1:16" ht="16.5" x14ac:dyDescent="0.25">
      <c r="A43" s="355"/>
      <c r="B43" s="200">
        <v>1</v>
      </c>
      <c r="C43" s="205"/>
      <c r="D43" s="367"/>
      <c r="E43" s="367"/>
      <c r="F43" s="371"/>
      <c r="G43" s="371"/>
      <c r="H43" s="201"/>
      <c r="I43" s="202"/>
      <c r="J43" s="1"/>
      <c r="K43" s="1"/>
      <c r="L43" s="1"/>
      <c r="M43" s="1"/>
      <c r="N43" s="1"/>
      <c r="O43" s="1"/>
      <c r="P43" s="1"/>
    </row>
    <row r="44" spans="1:16" ht="66" x14ac:dyDescent="0.25">
      <c r="A44" s="355" t="s">
        <v>185</v>
      </c>
      <c r="B44" s="203" t="s">
        <v>182</v>
      </c>
      <c r="C44" s="203" t="s">
        <v>86</v>
      </c>
      <c r="D44" s="348" t="s">
        <v>88</v>
      </c>
      <c r="E44" s="348"/>
      <c r="F44" s="348" t="s">
        <v>90</v>
      </c>
      <c r="G44" s="348"/>
      <c r="H44" s="203" t="s">
        <v>92</v>
      </c>
      <c r="I44" s="204" t="s">
        <v>93</v>
      </c>
      <c r="J44" s="25"/>
      <c r="K44" s="25"/>
      <c r="L44" s="25"/>
      <c r="M44" s="25"/>
      <c r="N44" s="25"/>
      <c r="O44" s="25"/>
      <c r="P44" s="25"/>
    </row>
    <row r="45" spans="1:16" ht="16.5" x14ac:dyDescent="0.25">
      <c r="A45" s="355"/>
      <c r="B45" s="200">
        <v>1</v>
      </c>
      <c r="C45" s="173"/>
      <c r="D45" s="426"/>
      <c r="E45" s="426"/>
      <c r="F45" s="426"/>
      <c r="G45" s="426"/>
      <c r="H45" s="206"/>
      <c r="I45" s="207"/>
      <c r="J45" s="1"/>
      <c r="K45" s="1"/>
      <c r="L45" s="1"/>
      <c r="M45" s="1"/>
      <c r="N45" s="1"/>
      <c r="O45" s="1"/>
      <c r="P45" s="1"/>
    </row>
    <row r="46" spans="1:16" ht="66" x14ac:dyDescent="0.25">
      <c r="A46" s="355" t="s">
        <v>186</v>
      </c>
      <c r="B46" s="203" t="s">
        <v>182</v>
      </c>
      <c r="C46" s="203" t="s">
        <v>86</v>
      </c>
      <c r="D46" s="348" t="s">
        <v>88</v>
      </c>
      <c r="E46" s="348"/>
      <c r="F46" s="348" t="s">
        <v>90</v>
      </c>
      <c r="G46" s="348"/>
      <c r="H46" s="203" t="s">
        <v>92</v>
      </c>
      <c r="I46" s="204" t="s">
        <v>93</v>
      </c>
      <c r="J46" s="25"/>
      <c r="K46" s="25"/>
      <c r="L46" s="25"/>
      <c r="M46" s="25"/>
      <c r="N46" s="25"/>
      <c r="O46" s="25"/>
      <c r="P46" s="25"/>
    </row>
    <row r="47" spans="1:16" ht="16.5" x14ac:dyDescent="0.25">
      <c r="A47" s="355"/>
      <c r="B47" s="200">
        <v>1</v>
      </c>
      <c r="C47" s="173"/>
      <c r="D47" s="349"/>
      <c r="E47" s="349"/>
      <c r="F47" s="349"/>
      <c r="G47" s="349"/>
      <c r="H47" s="173"/>
      <c r="I47" s="208"/>
      <c r="J47" s="1"/>
      <c r="K47" s="1"/>
      <c r="L47" s="1"/>
      <c r="M47" s="1"/>
      <c r="N47" s="1"/>
      <c r="O47" s="1"/>
      <c r="P47" s="1"/>
    </row>
    <row r="48" spans="1:16" ht="66" x14ac:dyDescent="0.25">
      <c r="A48" s="355" t="s">
        <v>187</v>
      </c>
      <c r="B48" s="203" t="s">
        <v>182</v>
      </c>
      <c r="C48" s="203" t="s">
        <v>86</v>
      </c>
      <c r="D48" s="348" t="s">
        <v>88</v>
      </c>
      <c r="E48" s="348"/>
      <c r="F48" s="348" t="s">
        <v>90</v>
      </c>
      <c r="G48" s="348"/>
      <c r="H48" s="203" t="s">
        <v>92</v>
      </c>
      <c r="I48" s="204" t="s">
        <v>93</v>
      </c>
      <c r="J48" s="25"/>
      <c r="K48" s="25"/>
      <c r="L48" s="25"/>
      <c r="M48" s="25"/>
      <c r="N48" s="25"/>
      <c r="O48" s="25"/>
      <c r="P48" s="25"/>
    </row>
    <row r="49" spans="1:16" ht="16.5" x14ac:dyDescent="0.25">
      <c r="A49" s="355"/>
      <c r="B49" s="200">
        <v>1</v>
      </c>
      <c r="C49" s="173"/>
      <c r="D49" s="349"/>
      <c r="E49" s="349"/>
      <c r="F49" s="349"/>
      <c r="G49" s="349"/>
      <c r="H49" s="173"/>
      <c r="I49" s="208"/>
      <c r="J49" s="1"/>
      <c r="K49" s="1"/>
      <c r="L49" s="1"/>
      <c r="M49" s="1"/>
      <c r="N49" s="1"/>
      <c r="O49" s="1"/>
      <c r="P49" s="1"/>
    </row>
    <row r="50" spans="1:16" ht="66" x14ac:dyDescent="0.25">
      <c r="A50" s="355" t="s">
        <v>188</v>
      </c>
      <c r="B50" s="203" t="s">
        <v>182</v>
      </c>
      <c r="C50" s="203" t="s">
        <v>86</v>
      </c>
      <c r="D50" s="348" t="s">
        <v>88</v>
      </c>
      <c r="E50" s="348"/>
      <c r="F50" s="348" t="s">
        <v>90</v>
      </c>
      <c r="G50" s="348"/>
      <c r="H50" s="203" t="s">
        <v>92</v>
      </c>
      <c r="I50" s="204" t="s">
        <v>93</v>
      </c>
      <c r="J50" s="1"/>
      <c r="K50" s="1"/>
      <c r="L50" s="1"/>
      <c r="M50" s="1"/>
      <c r="N50" s="1"/>
      <c r="O50" s="1"/>
      <c r="P50" s="1"/>
    </row>
    <row r="51" spans="1:16" ht="16.5" x14ac:dyDescent="0.25">
      <c r="A51" s="355"/>
      <c r="B51" s="200">
        <v>1</v>
      </c>
      <c r="C51" s="173"/>
      <c r="D51" s="349"/>
      <c r="E51" s="349"/>
      <c r="F51" s="349"/>
      <c r="G51" s="349"/>
      <c r="H51" s="173"/>
      <c r="I51" s="208"/>
      <c r="J51" s="1"/>
      <c r="K51" s="1"/>
      <c r="L51" s="1"/>
      <c r="M51" s="1"/>
      <c r="N51" s="1"/>
      <c r="O51" s="1"/>
      <c r="P51" s="1"/>
    </row>
    <row r="52" spans="1:16" ht="66" x14ac:dyDescent="0.25">
      <c r="A52" s="355" t="s">
        <v>189</v>
      </c>
      <c r="B52" s="203" t="s">
        <v>182</v>
      </c>
      <c r="C52" s="203" t="s">
        <v>86</v>
      </c>
      <c r="D52" s="348" t="s">
        <v>88</v>
      </c>
      <c r="E52" s="348"/>
      <c r="F52" s="348" t="s">
        <v>90</v>
      </c>
      <c r="G52" s="348"/>
      <c r="H52" s="203" t="s">
        <v>92</v>
      </c>
      <c r="I52" s="204" t="s">
        <v>93</v>
      </c>
      <c r="J52" s="1"/>
      <c r="K52" s="1"/>
      <c r="L52" s="1"/>
      <c r="M52" s="1"/>
      <c r="N52" s="1"/>
      <c r="O52" s="1"/>
      <c r="P52" s="1"/>
    </row>
    <row r="53" spans="1:16" ht="16.5" x14ac:dyDescent="0.25">
      <c r="A53" s="355"/>
      <c r="B53" s="200">
        <v>1</v>
      </c>
      <c r="C53" s="173"/>
      <c r="D53" s="349"/>
      <c r="E53" s="349"/>
      <c r="F53" s="349"/>
      <c r="G53" s="349"/>
      <c r="H53" s="173"/>
      <c r="I53" s="208"/>
      <c r="J53" s="1"/>
      <c r="K53" s="1"/>
      <c r="L53" s="1"/>
      <c r="M53" s="1"/>
      <c r="N53" s="1"/>
      <c r="O53" s="1"/>
      <c r="P53" s="1"/>
    </row>
    <row r="54" spans="1:16" ht="66" x14ac:dyDescent="0.25">
      <c r="A54" s="355" t="s">
        <v>190</v>
      </c>
      <c r="B54" s="203" t="s">
        <v>182</v>
      </c>
      <c r="C54" s="203" t="s">
        <v>86</v>
      </c>
      <c r="D54" s="348" t="s">
        <v>88</v>
      </c>
      <c r="E54" s="348"/>
      <c r="F54" s="348" t="s">
        <v>90</v>
      </c>
      <c r="G54" s="348"/>
      <c r="H54" s="203" t="s">
        <v>92</v>
      </c>
      <c r="I54" s="204" t="s">
        <v>93</v>
      </c>
      <c r="J54" s="1"/>
      <c r="K54" s="1"/>
      <c r="L54" s="1"/>
      <c r="M54" s="1"/>
      <c r="N54" s="1"/>
      <c r="O54" s="1"/>
      <c r="P54" s="1"/>
    </row>
    <row r="55" spans="1:16" ht="16.5" x14ac:dyDescent="0.25">
      <c r="A55" s="355"/>
      <c r="B55" s="200">
        <v>1</v>
      </c>
      <c r="C55" s="173"/>
      <c r="D55" s="349"/>
      <c r="E55" s="349"/>
      <c r="F55" s="349"/>
      <c r="G55" s="349"/>
      <c r="H55" s="173"/>
      <c r="I55" s="208"/>
      <c r="J55" s="1"/>
      <c r="K55" s="1"/>
      <c r="L55" s="1"/>
      <c r="M55" s="1"/>
      <c r="N55" s="1"/>
      <c r="O55" s="1"/>
      <c r="P55" s="1"/>
    </row>
    <row r="56" spans="1:16" ht="66" x14ac:dyDescent="0.25">
      <c r="A56" s="355" t="s">
        <v>191</v>
      </c>
      <c r="B56" s="203" t="s">
        <v>182</v>
      </c>
      <c r="C56" s="203" t="s">
        <v>86</v>
      </c>
      <c r="D56" s="348" t="s">
        <v>88</v>
      </c>
      <c r="E56" s="348"/>
      <c r="F56" s="348" t="s">
        <v>90</v>
      </c>
      <c r="G56" s="348"/>
      <c r="H56" s="203" t="s">
        <v>92</v>
      </c>
      <c r="I56" s="204" t="s">
        <v>93</v>
      </c>
      <c r="J56" s="1"/>
      <c r="K56" s="1"/>
      <c r="L56" s="1"/>
      <c r="M56" s="1"/>
      <c r="N56" s="1"/>
      <c r="O56" s="1"/>
      <c r="P56" s="1"/>
    </row>
    <row r="57" spans="1:16" ht="16.5" x14ac:dyDescent="0.25">
      <c r="A57" s="355"/>
      <c r="B57" s="200">
        <v>1</v>
      </c>
      <c r="C57" s="173"/>
      <c r="D57" s="349"/>
      <c r="E57" s="349"/>
      <c r="F57" s="349"/>
      <c r="G57" s="349"/>
      <c r="H57" s="173"/>
      <c r="I57" s="208"/>
      <c r="J57" s="1"/>
      <c r="K57" s="1"/>
      <c r="L57" s="1"/>
      <c r="M57" s="1"/>
      <c r="N57" s="1"/>
      <c r="O57" s="1"/>
      <c r="P57" s="1"/>
    </row>
    <row r="58" spans="1:16" ht="66" x14ac:dyDescent="0.25">
      <c r="A58" s="355" t="s">
        <v>192</v>
      </c>
      <c r="B58" s="203" t="s">
        <v>182</v>
      </c>
      <c r="C58" s="203" t="s">
        <v>86</v>
      </c>
      <c r="D58" s="348" t="s">
        <v>88</v>
      </c>
      <c r="E58" s="348"/>
      <c r="F58" s="348" t="s">
        <v>90</v>
      </c>
      <c r="G58" s="348"/>
      <c r="H58" s="203" t="s">
        <v>92</v>
      </c>
      <c r="I58" s="204" t="s">
        <v>93</v>
      </c>
      <c r="J58" s="1"/>
      <c r="K58" s="1"/>
      <c r="L58" s="1"/>
      <c r="M58" s="1"/>
      <c r="N58" s="1"/>
      <c r="O58" s="1"/>
      <c r="P58" s="1"/>
    </row>
    <row r="59" spans="1:16" ht="16.5" x14ac:dyDescent="0.25">
      <c r="A59" s="355"/>
      <c r="B59" s="200">
        <v>1</v>
      </c>
      <c r="C59" s="173"/>
      <c r="D59" s="349"/>
      <c r="E59" s="349"/>
      <c r="F59" s="349"/>
      <c r="G59" s="349"/>
      <c r="H59" s="173"/>
      <c r="I59" s="208"/>
      <c r="J59" s="1"/>
      <c r="K59" s="1"/>
      <c r="L59" s="1"/>
      <c r="M59" s="1"/>
      <c r="N59" s="1"/>
      <c r="O59" s="1"/>
      <c r="P59" s="1"/>
    </row>
    <row r="60" spans="1:16" ht="66" x14ac:dyDescent="0.25">
      <c r="A60" s="355" t="s">
        <v>193</v>
      </c>
      <c r="B60" s="203" t="s">
        <v>182</v>
      </c>
      <c r="C60" s="203" t="s">
        <v>86</v>
      </c>
      <c r="D60" s="348" t="s">
        <v>88</v>
      </c>
      <c r="E60" s="348"/>
      <c r="F60" s="348" t="s">
        <v>90</v>
      </c>
      <c r="G60" s="348"/>
      <c r="H60" s="203" t="s">
        <v>92</v>
      </c>
      <c r="I60" s="204" t="s">
        <v>93</v>
      </c>
      <c r="J60" s="1"/>
      <c r="K60" s="1"/>
      <c r="L60" s="1"/>
      <c r="M60" s="1"/>
      <c r="N60" s="1"/>
      <c r="O60" s="1"/>
      <c r="P60" s="1"/>
    </row>
    <row r="61" spans="1:16" ht="17.25" thickBot="1" x14ac:dyDescent="0.3">
      <c r="A61" s="356"/>
      <c r="B61" s="209">
        <v>1</v>
      </c>
      <c r="C61" s="210"/>
      <c r="D61" s="350"/>
      <c r="E61" s="350"/>
      <c r="F61" s="350"/>
      <c r="G61" s="350"/>
      <c r="H61" s="210"/>
      <c r="I61" s="211"/>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16.5" x14ac:dyDescent="0.25">
      <c r="A65" s="412" t="s">
        <v>56</v>
      </c>
      <c r="B65" s="412"/>
      <c r="C65" s="412"/>
      <c r="D65" s="412"/>
      <c r="E65" s="412"/>
      <c r="F65" s="412"/>
      <c r="G65" s="412"/>
      <c r="H65" s="412"/>
      <c r="I65" s="412"/>
      <c r="J65" s="1"/>
      <c r="K65" s="1"/>
      <c r="L65" s="1"/>
      <c r="M65" s="1"/>
      <c r="N65" s="1"/>
      <c r="O65" s="1"/>
      <c r="P65" s="1"/>
    </row>
    <row r="66" spans="1:16" ht="141.94999999999999" customHeight="1" x14ac:dyDescent="0.25">
      <c r="A66" s="32" t="s">
        <v>57</v>
      </c>
      <c r="B66" s="353" t="s">
        <v>280</v>
      </c>
      <c r="C66" s="354"/>
      <c r="D66" s="353" t="s">
        <v>281</v>
      </c>
      <c r="E66" s="354"/>
      <c r="F66" s="353" t="s">
        <v>282</v>
      </c>
      <c r="G66" s="354"/>
      <c r="H66" s="436"/>
      <c r="I66" s="437"/>
      <c r="J66" s="1"/>
      <c r="K66" s="1">
        <f>((2/2)+(2/2)+0)/2</f>
        <v>1</v>
      </c>
      <c r="L66" s="1"/>
      <c r="M66" s="1"/>
      <c r="N66" s="1"/>
      <c r="O66" s="1"/>
      <c r="P66" s="1"/>
    </row>
    <row r="67" spans="1:16" ht="49.5" x14ac:dyDescent="0.25">
      <c r="A67" s="32" t="s">
        <v>194</v>
      </c>
      <c r="B67" s="419">
        <v>0.05</v>
      </c>
      <c r="C67" s="420"/>
      <c r="D67" s="419">
        <v>0.1</v>
      </c>
      <c r="E67" s="420"/>
      <c r="F67" s="419">
        <v>0.05</v>
      </c>
      <c r="G67" s="420"/>
      <c r="H67" s="419"/>
      <c r="I67" s="420"/>
      <c r="J67" s="1"/>
      <c r="K67" s="1"/>
      <c r="L67" s="1"/>
      <c r="M67" s="1"/>
      <c r="N67" s="1"/>
      <c r="O67" s="1"/>
      <c r="P67" s="1"/>
    </row>
    <row r="68" spans="1:16" ht="16.5" x14ac:dyDescent="0.25">
      <c r="A68" s="409"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410"/>
      <c r="B69" s="34">
        <v>0.02</v>
      </c>
      <c r="C69" s="34">
        <v>0.02</v>
      </c>
      <c r="D69" s="34">
        <v>0.02</v>
      </c>
      <c r="E69" s="34">
        <v>0.02</v>
      </c>
      <c r="F69" s="34">
        <v>0</v>
      </c>
      <c r="G69" s="34">
        <v>0</v>
      </c>
      <c r="H69" s="38"/>
      <c r="I69" s="34"/>
      <c r="J69" s="1"/>
      <c r="K69" s="1"/>
      <c r="L69" s="1"/>
      <c r="M69" s="1"/>
      <c r="N69" s="1"/>
      <c r="O69" s="1"/>
      <c r="P69" s="1"/>
    </row>
    <row r="70" spans="1:16" ht="82.5" x14ac:dyDescent="0.25">
      <c r="A70" s="32" t="s">
        <v>195</v>
      </c>
      <c r="B70" s="415" t="s">
        <v>301</v>
      </c>
      <c r="C70" s="416"/>
      <c r="D70" s="434" t="s">
        <v>298</v>
      </c>
      <c r="E70" s="416"/>
      <c r="F70" s="434" t="s">
        <v>297</v>
      </c>
      <c r="G70" s="416"/>
      <c r="H70" s="429"/>
      <c r="I70" s="435"/>
      <c r="J70" s="1"/>
      <c r="K70" s="1"/>
      <c r="L70" s="1"/>
      <c r="M70" s="1"/>
      <c r="N70" s="1"/>
      <c r="O70" s="1"/>
      <c r="P70" s="1"/>
    </row>
    <row r="71" spans="1:16" ht="123" customHeight="1" x14ac:dyDescent="0.25">
      <c r="A71" s="32" t="s">
        <v>196</v>
      </c>
      <c r="B71" s="421" t="s">
        <v>308</v>
      </c>
      <c r="C71" s="345"/>
      <c r="D71" s="421" t="s">
        <v>308</v>
      </c>
      <c r="E71" s="345"/>
      <c r="F71" s="344"/>
      <c r="G71" s="345"/>
      <c r="H71" s="424"/>
      <c r="I71" s="425"/>
      <c r="J71" s="1"/>
      <c r="K71" s="1"/>
      <c r="L71" s="1"/>
      <c r="M71" s="1"/>
      <c r="N71" s="1"/>
      <c r="O71" s="1"/>
      <c r="P71" s="1"/>
    </row>
    <row r="72" spans="1:16" ht="16.5" x14ac:dyDescent="0.25">
      <c r="A72" s="409" t="s">
        <v>157</v>
      </c>
      <c r="B72" s="74" t="s">
        <v>84</v>
      </c>
      <c r="C72" s="74" t="s">
        <v>86</v>
      </c>
      <c r="D72" s="74" t="s">
        <v>84</v>
      </c>
      <c r="E72" s="74" t="s">
        <v>86</v>
      </c>
      <c r="F72" s="74" t="s">
        <v>84</v>
      </c>
      <c r="G72" s="74" t="s">
        <v>86</v>
      </c>
      <c r="H72" s="74" t="s">
        <v>84</v>
      </c>
      <c r="I72" s="74" t="s">
        <v>86</v>
      </c>
      <c r="J72" s="1"/>
      <c r="K72" s="1"/>
      <c r="L72" s="1"/>
      <c r="M72" s="1"/>
      <c r="N72" s="1"/>
      <c r="O72" s="1"/>
      <c r="P72" s="1"/>
    </row>
    <row r="73" spans="1:16" ht="16.5" x14ac:dyDescent="0.25">
      <c r="A73" s="410"/>
      <c r="B73" s="34">
        <v>0.05</v>
      </c>
      <c r="C73" s="34"/>
      <c r="D73" s="34">
        <v>0.03</v>
      </c>
      <c r="E73" s="34"/>
      <c r="F73" s="34">
        <v>0</v>
      </c>
      <c r="G73" s="35"/>
      <c r="H73" s="38"/>
      <c r="I73" s="35"/>
      <c r="J73" s="1"/>
      <c r="K73" s="1"/>
      <c r="L73" s="1"/>
      <c r="M73" s="1"/>
      <c r="N73" s="1"/>
      <c r="O73" s="1"/>
      <c r="P73" s="1"/>
    </row>
    <row r="74" spans="1:16" ht="82.5" x14ac:dyDescent="0.25">
      <c r="A74" s="32" t="s">
        <v>195</v>
      </c>
      <c r="B74" s="344"/>
      <c r="C74" s="345"/>
      <c r="D74" s="346"/>
      <c r="E74" s="347"/>
      <c r="F74" s="431"/>
      <c r="G74" s="432"/>
      <c r="H74" s="422"/>
      <c r="I74" s="423"/>
      <c r="J74" s="1"/>
      <c r="K74" s="1"/>
      <c r="L74" s="1"/>
      <c r="M74" s="1"/>
      <c r="N74" s="1"/>
      <c r="O74" s="1"/>
      <c r="P74" s="1"/>
    </row>
    <row r="75" spans="1:16" ht="33" x14ac:dyDescent="0.25">
      <c r="A75" s="32" t="s">
        <v>196</v>
      </c>
      <c r="B75" s="344"/>
      <c r="C75" s="345"/>
      <c r="D75" s="433"/>
      <c r="E75" s="345"/>
      <c r="F75" s="344"/>
      <c r="G75" s="345"/>
      <c r="H75" s="424"/>
      <c r="I75" s="425"/>
      <c r="J75" s="1"/>
      <c r="K75" s="1"/>
      <c r="L75" s="1"/>
      <c r="M75" s="1"/>
      <c r="N75" s="1"/>
      <c r="O75" s="1"/>
      <c r="P75" s="1"/>
    </row>
    <row r="76" spans="1:16" ht="16.5" x14ac:dyDescent="0.25">
      <c r="A76" s="409"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25">
      <c r="A77" s="410"/>
      <c r="B77" s="34">
        <v>7.0000000000000007E-2</v>
      </c>
      <c r="C77" s="34"/>
      <c r="D77" s="34">
        <v>0.08</v>
      </c>
      <c r="E77" s="34"/>
      <c r="F77" s="34">
        <v>0.1</v>
      </c>
      <c r="G77" s="35"/>
      <c r="H77" s="38"/>
      <c r="I77" s="35"/>
      <c r="J77" s="1"/>
      <c r="K77" s="1"/>
      <c r="L77" s="1"/>
      <c r="M77" s="1"/>
      <c r="N77" s="1"/>
      <c r="O77" s="1"/>
      <c r="P77" s="1"/>
    </row>
    <row r="78" spans="1:16" ht="82.5" x14ac:dyDescent="0.25">
      <c r="A78" s="32" t="s">
        <v>195</v>
      </c>
      <c r="B78" s="351"/>
      <c r="C78" s="352"/>
      <c r="D78" s="351"/>
      <c r="E78" s="352"/>
      <c r="F78" s="351"/>
      <c r="G78" s="352"/>
      <c r="H78" s="424"/>
      <c r="I78" s="425"/>
      <c r="J78" s="1"/>
      <c r="K78" s="1"/>
      <c r="L78" s="1"/>
      <c r="M78" s="1"/>
      <c r="N78" s="1"/>
      <c r="O78" s="1"/>
      <c r="P78" s="1"/>
    </row>
    <row r="79" spans="1:16" ht="33" x14ac:dyDescent="0.25">
      <c r="A79" s="32" t="s">
        <v>196</v>
      </c>
      <c r="B79" s="344"/>
      <c r="C79" s="345"/>
      <c r="D79" s="344"/>
      <c r="E79" s="345"/>
      <c r="F79" s="351"/>
      <c r="G79" s="352"/>
      <c r="H79" s="424"/>
      <c r="I79" s="425"/>
      <c r="J79" s="1"/>
      <c r="K79" s="1"/>
      <c r="L79" s="1"/>
      <c r="M79" s="1"/>
      <c r="N79" s="1"/>
      <c r="O79" s="1"/>
      <c r="P79" s="1"/>
    </row>
    <row r="80" spans="1:16" ht="16.5" x14ac:dyDescent="0.25">
      <c r="A80" s="409"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25">
      <c r="A81" s="410"/>
      <c r="B81" s="34">
        <v>0.1</v>
      </c>
      <c r="C81" s="34"/>
      <c r="D81" s="34">
        <v>0.1</v>
      </c>
      <c r="E81" s="34"/>
      <c r="F81" s="34">
        <v>0.1</v>
      </c>
      <c r="G81" s="35"/>
      <c r="H81" s="38"/>
      <c r="I81" s="35"/>
      <c r="J81" s="1"/>
      <c r="K81" s="1"/>
      <c r="L81" s="1"/>
      <c r="M81" s="1"/>
      <c r="N81" s="1"/>
      <c r="O81" s="1"/>
      <c r="P81" s="1"/>
    </row>
    <row r="82" spans="1:16" ht="82.5" x14ac:dyDescent="0.25">
      <c r="A82" s="32" t="s">
        <v>195</v>
      </c>
      <c r="B82" s="346"/>
      <c r="C82" s="347"/>
      <c r="D82" s="346"/>
      <c r="E82" s="347"/>
      <c r="F82" s="429"/>
      <c r="G82" s="430"/>
      <c r="H82" s="424"/>
      <c r="I82" s="425"/>
      <c r="J82" s="1"/>
      <c r="K82" s="1"/>
      <c r="L82" s="1"/>
      <c r="M82" s="1"/>
      <c r="N82" s="1"/>
      <c r="O82" s="1"/>
      <c r="P82" s="1"/>
    </row>
    <row r="83" spans="1:16" ht="33" x14ac:dyDescent="0.25">
      <c r="A83" s="32" t="s">
        <v>196</v>
      </c>
      <c r="B83" s="344"/>
      <c r="C83" s="345"/>
      <c r="D83" s="344"/>
      <c r="E83" s="345"/>
      <c r="F83" s="424"/>
      <c r="G83" s="425"/>
      <c r="H83" s="424"/>
      <c r="I83" s="425"/>
      <c r="J83" s="1"/>
      <c r="K83" s="1"/>
      <c r="L83" s="1"/>
      <c r="M83" s="1"/>
      <c r="N83" s="1"/>
      <c r="O83" s="1"/>
      <c r="P83" s="1"/>
    </row>
    <row r="84" spans="1:16" ht="16.5" x14ac:dyDescent="0.25">
      <c r="A84" s="409"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25">
      <c r="A85" s="410"/>
      <c r="B85" s="34">
        <v>0.1</v>
      </c>
      <c r="C85" s="34"/>
      <c r="D85" s="34">
        <v>0.1</v>
      </c>
      <c r="E85" s="34"/>
      <c r="F85" s="34">
        <v>0.1</v>
      </c>
      <c r="G85" s="35"/>
      <c r="H85" s="38"/>
      <c r="I85" s="35"/>
      <c r="J85" s="1"/>
      <c r="K85" s="1"/>
      <c r="L85" s="1"/>
      <c r="M85" s="1"/>
      <c r="N85" s="1"/>
      <c r="O85" s="1"/>
      <c r="P85" s="1"/>
    </row>
    <row r="86" spans="1:16" ht="82.5" x14ac:dyDescent="0.25">
      <c r="A86" s="32" t="s">
        <v>195</v>
      </c>
      <c r="B86" s="349"/>
      <c r="C86" s="349"/>
      <c r="D86" s="349"/>
      <c r="E86" s="349"/>
      <c r="F86" s="341"/>
      <c r="G86" s="342"/>
      <c r="H86" s="349"/>
      <c r="I86" s="349"/>
      <c r="J86" s="1"/>
      <c r="K86" s="1"/>
      <c r="L86" s="1"/>
      <c r="M86" s="1"/>
      <c r="N86" s="1"/>
      <c r="O86" s="1"/>
      <c r="P86" s="1"/>
    </row>
    <row r="87" spans="1:16" ht="33" x14ac:dyDescent="0.25">
      <c r="A87" s="32" t="s">
        <v>196</v>
      </c>
      <c r="B87" s="341"/>
      <c r="C87" s="342"/>
      <c r="D87" s="341"/>
      <c r="E87" s="342"/>
      <c r="F87" s="341"/>
      <c r="G87" s="342"/>
      <c r="H87" s="341"/>
      <c r="I87" s="342"/>
      <c r="J87" s="1"/>
      <c r="K87" s="1"/>
      <c r="L87" s="1"/>
      <c r="M87" s="1"/>
      <c r="N87" s="1"/>
      <c r="O87" s="1"/>
      <c r="P87" s="1"/>
    </row>
    <row r="88" spans="1:16" ht="16.5" x14ac:dyDescent="0.25">
      <c r="A88" s="409"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25">
      <c r="A89" s="410"/>
      <c r="B89" s="34">
        <v>0.1</v>
      </c>
      <c r="C89" s="36"/>
      <c r="D89" s="34">
        <v>0.1</v>
      </c>
      <c r="E89" s="34"/>
      <c r="F89" s="34">
        <v>0.1</v>
      </c>
      <c r="G89" s="35"/>
      <c r="H89" s="38"/>
      <c r="I89" s="35"/>
      <c r="J89" s="1"/>
      <c r="K89" s="1"/>
      <c r="L89" s="1"/>
      <c r="M89" s="1"/>
      <c r="N89" s="1"/>
      <c r="O89" s="1"/>
      <c r="P89" s="1"/>
    </row>
    <row r="90" spans="1:16" ht="82.5" x14ac:dyDescent="0.25">
      <c r="A90" s="32" t="s">
        <v>195</v>
      </c>
      <c r="B90" s="340"/>
      <c r="C90" s="340"/>
      <c r="D90" s="340"/>
      <c r="E90" s="340"/>
      <c r="F90" s="427"/>
      <c r="G90" s="428"/>
      <c r="H90" s="340"/>
      <c r="I90" s="340"/>
      <c r="J90" s="1"/>
      <c r="K90" s="1"/>
      <c r="L90" s="1"/>
      <c r="M90" s="1"/>
      <c r="N90" s="1"/>
      <c r="O90" s="1"/>
      <c r="P90" s="1"/>
    </row>
    <row r="91" spans="1:16" ht="33" x14ac:dyDescent="0.25">
      <c r="A91" s="32" t="s">
        <v>196</v>
      </c>
      <c r="B91" s="341"/>
      <c r="C91" s="342"/>
      <c r="D91" s="341"/>
      <c r="E91" s="342"/>
      <c r="F91" s="341"/>
      <c r="G91" s="342"/>
      <c r="H91" s="341"/>
      <c r="I91" s="342"/>
      <c r="J91" s="1"/>
      <c r="K91" s="1"/>
      <c r="L91" s="1"/>
      <c r="M91" s="1"/>
      <c r="N91" s="1"/>
      <c r="O91" s="1"/>
      <c r="P91" s="1"/>
    </row>
    <row r="92" spans="1:16" ht="16.5" x14ac:dyDescent="0.25">
      <c r="A92" s="409"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25">
      <c r="A93" s="410"/>
      <c r="B93" s="34">
        <v>0.12</v>
      </c>
      <c r="C93" s="36"/>
      <c r="D93" s="34">
        <v>0.1</v>
      </c>
      <c r="E93" s="34"/>
      <c r="F93" s="34">
        <v>0.1</v>
      </c>
      <c r="G93" s="35"/>
      <c r="H93" s="38"/>
      <c r="I93" s="35"/>
      <c r="J93" s="1"/>
      <c r="K93" s="1"/>
      <c r="L93" s="1"/>
      <c r="M93" s="1"/>
      <c r="N93" s="1"/>
      <c r="O93" s="1"/>
      <c r="P93" s="1"/>
    </row>
    <row r="94" spans="1:16" ht="82.5" x14ac:dyDescent="0.25">
      <c r="A94" s="32" t="s">
        <v>195</v>
      </c>
      <c r="B94" s="340"/>
      <c r="C94" s="340"/>
      <c r="D94" s="340"/>
      <c r="E94" s="340"/>
      <c r="F94" s="427"/>
      <c r="G94" s="428"/>
      <c r="H94" s="340"/>
      <c r="I94" s="340"/>
      <c r="J94" s="1"/>
      <c r="K94" s="1"/>
      <c r="L94" s="1"/>
      <c r="M94" s="1"/>
      <c r="N94" s="1"/>
      <c r="O94" s="1"/>
      <c r="P94" s="1"/>
    </row>
    <row r="95" spans="1:16" ht="33" x14ac:dyDescent="0.25">
      <c r="A95" s="32" t="s">
        <v>196</v>
      </c>
      <c r="B95" s="341"/>
      <c r="C95" s="342"/>
      <c r="D95" s="341"/>
      <c r="E95" s="342"/>
      <c r="F95" s="341"/>
      <c r="G95" s="342"/>
      <c r="H95" s="341"/>
      <c r="I95" s="342"/>
      <c r="J95" s="1"/>
      <c r="K95" s="1"/>
      <c r="L95" s="1"/>
      <c r="M95" s="1"/>
      <c r="N95" s="1"/>
      <c r="O95" s="1"/>
      <c r="P95" s="1"/>
    </row>
    <row r="96" spans="1:16" ht="16.5" x14ac:dyDescent="0.25">
      <c r="A96" s="409"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25">
      <c r="A97" s="410"/>
      <c r="B97" s="34">
        <v>0.12</v>
      </c>
      <c r="C97" s="36"/>
      <c r="D97" s="34">
        <v>0.1</v>
      </c>
      <c r="E97" s="34"/>
      <c r="F97" s="34">
        <v>0.1</v>
      </c>
      <c r="G97" s="35"/>
      <c r="H97" s="38"/>
      <c r="I97" s="35"/>
      <c r="J97" s="1"/>
      <c r="K97" s="1"/>
      <c r="L97" s="1"/>
      <c r="M97" s="1"/>
      <c r="N97" s="1"/>
      <c r="O97" s="1"/>
      <c r="P97" s="1"/>
    </row>
    <row r="98" spans="1:16" ht="82.5" x14ac:dyDescent="0.25">
      <c r="A98" s="32" t="s">
        <v>195</v>
      </c>
      <c r="B98" s="340"/>
      <c r="C98" s="340"/>
      <c r="D98" s="340"/>
      <c r="E98" s="340"/>
      <c r="F98" s="340"/>
      <c r="G98" s="340"/>
      <c r="H98" s="340"/>
      <c r="I98" s="340"/>
      <c r="J98" s="1"/>
      <c r="K98" s="1"/>
      <c r="L98" s="1"/>
      <c r="M98" s="1"/>
      <c r="N98" s="1"/>
      <c r="O98" s="1"/>
      <c r="P98" s="1"/>
    </row>
    <row r="99" spans="1:16" ht="33" x14ac:dyDescent="0.25">
      <c r="A99" s="32" t="s">
        <v>196</v>
      </c>
      <c r="B99" s="341"/>
      <c r="C99" s="342"/>
      <c r="D99" s="341"/>
      <c r="E99" s="342"/>
      <c r="F99" s="341"/>
      <c r="G99" s="342"/>
      <c r="H99" s="341"/>
      <c r="I99" s="342"/>
      <c r="J99" s="1"/>
      <c r="K99" s="1"/>
      <c r="L99" s="1"/>
      <c r="M99" s="1"/>
      <c r="N99" s="1"/>
      <c r="O99" s="1"/>
      <c r="P99" s="1"/>
    </row>
    <row r="100" spans="1:16" ht="16.5" x14ac:dyDescent="0.25">
      <c r="A100" s="409"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25">
      <c r="A101" s="410"/>
      <c r="B101" s="34">
        <v>0.12</v>
      </c>
      <c r="C101" s="36"/>
      <c r="D101" s="34">
        <v>0.1</v>
      </c>
      <c r="E101" s="34"/>
      <c r="F101" s="34">
        <v>0.1</v>
      </c>
      <c r="G101" s="35"/>
      <c r="H101" s="38"/>
      <c r="I101" s="35"/>
      <c r="J101" s="1"/>
      <c r="K101" s="1"/>
      <c r="L101" s="1"/>
      <c r="M101" s="1"/>
      <c r="N101" s="1"/>
      <c r="O101" s="1"/>
      <c r="P101" s="1"/>
    </row>
    <row r="102" spans="1:16" ht="82.5" x14ac:dyDescent="0.25">
      <c r="A102" s="32" t="s">
        <v>195</v>
      </c>
      <c r="B102" s="340"/>
      <c r="C102" s="340"/>
      <c r="D102" s="340"/>
      <c r="E102" s="340"/>
      <c r="F102" s="340"/>
      <c r="G102" s="340"/>
      <c r="H102" s="340"/>
      <c r="I102" s="340"/>
      <c r="J102" s="1"/>
      <c r="K102" s="1"/>
      <c r="L102" s="1"/>
      <c r="M102" s="1"/>
      <c r="N102" s="1"/>
      <c r="O102" s="1"/>
      <c r="P102" s="1"/>
    </row>
    <row r="103" spans="1:16" ht="33" x14ac:dyDescent="0.25">
      <c r="A103" s="32" t="s">
        <v>196</v>
      </c>
      <c r="B103" s="341"/>
      <c r="C103" s="342"/>
      <c r="D103" s="341"/>
      <c r="E103" s="342"/>
      <c r="F103" s="341"/>
      <c r="G103" s="342"/>
      <c r="H103" s="341"/>
      <c r="I103" s="342"/>
      <c r="J103" s="1"/>
      <c r="K103" s="1"/>
      <c r="L103" s="1"/>
      <c r="M103" s="1"/>
      <c r="N103" s="1"/>
      <c r="O103" s="1"/>
      <c r="P103" s="1"/>
    </row>
    <row r="104" spans="1:16" ht="16.5" x14ac:dyDescent="0.25">
      <c r="A104" s="409"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25">
      <c r="A105" s="410"/>
      <c r="B105" s="34">
        <v>0.1</v>
      </c>
      <c r="C105" s="36"/>
      <c r="D105" s="34">
        <v>0.1</v>
      </c>
      <c r="E105" s="34"/>
      <c r="F105" s="34">
        <v>0.1</v>
      </c>
      <c r="G105" s="35"/>
      <c r="H105" s="38"/>
      <c r="I105" s="35"/>
      <c r="J105" s="1"/>
      <c r="K105" s="1"/>
      <c r="L105" s="1"/>
      <c r="M105" s="1"/>
      <c r="N105" s="1"/>
      <c r="O105" s="1"/>
      <c r="P105" s="1"/>
    </row>
    <row r="106" spans="1:16" ht="82.5" x14ac:dyDescent="0.25">
      <c r="A106" s="32" t="s">
        <v>195</v>
      </c>
      <c r="B106" s="340"/>
      <c r="C106" s="340"/>
      <c r="D106" s="340"/>
      <c r="E106" s="340"/>
      <c r="F106" s="340"/>
      <c r="G106" s="340"/>
      <c r="H106" s="340"/>
      <c r="I106" s="340"/>
      <c r="J106" s="1"/>
      <c r="K106" s="1"/>
      <c r="L106" s="1"/>
      <c r="M106" s="1"/>
      <c r="N106" s="1"/>
      <c r="O106" s="1"/>
      <c r="P106" s="1"/>
    </row>
    <row r="107" spans="1:16" ht="33" x14ac:dyDescent="0.25">
      <c r="A107" s="32" t="s">
        <v>196</v>
      </c>
      <c r="B107" s="341"/>
      <c r="C107" s="342"/>
      <c r="D107" s="341"/>
      <c r="E107" s="342"/>
      <c r="F107" s="341"/>
      <c r="G107" s="342"/>
      <c r="H107" s="341"/>
      <c r="I107" s="342"/>
      <c r="J107" s="1"/>
      <c r="K107" s="1"/>
      <c r="L107" s="1"/>
      <c r="M107" s="1"/>
      <c r="N107" s="1"/>
      <c r="O107" s="1"/>
      <c r="P107" s="1"/>
    </row>
    <row r="108" spans="1:16" ht="16.5" x14ac:dyDescent="0.25">
      <c r="A108" s="409"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25">
      <c r="A109" s="410"/>
      <c r="B109" s="34">
        <v>7.0000000000000007E-2</v>
      </c>
      <c r="C109" s="36"/>
      <c r="D109" s="34">
        <v>0.1</v>
      </c>
      <c r="E109" s="34"/>
      <c r="F109" s="34">
        <v>0.1</v>
      </c>
      <c r="G109" s="35"/>
      <c r="H109" s="38"/>
      <c r="I109" s="35"/>
      <c r="J109" s="1"/>
      <c r="K109" s="1"/>
      <c r="L109" s="1"/>
      <c r="M109" s="1"/>
      <c r="N109" s="1"/>
      <c r="O109" s="1"/>
      <c r="P109" s="1"/>
    </row>
    <row r="110" spans="1:16" ht="82.5" x14ac:dyDescent="0.25">
      <c r="A110" s="32" t="s">
        <v>195</v>
      </c>
      <c r="B110" s="340"/>
      <c r="C110" s="340"/>
      <c r="D110" s="340"/>
      <c r="E110" s="340"/>
      <c r="F110" s="340"/>
      <c r="G110" s="340"/>
      <c r="H110" s="340"/>
      <c r="I110" s="340"/>
      <c r="J110" s="1"/>
      <c r="K110" s="1"/>
      <c r="L110" s="1"/>
      <c r="M110" s="1"/>
      <c r="N110" s="1"/>
      <c r="O110" s="1"/>
      <c r="P110" s="1"/>
    </row>
    <row r="111" spans="1:16" ht="33" x14ac:dyDescent="0.25">
      <c r="A111" s="32" t="s">
        <v>196</v>
      </c>
      <c r="B111" s="341"/>
      <c r="C111" s="342"/>
      <c r="D111" s="341"/>
      <c r="E111" s="342"/>
      <c r="F111" s="341"/>
      <c r="G111" s="342"/>
      <c r="H111" s="341"/>
      <c r="I111" s="342"/>
      <c r="J111" s="1"/>
      <c r="K111" s="1"/>
      <c r="L111" s="1"/>
      <c r="M111" s="1"/>
      <c r="N111" s="1"/>
      <c r="O111" s="1"/>
      <c r="P111" s="1"/>
    </row>
    <row r="112" spans="1:16" ht="16.5" x14ac:dyDescent="0.25">
      <c r="A112" s="409"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25">
      <c r="A113" s="410"/>
      <c r="B113" s="34">
        <v>0.03</v>
      </c>
      <c r="C113" s="109"/>
      <c r="D113" s="34">
        <v>7.0000000000000007E-2</v>
      </c>
      <c r="E113" s="109"/>
      <c r="F113" s="34">
        <v>0.1</v>
      </c>
      <c r="G113" s="110"/>
      <c r="H113" s="109"/>
      <c r="I113" s="110"/>
      <c r="J113" s="1"/>
      <c r="K113" s="1"/>
      <c r="L113" s="1"/>
      <c r="M113" s="1"/>
      <c r="N113" s="1"/>
      <c r="O113" s="1"/>
      <c r="P113" s="1"/>
    </row>
    <row r="114" spans="1:16" ht="82.5" x14ac:dyDescent="0.25">
      <c r="A114" s="32" t="s">
        <v>195</v>
      </c>
      <c r="B114" s="343"/>
      <c r="C114" s="343"/>
      <c r="D114" s="343"/>
      <c r="E114" s="343"/>
      <c r="F114" s="343"/>
      <c r="G114" s="343"/>
      <c r="H114" s="343"/>
      <c r="I114" s="343"/>
      <c r="J114" s="1"/>
      <c r="K114" s="1"/>
      <c r="L114" s="1"/>
      <c r="M114" s="1"/>
      <c r="N114" s="1"/>
      <c r="O114" s="1"/>
      <c r="P114" s="1"/>
    </row>
    <row r="115" spans="1:16" ht="33" x14ac:dyDescent="0.25">
      <c r="A115" s="32" t="s">
        <v>196</v>
      </c>
      <c r="B115" s="341"/>
      <c r="C115" s="342"/>
      <c r="D115" s="341"/>
      <c r="E115" s="342"/>
      <c r="F115" s="341"/>
      <c r="G115" s="342"/>
      <c r="H115" s="341"/>
      <c r="I115" s="342"/>
      <c r="J115" s="1"/>
      <c r="K115" s="1"/>
      <c r="L115" s="1"/>
      <c r="M115" s="1"/>
      <c r="N115" s="1"/>
      <c r="O115" s="1"/>
      <c r="P115" s="1"/>
    </row>
    <row r="116" spans="1:16" ht="16.5" x14ac:dyDescent="0.25">
      <c r="A116" s="33" t="s">
        <v>197</v>
      </c>
      <c r="B116" s="37">
        <f t="shared" ref="B116:I116" si="1">(B69+B73+B77+B81+B85+B89+B93+B97+B101+B105+B109+B113)</f>
        <v>1</v>
      </c>
      <c r="C116" s="37">
        <f t="shared" si="1"/>
        <v>0.02</v>
      </c>
      <c r="D116" s="37">
        <f t="shared" si="1"/>
        <v>1</v>
      </c>
      <c r="E116" s="37">
        <f t="shared" si="1"/>
        <v>0.02</v>
      </c>
      <c r="F116" s="37">
        <f t="shared" si="1"/>
        <v>0.99999999999999989</v>
      </c>
      <c r="G116" s="37">
        <f t="shared" si="1"/>
        <v>0</v>
      </c>
      <c r="H116" s="37">
        <f t="shared" si="1"/>
        <v>0</v>
      </c>
      <c r="I116" s="37">
        <f t="shared" si="1"/>
        <v>0</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630B5D14-2A5F-F94F-BDA1-AC3411D6FA66}"/>
    <hyperlink ref="D71" r:id="rId2" xr:uid="{52B73ABD-498B-3644-B0F1-0F72260C2296}"/>
  </hyperlinks>
  <pageMargins left="0.7" right="0.7" top="0.75" bottom="0.75" header="0.3" footer="0.3"/>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4089-E2BB-2C4F-927C-4DA6D662F32F}">
  <dimension ref="A1:P120"/>
  <sheetViews>
    <sheetView topLeftCell="A65" zoomScale="70" zoomScaleNormal="70" workbookViewId="0">
      <selection activeCell="D71" sqref="D71:E71"/>
    </sheetView>
  </sheetViews>
  <sheetFormatPr baseColWidth="10" defaultColWidth="22.85546875" defaultRowHeight="15" x14ac:dyDescent="0.25"/>
  <cols>
    <col min="2" max="2" width="28" customWidth="1"/>
    <col min="3" max="3" width="25.85546875" customWidth="1"/>
    <col min="4" max="4" width="40.85546875" customWidth="1"/>
    <col min="5" max="5" width="39.140625" customWidth="1"/>
    <col min="6" max="6" width="31.85546875" customWidth="1"/>
    <col min="7" max="7" width="30.140625" customWidth="1"/>
    <col min="8" max="8" width="36.28515625" customWidth="1"/>
    <col min="9" max="9" width="52" customWidth="1"/>
    <col min="15" max="15" width="45" customWidth="1"/>
  </cols>
  <sheetData>
    <row r="1" spans="1:16" ht="16.5" thickBot="1" x14ac:dyDescent="0.3">
      <c r="A1" s="393"/>
      <c r="B1" s="301" t="s">
        <v>150</v>
      </c>
      <c r="C1" s="302"/>
      <c r="D1" s="302"/>
      <c r="E1" s="302"/>
      <c r="F1" s="302"/>
      <c r="G1" s="302"/>
      <c r="H1" s="302"/>
      <c r="I1" s="302"/>
      <c r="J1" s="302"/>
      <c r="K1" s="302"/>
      <c r="L1" s="303"/>
      <c r="M1" s="316" t="s">
        <v>234</v>
      </c>
      <c r="N1" s="317"/>
      <c r="O1" s="318"/>
      <c r="P1" s="66"/>
    </row>
    <row r="2" spans="1:16" ht="16.5" thickBot="1" x14ac:dyDescent="0.3">
      <c r="A2" s="394"/>
      <c r="B2" s="319" t="s">
        <v>151</v>
      </c>
      <c r="C2" s="320"/>
      <c r="D2" s="320"/>
      <c r="E2" s="320"/>
      <c r="F2" s="320"/>
      <c r="G2" s="320"/>
      <c r="H2" s="320"/>
      <c r="I2" s="320"/>
      <c r="J2" s="320"/>
      <c r="K2" s="320"/>
      <c r="L2" s="321"/>
      <c r="M2" s="316" t="s">
        <v>235</v>
      </c>
      <c r="N2" s="317"/>
      <c r="O2" s="318"/>
      <c r="P2" s="66"/>
    </row>
    <row r="3" spans="1:16" ht="16.5" thickBot="1" x14ac:dyDescent="0.3">
      <c r="A3" s="394"/>
      <c r="B3" s="319" t="s">
        <v>0</v>
      </c>
      <c r="C3" s="320"/>
      <c r="D3" s="320"/>
      <c r="E3" s="320"/>
      <c r="F3" s="320"/>
      <c r="G3" s="320"/>
      <c r="H3" s="320"/>
      <c r="I3" s="320"/>
      <c r="J3" s="320"/>
      <c r="K3" s="320"/>
      <c r="L3" s="321"/>
      <c r="M3" s="316" t="s">
        <v>236</v>
      </c>
      <c r="N3" s="317"/>
      <c r="O3" s="318"/>
      <c r="P3" s="66"/>
    </row>
    <row r="4" spans="1:16" ht="16.5" thickBot="1" x14ac:dyDescent="0.3">
      <c r="A4" s="395"/>
      <c r="B4" s="304" t="s">
        <v>152</v>
      </c>
      <c r="C4" s="305"/>
      <c r="D4" s="305"/>
      <c r="E4" s="305"/>
      <c r="F4" s="305"/>
      <c r="G4" s="305"/>
      <c r="H4" s="305"/>
      <c r="I4" s="305"/>
      <c r="J4" s="305"/>
      <c r="K4" s="305"/>
      <c r="L4" s="306"/>
      <c r="M4" s="316" t="s">
        <v>237</v>
      </c>
      <c r="N4" s="317"/>
      <c r="O4" s="318"/>
      <c r="P4" s="66"/>
    </row>
    <row r="5" spans="1:16" ht="16.5" thickBot="1" x14ac:dyDescent="0.3">
      <c r="A5" s="67"/>
      <c r="B5" s="68"/>
      <c r="C5" s="68"/>
      <c r="D5" s="68"/>
      <c r="E5" s="68"/>
      <c r="F5" s="68"/>
      <c r="G5" s="68"/>
      <c r="H5" s="68"/>
      <c r="I5" s="68"/>
      <c r="J5" s="68"/>
      <c r="K5" s="68"/>
      <c r="L5" s="68"/>
      <c r="M5" s="69"/>
      <c r="N5" s="69"/>
      <c r="O5" s="69"/>
      <c r="P5" s="66"/>
    </row>
    <row r="6" spans="1:16" ht="30.75" thickBot="1" x14ac:dyDescent="0.3">
      <c r="A6" s="40" t="s">
        <v>154</v>
      </c>
      <c r="B6" s="403" t="s">
        <v>241</v>
      </c>
      <c r="C6" s="404"/>
      <c r="D6" s="404"/>
      <c r="E6" s="404"/>
      <c r="F6" s="404"/>
      <c r="G6" s="404"/>
      <c r="H6" s="404"/>
      <c r="I6" s="404"/>
      <c r="J6" s="404"/>
      <c r="K6" s="405"/>
      <c r="L6" s="103" t="s">
        <v>155</v>
      </c>
      <c r="M6" s="406">
        <v>2024110010311</v>
      </c>
      <c r="N6" s="407"/>
      <c r="O6" s="408"/>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294" t="s">
        <v>6</v>
      </c>
      <c r="B8" s="103" t="s">
        <v>156</v>
      </c>
      <c r="C8" s="550">
        <v>46053</v>
      </c>
      <c r="D8" s="103" t="s">
        <v>157</v>
      </c>
      <c r="E8" s="86"/>
      <c r="F8" s="103" t="s">
        <v>158</v>
      </c>
      <c r="G8" s="86"/>
      <c r="H8" s="103" t="s">
        <v>159</v>
      </c>
      <c r="I8" s="88"/>
      <c r="J8" s="382" t="s">
        <v>8</v>
      </c>
      <c r="K8" s="296"/>
      <c r="L8" s="102" t="s">
        <v>160</v>
      </c>
      <c r="M8" s="297"/>
      <c r="N8" s="297"/>
      <c r="O8" s="297"/>
      <c r="P8" s="66"/>
    </row>
    <row r="9" spans="1:16" ht="18.75" thickBot="1" x14ac:dyDescent="0.3">
      <c r="A9" s="294"/>
      <c r="B9" s="104" t="s">
        <v>161</v>
      </c>
      <c r="C9" s="89"/>
      <c r="D9" s="103" t="s">
        <v>162</v>
      </c>
      <c r="E9" s="90"/>
      <c r="F9" s="103" t="s">
        <v>163</v>
      </c>
      <c r="G9" s="90"/>
      <c r="H9" s="103" t="s">
        <v>164</v>
      </c>
      <c r="I9" s="88"/>
      <c r="J9" s="382"/>
      <c r="K9" s="296"/>
      <c r="L9" s="102" t="s">
        <v>165</v>
      </c>
      <c r="M9" s="297"/>
      <c r="N9" s="297"/>
      <c r="O9" s="297"/>
      <c r="P9" s="66"/>
    </row>
    <row r="10" spans="1:16" ht="18.75" thickBot="1" x14ac:dyDescent="0.3">
      <c r="A10" s="294"/>
      <c r="B10" s="103" t="s">
        <v>166</v>
      </c>
      <c r="C10" s="86"/>
      <c r="D10" s="103" t="s">
        <v>167</v>
      </c>
      <c r="E10" s="90"/>
      <c r="F10" s="103" t="s">
        <v>168</v>
      </c>
      <c r="G10" s="90"/>
      <c r="H10" s="103" t="s">
        <v>169</v>
      </c>
      <c r="I10" s="88"/>
      <c r="J10" s="382"/>
      <c r="K10" s="296"/>
      <c r="L10" s="102" t="s">
        <v>170</v>
      </c>
      <c r="M10" s="551" t="s">
        <v>261</v>
      </c>
      <c r="N10" s="551"/>
      <c r="O10" s="551"/>
      <c r="P10" s="66"/>
    </row>
    <row r="11" spans="1:16" ht="15.75" thickBot="1" x14ac:dyDescent="0.3">
      <c r="A11" s="4"/>
      <c r="B11" s="5"/>
      <c r="C11" s="5"/>
      <c r="D11" s="7"/>
      <c r="E11" s="6"/>
      <c r="F11" s="6"/>
      <c r="G11" s="134"/>
      <c r="H11" s="134"/>
      <c r="I11" s="8"/>
      <c r="J11" s="8"/>
      <c r="K11" s="5"/>
      <c r="L11" s="5"/>
      <c r="M11" s="5"/>
      <c r="N11" s="5"/>
      <c r="O11" s="5"/>
      <c r="P11" s="1"/>
    </row>
    <row r="12" spans="1:16" x14ac:dyDescent="0.25">
      <c r="A12" s="400" t="s">
        <v>171</v>
      </c>
      <c r="B12" s="383" t="s">
        <v>249</v>
      </c>
      <c r="C12" s="384"/>
      <c r="D12" s="384"/>
      <c r="E12" s="384"/>
      <c r="F12" s="384"/>
      <c r="G12" s="384"/>
      <c r="H12" s="384"/>
      <c r="I12" s="384"/>
      <c r="J12" s="384"/>
      <c r="K12" s="384"/>
      <c r="L12" s="384"/>
      <c r="M12" s="384"/>
      <c r="N12" s="384"/>
      <c r="O12" s="385"/>
      <c r="P12" s="1"/>
    </row>
    <row r="13" spans="1:16" x14ac:dyDescent="0.25">
      <c r="A13" s="401"/>
      <c r="B13" s="386"/>
      <c r="C13" s="387"/>
      <c r="D13" s="387"/>
      <c r="E13" s="387"/>
      <c r="F13" s="387"/>
      <c r="G13" s="387"/>
      <c r="H13" s="387"/>
      <c r="I13" s="387"/>
      <c r="J13" s="387"/>
      <c r="K13" s="387"/>
      <c r="L13" s="387"/>
      <c r="M13" s="387"/>
      <c r="N13" s="387"/>
      <c r="O13" s="388"/>
      <c r="P13" s="1"/>
    </row>
    <row r="14" spans="1:16" ht="15.75" thickBot="1" x14ac:dyDescent="0.3">
      <c r="A14" s="402"/>
      <c r="B14" s="389"/>
      <c r="C14" s="390"/>
      <c r="D14" s="390"/>
      <c r="E14" s="390"/>
      <c r="F14" s="390"/>
      <c r="G14" s="390"/>
      <c r="H14" s="390"/>
      <c r="I14" s="390"/>
      <c r="J14" s="390"/>
      <c r="K14" s="390"/>
      <c r="L14" s="390"/>
      <c r="M14" s="390"/>
      <c r="N14" s="390"/>
      <c r="O14" s="391"/>
      <c r="P14" s="1"/>
    </row>
    <row r="15" spans="1:16" ht="19.5" thickBot="1" x14ac:dyDescent="0.3">
      <c r="A15" s="12"/>
      <c r="B15" s="175"/>
      <c r="C15" s="176"/>
      <c r="D15" s="176"/>
      <c r="E15" s="176"/>
      <c r="F15" s="176"/>
      <c r="G15" s="177"/>
      <c r="H15" s="177"/>
      <c r="I15" s="177"/>
      <c r="J15" s="177"/>
      <c r="K15" s="177"/>
      <c r="L15" s="178"/>
      <c r="M15" s="178"/>
      <c r="N15" s="178"/>
      <c r="O15" s="178"/>
      <c r="P15" s="1"/>
    </row>
    <row r="16" spans="1:16" ht="38.1" customHeight="1" thickBot="1" x14ac:dyDescent="0.3">
      <c r="A16" s="40" t="s">
        <v>13</v>
      </c>
      <c r="B16" s="392" t="s">
        <v>250</v>
      </c>
      <c r="C16" s="392"/>
      <c r="D16" s="392"/>
      <c r="E16" s="392"/>
      <c r="F16" s="392"/>
      <c r="G16" s="396" t="s">
        <v>15</v>
      </c>
      <c r="H16" s="396"/>
      <c r="I16" s="392" t="s">
        <v>251</v>
      </c>
      <c r="J16" s="392"/>
      <c r="K16" s="392"/>
      <c r="L16" s="392"/>
      <c r="M16" s="392"/>
      <c r="N16" s="392"/>
      <c r="O16" s="392"/>
      <c r="P16" s="13"/>
    </row>
    <row r="17" spans="1:16" ht="19.5" thickBot="1" x14ac:dyDescent="0.3">
      <c r="A17" s="12"/>
      <c r="B17" s="177"/>
      <c r="C17" s="176"/>
      <c r="D17" s="176"/>
      <c r="E17" s="176"/>
      <c r="F17" s="176"/>
      <c r="G17" s="177"/>
      <c r="H17" s="177"/>
      <c r="I17" s="177"/>
      <c r="J17" s="177"/>
      <c r="K17" s="177"/>
      <c r="L17" s="178"/>
      <c r="M17" s="178"/>
      <c r="N17" s="178"/>
      <c r="O17" s="178"/>
      <c r="P17" s="1"/>
    </row>
    <row r="18" spans="1:16" ht="60.75" customHeight="1" thickBot="1" x14ac:dyDescent="0.3">
      <c r="A18" s="40" t="s">
        <v>17</v>
      </c>
      <c r="B18" s="398" t="s">
        <v>244</v>
      </c>
      <c r="C18" s="398"/>
      <c r="D18" s="398"/>
      <c r="E18" s="398"/>
      <c r="F18" s="179" t="s">
        <v>19</v>
      </c>
      <c r="G18" s="487" t="s">
        <v>246</v>
      </c>
      <c r="H18" s="488"/>
      <c r="I18" s="179" t="s">
        <v>21</v>
      </c>
      <c r="J18" s="489" t="s">
        <v>273</v>
      </c>
      <c r="K18" s="490"/>
      <c r="L18" s="490"/>
      <c r="M18" s="490"/>
      <c r="N18" s="490"/>
      <c r="O18" s="491"/>
      <c r="P18" s="1"/>
    </row>
    <row r="19" spans="1:16" x14ac:dyDescent="0.25">
      <c r="A19" s="3"/>
      <c r="B19" s="2"/>
      <c r="C19" s="399"/>
      <c r="D19" s="399"/>
      <c r="E19" s="399"/>
      <c r="F19" s="399"/>
      <c r="G19" s="399"/>
      <c r="H19" s="399"/>
      <c r="I19" s="399"/>
      <c r="J19" s="399"/>
      <c r="K19" s="399"/>
      <c r="L19" s="399"/>
      <c r="M19" s="399"/>
      <c r="N19" s="399"/>
      <c r="O19" s="399"/>
      <c r="P19" s="1"/>
    </row>
    <row r="20" spans="1:16" ht="15.75" thickBot="1" x14ac:dyDescent="0.3">
      <c r="A20" s="63"/>
      <c r="B20" s="64"/>
      <c r="C20" s="64"/>
      <c r="D20" s="64"/>
      <c r="E20" s="64"/>
      <c r="F20" s="64"/>
      <c r="G20" s="64"/>
      <c r="H20" s="64"/>
      <c r="I20" s="64"/>
      <c r="J20" s="64"/>
      <c r="K20" s="64"/>
      <c r="L20" s="64"/>
      <c r="M20" s="64"/>
      <c r="N20" s="64"/>
      <c r="O20" s="64"/>
      <c r="P20" s="1"/>
    </row>
    <row r="21" spans="1:16" ht="15.75" thickBot="1" x14ac:dyDescent="0.3">
      <c r="A21" s="380" t="s">
        <v>23</v>
      </c>
      <c r="B21" s="381"/>
      <c r="C21" s="381"/>
      <c r="D21" s="381"/>
      <c r="E21" s="381"/>
      <c r="F21" s="381"/>
      <c r="G21" s="381"/>
      <c r="H21" s="381"/>
      <c r="I21" s="381"/>
      <c r="J21" s="381"/>
      <c r="K21" s="381"/>
      <c r="L21" s="381"/>
      <c r="M21" s="381"/>
      <c r="N21" s="381"/>
      <c r="O21" s="382"/>
      <c r="P21" s="1"/>
    </row>
    <row r="22" spans="1:16" ht="15.75" thickBot="1" x14ac:dyDescent="0.3">
      <c r="A22" s="380" t="s">
        <v>172</v>
      </c>
      <c r="B22" s="381"/>
      <c r="C22" s="381"/>
      <c r="D22" s="381"/>
      <c r="E22" s="381"/>
      <c r="F22" s="381"/>
      <c r="G22" s="381"/>
      <c r="H22" s="381"/>
      <c r="I22" s="381"/>
      <c r="J22" s="381"/>
      <c r="K22" s="381"/>
      <c r="L22" s="381"/>
      <c r="M22" s="381"/>
      <c r="N22" s="381"/>
      <c r="O22" s="382"/>
      <c r="P22" s="1"/>
    </row>
    <row r="23" spans="1:16" ht="15.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0" customHeight="1" x14ac:dyDescent="0.25">
      <c r="A24" s="16" t="s">
        <v>24</v>
      </c>
      <c r="B24" s="137">
        <v>206988000</v>
      </c>
      <c r="C24" s="137"/>
      <c r="D24" s="137"/>
      <c r="E24" s="137"/>
      <c r="F24" s="137"/>
      <c r="G24" s="137">
        <v>23702000</v>
      </c>
      <c r="H24" s="137"/>
      <c r="I24" s="137"/>
      <c r="J24" s="137"/>
      <c r="K24" s="137"/>
      <c r="L24" s="137"/>
      <c r="M24" s="137"/>
      <c r="N24" s="140">
        <f>SUM(B24:M24)</f>
        <v>230690000</v>
      </c>
      <c r="O24" s="235">
        <v>1</v>
      </c>
      <c r="P24" s="1"/>
    </row>
    <row r="25" spans="1:16" ht="30" customHeight="1" x14ac:dyDescent="0.25">
      <c r="A25" s="16" t="s">
        <v>26</v>
      </c>
      <c r="B25" s="135">
        <v>178689997</v>
      </c>
      <c r="C25" s="135"/>
      <c r="D25" s="137"/>
      <c r="E25" s="137"/>
      <c r="F25" s="137"/>
      <c r="G25" s="137"/>
      <c r="H25" s="137"/>
      <c r="I25" s="137"/>
      <c r="J25" s="137"/>
      <c r="K25" s="137"/>
      <c r="L25" s="137"/>
      <c r="M25" s="137"/>
      <c r="N25" s="140">
        <f t="shared" ref="N25:N29" si="0">SUM(B25:M25)</f>
        <v>178689997</v>
      </c>
      <c r="O25" s="236">
        <f>N25/N24</f>
        <v>0.77458926264684214</v>
      </c>
      <c r="P25" s="1"/>
    </row>
    <row r="26" spans="1:16" ht="30" customHeight="1" x14ac:dyDescent="0.25">
      <c r="A26" s="16" t="s">
        <v>28</v>
      </c>
      <c r="B26" s="136">
        <v>0</v>
      </c>
      <c r="C26" s="136"/>
      <c r="D26" s="138"/>
      <c r="E26" s="138"/>
      <c r="F26" s="138"/>
      <c r="G26" s="138"/>
      <c r="H26" s="138"/>
      <c r="I26" s="138"/>
      <c r="J26" s="138"/>
      <c r="K26" s="138"/>
      <c r="L26" s="138"/>
      <c r="M26" s="138"/>
      <c r="N26" s="140">
        <f t="shared" si="0"/>
        <v>0</v>
      </c>
      <c r="O26" s="236">
        <f>N26/N24</f>
        <v>0</v>
      </c>
      <c r="P26" s="1"/>
    </row>
    <row r="27" spans="1:16" ht="30" customHeight="1" x14ac:dyDescent="0.25">
      <c r="A27" s="16" t="s">
        <v>175</v>
      </c>
      <c r="B27" s="137">
        <v>10506467</v>
      </c>
      <c r="C27" s="137">
        <v>4058682</v>
      </c>
      <c r="D27" s="137">
        <v>7000000</v>
      </c>
      <c r="E27" s="137">
        <v>10000000</v>
      </c>
      <c r="F27" s="137"/>
      <c r="G27" s="137"/>
      <c r="H27" s="137"/>
      <c r="I27" s="137"/>
      <c r="J27" s="137"/>
      <c r="K27" s="137"/>
      <c r="L27" s="137"/>
      <c r="M27" s="137"/>
      <c r="N27" s="140">
        <f t="shared" si="0"/>
        <v>31565149</v>
      </c>
      <c r="O27" s="236">
        <v>1</v>
      </c>
      <c r="P27" s="1"/>
    </row>
    <row r="28" spans="1:16" ht="30" customHeight="1" x14ac:dyDescent="0.25">
      <c r="A28" s="16" t="s">
        <v>176</v>
      </c>
      <c r="B28" s="138">
        <v>0</v>
      </c>
      <c r="C28" s="138"/>
      <c r="D28" s="138"/>
      <c r="E28" s="138"/>
      <c r="F28" s="138"/>
      <c r="G28" s="138"/>
      <c r="H28" s="138"/>
      <c r="I28" s="138"/>
      <c r="J28" s="138"/>
      <c r="K28" s="138"/>
      <c r="L28" s="138"/>
      <c r="M28" s="138"/>
      <c r="N28" s="140">
        <f t="shared" si="0"/>
        <v>0</v>
      </c>
      <c r="O28" s="236">
        <f>N28/N27</f>
        <v>0</v>
      </c>
      <c r="P28" s="1"/>
    </row>
    <row r="29" spans="1:16" ht="30" customHeight="1" thickBot="1" x14ac:dyDescent="0.3">
      <c r="A29" s="19" t="s">
        <v>34</v>
      </c>
      <c r="B29" s="139">
        <v>3269067</v>
      </c>
      <c r="C29" s="139"/>
      <c r="D29" s="139"/>
      <c r="E29" s="139"/>
      <c r="F29" s="139"/>
      <c r="G29" s="139"/>
      <c r="H29" s="139"/>
      <c r="I29" s="139"/>
      <c r="J29" s="139"/>
      <c r="K29" s="139"/>
      <c r="L29" s="139"/>
      <c r="M29" s="139"/>
      <c r="N29" s="552">
        <f t="shared" si="0"/>
        <v>3269067</v>
      </c>
      <c r="O29" s="237">
        <f>N29/N27</f>
        <v>0.10356570786344142</v>
      </c>
      <c r="P29" s="1"/>
    </row>
    <row r="30" spans="1:16" x14ac:dyDescent="0.25">
      <c r="A30" s="21"/>
      <c r="B30" s="21"/>
      <c r="C30" s="21"/>
      <c r="D30" s="21"/>
      <c r="E30" s="21"/>
      <c r="F30" s="21"/>
      <c r="G30" s="21"/>
      <c r="H30" s="21"/>
      <c r="I30" s="21"/>
      <c r="J30" s="21"/>
      <c r="K30" s="21"/>
      <c r="L30" s="21"/>
      <c r="M30" s="21"/>
      <c r="N30" s="21"/>
      <c r="O30" s="21"/>
      <c r="P30" s="21"/>
    </row>
    <row r="31" spans="1:16" x14ac:dyDescent="0.25">
      <c r="A31" s="21"/>
      <c r="B31" s="21"/>
      <c r="C31" s="21"/>
      <c r="D31" s="21"/>
      <c r="E31" s="21"/>
      <c r="F31" s="21"/>
      <c r="G31" s="21"/>
      <c r="H31" s="21"/>
      <c r="I31" s="21"/>
      <c r="J31" s="21"/>
      <c r="K31" s="21"/>
      <c r="L31" s="21"/>
      <c r="M31" s="21"/>
      <c r="N31" s="21"/>
      <c r="O31" s="21"/>
      <c r="P31" s="21"/>
    </row>
    <row r="32" spans="1:16" ht="15.75" thickBot="1" x14ac:dyDescent="0.3">
      <c r="A32" s="1"/>
      <c r="B32" s="1"/>
      <c r="C32" s="1"/>
      <c r="D32" s="1"/>
      <c r="E32" s="1"/>
      <c r="F32" s="1"/>
      <c r="G32" s="1"/>
      <c r="H32" s="1"/>
      <c r="I32" s="1"/>
      <c r="J32" s="1"/>
      <c r="K32" s="1"/>
      <c r="L32" s="1"/>
      <c r="M32" s="1"/>
      <c r="N32" s="1"/>
      <c r="O32" s="1"/>
      <c r="P32" s="1"/>
    </row>
    <row r="33" spans="1:16" ht="18.75" thickBot="1" x14ac:dyDescent="0.3">
      <c r="A33" s="357" t="s">
        <v>177</v>
      </c>
      <c r="B33" s="358"/>
      <c r="C33" s="358"/>
      <c r="D33" s="358"/>
      <c r="E33" s="358"/>
      <c r="F33" s="358"/>
      <c r="G33" s="358"/>
      <c r="H33" s="358"/>
      <c r="I33" s="359"/>
      <c r="J33" s="26"/>
      <c r="K33" s="1"/>
      <c r="L33" s="1"/>
      <c r="M33" s="1"/>
      <c r="N33" s="1"/>
      <c r="O33" s="1"/>
      <c r="P33" s="1"/>
    </row>
    <row r="34" spans="1:16" ht="54" customHeight="1" thickBot="1" x14ac:dyDescent="0.3">
      <c r="A34" s="30" t="s">
        <v>178</v>
      </c>
      <c r="B34" s="480" t="str">
        <f>+B12</f>
        <v>Implementar 1 estrategia de  asistencia técnica dirigidas a los Sectores de la Administración Distrital y al Sector Privado, para la incorporación del enfoque diferencial en los servicios, programas y estrategias dirigidas a mujeres.</v>
      </c>
      <c r="C34" s="481"/>
      <c r="D34" s="481"/>
      <c r="E34" s="481"/>
      <c r="F34" s="481"/>
      <c r="G34" s="481"/>
      <c r="H34" s="481"/>
      <c r="I34" s="482"/>
      <c r="J34" s="24"/>
      <c r="K34" s="1"/>
      <c r="L34" s="1"/>
      <c r="M34" s="116"/>
      <c r="N34" s="1"/>
      <c r="O34" s="1"/>
      <c r="P34" s="1"/>
    </row>
    <row r="35" spans="1:16" ht="34.5" customHeight="1" thickBot="1" x14ac:dyDescent="0.3">
      <c r="A35" s="372" t="s">
        <v>38</v>
      </c>
      <c r="B35" s="72">
        <v>2024</v>
      </c>
      <c r="C35" s="72">
        <v>2025</v>
      </c>
      <c r="D35" s="72">
        <v>2026</v>
      </c>
      <c r="E35" s="72">
        <v>2027</v>
      </c>
      <c r="F35" s="72" t="s">
        <v>179</v>
      </c>
      <c r="G35" s="374" t="s">
        <v>40</v>
      </c>
      <c r="H35" s="483" t="s">
        <v>274</v>
      </c>
      <c r="I35" s="484"/>
      <c r="J35" s="24"/>
      <c r="K35" s="1"/>
      <c r="L35" s="1"/>
      <c r="M35" s="116"/>
      <c r="N35" s="1"/>
      <c r="O35" s="1"/>
      <c r="P35" s="1"/>
    </row>
    <row r="36" spans="1:16" ht="27.75" customHeight="1" thickBot="1" x14ac:dyDescent="0.3">
      <c r="A36" s="373"/>
      <c r="B36" s="111">
        <v>1</v>
      </c>
      <c r="C36" s="111">
        <v>1</v>
      </c>
      <c r="D36" s="111">
        <v>1</v>
      </c>
      <c r="E36" s="111">
        <v>1</v>
      </c>
      <c r="F36" s="112">
        <v>1</v>
      </c>
      <c r="G36" s="374"/>
      <c r="H36" s="485"/>
      <c r="I36" s="486"/>
      <c r="J36" s="24"/>
      <c r="K36" s="1"/>
      <c r="L36" s="1"/>
      <c r="M36" s="116"/>
      <c r="N36" s="1"/>
      <c r="O36" s="1"/>
      <c r="P36" s="1"/>
    </row>
    <row r="37" spans="1:16" ht="33.75" thickBot="1" x14ac:dyDescent="0.3">
      <c r="A37" s="31" t="s">
        <v>42</v>
      </c>
      <c r="B37" s="363">
        <v>0.2</v>
      </c>
      <c r="C37" s="364"/>
      <c r="D37" s="368" t="s">
        <v>180</v>
      </c>
      <c r="E37" s="369"/>
      <c r="F37" s="369"/>
      <c r="G37" s="369"/>
      <c r="H37" s="369"/>
      <c r="I37" s="370"/>
      <c r="J37" s="1"/>
      <c r="K37" s="1"/>
      <c r="L37" s="1"/>
      <c r="M37" s="1"/>
      <c r="N37" s="1"/>
      <c r="O37" s="1"/>
      <c r="P37" s="1"/>
    </row>
    <row r="38" spans="1:16" ht="50.25" thickBot="1" x14ac:dyDescent="0.3">
      <c r="A38" s="379" t="s">
        <v>181</v>
      </c>
      <c r="B38" s="198" t="s">
        <v>182</v>
      </c>
      <c r="C38" s="198" t="s">
        <v>86</v>
      </c>
      <c r="D38" s="365" t="s">
        <v>88</v>
      </c>
      <c r="E38" s="365"/>
      <c r="F38" s="365" t="s">
        <v>90</v>
      </c>
      <c r="G38" s="365"/>
      <c r="H38" s="198" t="s">
        <v>92</v>
      </c>
      <c r="I38" s="199" t="s">
        <v>93</v>
      </c>
      <c r="J38" s="25"/>
      <c r="K38" s="25"/>
      <c r="L38" s="25"/>
      <c r="M38" s="118"/>
      <c r="N38" s="25"/>
      <c r="O38" s="25"/>
      <c r="P38" s="25"/>
    </row>
    <row r="39" spans="1:16" ht="159.94999999999999" customHeight="1" thickBot="1" x14ac:dyDescent="0.3">
      <c r="A39" s="355"/>
      <c r="B39" s="200">
        <v>1</v>
      </c>
      <c r="C39" s="173">
        <v>1</v>
      </c>
      <c r="D39" s="366" t="s">
        <v>315</v>
      </c>
      <c r="E39" s="366"/>
      <c r="F39" s="366" t="s">
        <v>315</v>
      </c>
      <c r="G39" s="366"/>
      <c r="H39" s="250" t="s">
        <v>300</v>
      </c>
      <c r="I39" s="251" t="s">
        <v>312</v>
      </c>
      <c r="J39" s="1"/>
      <c r="K39" s="1"/>
      <c r="L39" s="1"/>
      <c r="M39" s="116"/>
      <c r="N39" s="1"/>
      <c r="O39" s="1"/>
      <c r="P39" s="1"/>
    </row>
    <row r="40" spans="1:16" ht="49.5" x14ac:dyDescent="0.25">
      <c r="A40" s="355" t="s">
        <v>183</v>
      </c>
      <c r="B40" s="203" t="s">
        <v>182</v>
      </c>
      <c r="C40" s="203" t="s">
        <v>86</v>
      </c>
      <c r="D40" s="348" t="s">
        <v>88</v>
      </c>
      <c r="E40" s="348"/>
      <c r="F40" s="348" t="s">
        <v>90</v>
      </c>
      <c r="G40" s="348"/>
      <c r="H40" s="203" t="s">
        <v>92</v>
      </c>
      <c r="I40" s="204" t="s">
        <v>93</v>
      </c>
      <c r="J40" s="25"/>
      <c r="K40" s="25"/>
      <c r="L40" s="25"/>
      <c r="M40" s="25"/>
      <c r="N40" s="25"/>
      <c r="O40" s="25"/>
      <c r="P40" s="25"/>
    </row>
    <row r="41" spans="1:16" ht="16.5" x14ac:dyDescent="0.25">
      <c r="A41" s="355"/>
      <c r="B41" s="200">
        <v>1</v>
      </c>
      <c r="C41" s="173"/>
      <c r="D41" s="367"/>
      <c r="E41" s="367"/>
      <c r="F41" s="371"/>
      <c r="G41" s="371"/>
      <c r="H41" s="201"/>
      <c r="I41" s="202"/>
      <c r="J41" s="1"/>
      <c r="K41" s="1"/>
      <c r="L41" s="1"/>
      <c r="M41" s="1"/>
      <c r="N41" s="1"/>
      <c r="O41" s="1"/>
      <c r="P41" s="1"/>
    </row>
    <row r="42" spans="1:16" ht="49.5" x14ac:dyDescent="0.25">
      <c r="A42" s="355" t="s">
        <v>184</v>
      </c>
      <c r="B42" s="203" t="s">
        <v>182</v>
      </c>
      <c r="C42" s="203" t="s">
        <v>86</v>
      </c>
      <c r="D42" s="348" t="s">
        <v>88</v>
      </c>
      <c r="E42" s="348"/>
      <c r="F42" s="348" t="s">
        <v>90</v>
      </c>
      <c r="G42" s="348"/>
      <c r="H42" s="203" t="s">
        <v>92</v>
      </c>
      <c r="I42" s="204" t="s">
        <v>93</v>
      </c>
      <c r="J42" s="25"/>
      <c r="K42" s="25"/>
      <c r="L42" s="25"/>
      <c r="M42" s="25"/>
      <c r="N42" s="25"/>
      <c r="O42" s="25"/>
      <c r="P42" s="25"/>
    </row>
    <row r="43" spans="1:16" ht="16.5" x14ac:dyDescent="0.25">
      <c r="A43" s="355"/>
      <c r="B43" s="200">
        <v>1</v>
      </c>
      <c r="C43" s="205"/>
      <c r="D43" s="367"/>
      <c r="E43" s="367"/>
      <c r="F43" s="371"/>
      <c r="G43" s="371"/>
      <c r="H43" s="201"/>
      <c r="I43" s="202"/>
      <c r="J43" s="1"/>
      <c r="K43" s="1"/>
      <c r="L43" s="1"/>
      <c r="M43" s="1"/>
      <c r="N43" s="1"/>
      <c r="O43" s="1"/>
      <c r="P43" s="1"/>
    </row>
    <row r="44" spans="1:16" ht="49.5" x14ac:dyDescent="0.25">
      <c r="A44" s="355" t="s">
        <v>185</v>
      </c>
      <c r="B44" s="203" t="s">
        <v>182</v>
      </c>
      <c r="C44" s="203" t="s">
        <v>86</v>
      </c>
      <c r="D44" s="348" t="s">
        <v>88</v>
      </c>
      <c r="E44" s="348"/>
      <c r="F44" s="348" t="s">
        <v>90</v>
      </c>
      <c r="G44" s="348"/>
      <c r="H44" s="203" t="s">
        <v>92</v>
      </c>
      <c r="I44" s="204" t="s">
        <v>93</v>
      </c>
      <c r="J44" s="25"/>
      <c r="K44" s="25"/>
      <c r="L44" s="25"/>
      <c r="M44" s="25"/>
      <c r="N44" s="25"/>
      <c r="O44" s="25"/>
      <c r="P44" s="25"/>
    </row>
    <row r="45" spans="1:16" ht="16.5" x14ac:dyDescent="0.25">
      <c r="A45" s="355"/>
      <c r="B45" s="200">
        <v>1</v>
      </c>
      <c r="C45" s="173"/>
      <c r="D45" s="426"/>
      <c r="E45" s="426"/>
      <c r="F45" s="426"/>
      <c r="G45" s="426"/>
      <c r="H45" s="206"/>
      <c r="I45" s="207"/>
      <c r="J45" s="1"/>
      <c r="K45" s="1"/>
      <c r="L45" s="1"/>
      <c r="M45" s="1"/>
      <c r="N45" s="1"/>
      <c r="O45" s="1"/>
      <c r="P45" s="1"/>
    </row>
    <row r="46" spans="1:16" ht="49.5" x14ac:dyDescent="0.25">
      <c r="A46" s="355" t="s">
        <v>186</v>
      </c>
      <c r="B46" s="203" t="s">
        <v>182</v>
      </c>
      <c r="C46" s="203" t="s">
        <v>86</v>
      </c>
      <c r="D46" s="348" t="s">
        <v>88</v>
      </c>
      <c r="E46" s="348"/>
      <c r="F46" s="348" t="s">
        <v>90</v>
      </c>
      <c r="G46" s="348"/>
      <c r="H46" s="203" t="s">
        <v>92</v>
      </c>
      <c r="I46" s="204" t="s">
        <v>93</v>
      </c>
      <c r="J46" s="25"/>
      <c r="K46" s="25"/>
      <c r="L46" s="25"/>
      <c r="M46" s="25"/>
      <c r="N46" s="25"/>
      <c r="O46" s="25"/>
      <c r="P46" s="25"/>
    </row>
    <row r="47" spans="1:16" ht="16.5" x14ac:dyDescent="0.25">
      <c r="A47" s="355"/>
      <c r="B47" s="200">
        <v>1</v>
      </c>
      <c r="C47" s="173"/>
      <c r="D47" s="349"/>
      <c r="E47" s="349"/>
      <c r="F47" s="349"/>
      <c r="G47" s="349"/>
      <c r="H47" s="173"/>
      <c r="I47" s="208"/>
      <c r="J47" s="1"/>
      <c r="K47" s="1"/>
      <c r="L47" s="1"/>
      <c r="M47" s="1"/>
      <c r="N47" s="1"/>
      <c r="O47" s="1"/>
      <c r="P47" s="1"/>
    </row>
    <row r="48" spans="1:16" ht="49.5" x14ac:dyDescent="0.25">
      <c r="A48" s="355" t="s">
        <v>187</v>
      </c>
      <c r="B48" s="203" t="s">
        <v>182</v>
      </c>
      <c r="C48" s="203" t="s">
        <v>86</v>
      </c>
      <c r="D48" s="348" t="s">
        <v>88</v>
      </c>
      <c r="E48" s="348"/>
      <c r="F48" s="348" t="s">
        <v>90</v>
      </c>
      <c r="G48" s="348"/>
      <c r="H48" s="203" t="s">
        <v>92</v>
      </c>
      <c r="I48" s="204" t="s">
        <v>93</v>
      </c>
      <c r="J48" s="25"/>
      <c r="K48" s="25"/>
      <c r="L48" s="25"/>
      <c r="M48" s="25"/>
      <c r="N48" s="25"/>
      <c r="O48" s="25"/>
      <c r="P48" s="25"/>
    </row>
    <row r="49" spans="1:16" ht="16.5" x14ac:dyDescent="0.25">
      <c r="A49" s="355"/>
      <c r="B49" s="200">
        <v>1</v>
      </c>
      <c r="C49" s="173"/>
      <c r="D49" s="349"/>
      <c r="E49" s="349"/>
      <c r="F49" s="349"/>
      <c r="G49" s="349"/>
      <c r="H49" s="173"/>
      <c r="I49" s="208"/>
      <c r="J49" s="1"/>
      <c r="K49" s="1"/>
      <c r="L49" s="1"/>
      <c r="M49" s="1"/>
      <c r="N49" s="1"/>
      <c r="O49" s="1"/>
      <c r="P49" s="1"/>
    </row>
    <row r="50" spans="1:16" ht="49.5" x14ac:dyDescent="0.25">
      <c r="A50" s="355" t="s">
        <v>188</v>
      </c>
      <c r="B50" s="203" t="s">
        <v>182</v>
      </c>
      <c r="C50" s="203" t="s">
        <v>86</v>
      </c>
      <c r="D50" s="348" t="s">
        <v>88</v>
      </c>
      <c r="E50" s="348"/>
      <c r="F50" s="348" t="s">
        <v>90</v>
      </c>
      <c r="G50" s="348"/>
      <c r="H50" s="203" t="s">
        <v>92</v>
      </c>
      <c r="I50" s="204" t="s">
        <v>93</v>
      </c>
      <c r="J50" s="1"/>
      <c r="K50" s="1"/>
      <c r="L50" s="1"/>
      <c r="M50" s="1"/>
      <c r="N50" s="1"/>
      <c r="O50" s="1"/>
      <c r="P50" s="1"/>
    </row>
    <row r="51" spans="1:16" ht="16.5" x14ac:dyDescent="0.25">
      <c r="A51" s="355"/>
      <c r="B51" s="200">
        <v>1</v>
      </c>
      <c r="C51" s="173"/>
      <c r="D51" s="349"/>
      <c r="E51" s="349"/>
      <c r="F51" s="349"/>
      <c r="G51" s="349"/>
      <c r="H51" s="173"/>
      <c r="I51" s="208"/>
      <c r="J51" s="1"/>
      <c r="K51" s="1"/>
      <c r="L51" s="1"/>
      <c r="M51" s="1"/>
      <c r="N51" s="1"/>
      <c r="O51" s="1"/>
      <c r="P51" s="1"/>
    </row>
    <row r="52" spans="1:16" ht="49.5" x14ac:dyDescent="0.25">
      <c r="A52" s="355" t="s">
        <v>189</v>
      </c>
      <c r="B52" s="203" t="s">
        <v>182</v>
      </c>
      <c r="C52" s="203" t="s">
        <v>86</v>
      </c>
      <c r="D52" s="348" t="s">
        <v>88</v>
      </c>
      <c r="E52" s="348"/>
      <c r="F52" s="348" t="s">
        <v>90</v>
      </c>
      <c r="G52" s="348"/>
      <c r="H52" s="203" t="s">
        <v>92</v>
      </c>
      <c r="I52" s="204" t="s">
        <v>93</v>
      </c>
      <c r="J52" s="1"/>
      <c r="K52" s="1"/>
      <c r="L52" s="1"/>
      <c r="M52" s="1"/>
      <c r="N52" s="1"/>
      <c r="O52" s="1"/>
      <c r="P52" s="1"/>
    </row>
    <row r="53" spans="1:16" ht="16.5" x14ac:dyDescent="0.25">
      <c r="A53" s="355"/>
      <c r="B53" s="200">
        <v>1</v>
      </c>
      <c r="C53" s="173"/>
      <c r="D53" s="349"/>
      <c r="E53" s="349"/>
      <c r="F53" s="349"/>
      <c r="G53" s="349"/>
      <c r="H53" s="173"/>
      <c r="I53" s="208"/>
      <c r="J53" s="1"/>
      <c r="K53" s="1"/>
      <c r="L53" s="1"/>
      <c r="M53" s="1"/>
      <c r="N53" s="1"/>
      <c r="O53" s="1"/>
      <c r="P53" s="1"/>
    </row>
    <row r="54" spans="1:16" ht="49.5" x14ac:dyDescent="0.25">
      <c r="A54" s="355" t="s">
        <v>190</v>
      </c>
      <c r="B54" s="203" t="s">
        <v>182</v>
      </c>
      <c r="C54" s="203" t="s">
        <v>86</v>
      </c>
      <c r="D54" s="348" t="s">
        <v>88</v>
      </c>
      <c r="E54" s="348"/>
      <c r="F54" s="348" t="s">
        <v>90</v>
      </c>
      <c r="G54" s="348"/>
      <c r="H54" s="203" t="s">
        <v>92</v>
      </c>
      <c r="I54" s="204" t="s">
        <v>93</v>
      </c>
      <c r="J54" s="1"/>
      <c r="K54" s="1"/>
      <c r="L54" s="1"/>
      <c r="M54" s="1"/>
      <c r="N54" s="1"/>
      <c r="O54" s="1"/>
      <c r="P54" s="1"/>
    </row>
    <row r="55" spans="1:16" ht="16.5" x14ac:dyDescent="0.25">
      <c r="A55" s="355"/>
      <c r="B55" s="200">
        <v>1</v>
      </c>
      <c r="C55" s="173"/>
      <c r="D55" s="349"/>
      <c r="E55" s="349"/>
      <c r="F55" s="349"/>
      <c r="G55" s="349"/>
      <c r="H55" s="173"/>
      <c r="I55" s="208"/>
      <c r="J55" s="1"/>
      <c r="K55" s="1"/>
      <c r="L55" s="1"/>
      <c r="M55" s="1"/>
      <c r="N55" s="1"/>
      <c r="O55" s="1"/>
      <c r="P55" s="1"/>
    </row>
    <row r="56" spans="1:16" ht="49.5" x14ac:dyDescent="0.25">
      <c r="A56" s="355" t="s">
        <v>191</v>
      </c>
      <c r="B56" s="203" t="s">
        <v>182</v>
      </c>
      <c r="C56" s="203" t="s">
        <v>86</v>
      </c>
      <c r="D56" s="348" t="s">
        <v>88</v>
      </c>
      <c r="E56" s="348"/>
      <c r="F56" s="348" t="s">
        <v>90</v>
      </c>
      <c r="G56" s="348"/>
      <c r="H56" s="203" t="s">
        <v>92</v>
      </c>
      <c r="I56" s="204" t="s">
        <v>93</v>
      </c>
      <c r="J56" s="1"/>
      <c r="K56" s="1"/>
      <c r="L56" s="1"/>
      <c r="M56" s="1"/>
      <c r="N56" s="1"/>
      <c r="O56" s="1"/>
      <c r="P56" s="1"/>
    </row>
    <row r="57" spans="1:16" ht="16.5" x14ac:dyDescent="0.25">
      <c r="A57" s="355"/>
      <c r="B57" s="200">
        <v>1</v>
      </c>
      <c r="C57" s="173"/>
      <c r="D57" s="349"/>
      <c r="E57" s="349"/>
      <c r="F57" s="349"/>
      <c r="G57" s="349"/>
      <c r="H57" s="173"/>
      <c r="I57" s="208"/>
      <c r="J57" s="1"/>
      <c r="K57" s="1"/>
      <c r="L57" s="1"/>
      <c r="M57" s="1"/>
      <c r="N57" s="1"/>
      <c r="O57" s="1"/>
      <c r="P57" s="1"/>
    </row>
    <row r="58" spans="1:16" ht="49.5" x14ac:dyDescent="0.25">
      <c r="A58" s="355" t="s">
        <v>192</v>
      </c>
      <c r="B58" s="203" t="s">
        <v>182</v>
      </c>
      <c r="C58" s="203" t="s">
        <v>86</v>
      </c>
      <c r="D58" s="348" t="s">
        <v>88</v>
      </c>
      <c r="E58" s="348"/>
      <c r="F58" s="348" t="s">
        <v>90</v>
      </c>
      <c r="G58" s="348"/>
      <c r="H58" s="203" t="s">
        <v>92</v>
      </c>
      <c r="I58" s="204" t="s">
        <v>93</v>
      </c>
      <c r="J58" s="1"/>
      <c r="K58" s="1"/>
      <c r="L58" s="1"/>
      <c r="M58" s="1"/>
      <c r="N58" s="1"/>
      <c r="O58" s="1"/>
      <c r="P58" s="1"/>
    </row>
    <row r="59" spans="1:16" ht="16.5" x14ac:dyDescent="0.25">
      <c r="A59" s="355"/>
      <c r="B59" s="200">
        <v>1</v>
      </c>
      <c r="C59" s="173"/>
      <c r="D59" s="349"/>
      <c r="E59" s="349"/>
      <c r="F59" s="349"/>
      <c r="G59" s="349"/>
      <c r="H59" s="173"/>
      <c r="I59" s="208"/>
      <c r="J59" s="1"/>
      <c r="K59" s="1"/>
      <c r="L59" s="1"/>
      <c r="M59" s="1"/>
      <c r="N59" s="1"/>
      <c r="O59" s="1"/>
      <c r="P59" s="1"/>
    </row>
    <row r="60" spans="1:16" ht="49.5" x14ac:dyDescent="0.25">
      <c r="A60" s="355" t="s">
        <v>193</v>
      </c>
      <c r="B60" s="203" t="s">
        <v>182</v>
      </c>
      <c r="C60" s="203" t="s">
        <v>86</v>
      </c>
      <c r="D60" s="348" t="s">
        <v>88</v>
      </c>
      <c r="E60" s="348"/>
      <c r="F60" s="348" t="s">
        <v>90</v>
      </c>
      <c r="G60" s="348"/>
      <c r="H60" s="203" t="s">
        <v>92</v>
      </c>
      <c r="I60" s="204" t="s">
        <v>93</v>
      </c>
      <c r="J60" s="1"/>
      <c r="K60" s="1"/>
      <c r="L60" s="1"/>
      <c r="M60" s="1"/>
      <c r="N60" s="1"/>
      <c r="O60" s="1"/>
      <c r="P60" s="1"/>
    </row>
    <row r="61" spans="1:16" ht="17.25" thickBot="1" x14ac:dyDescent="0.3">
      <c r="A61" s="356"/>
      <c r="B61" s="209">
        <v>1</v>
      </c>
      <c r="C61" s="210"/>
      <c r="D61" s="350"/>
      <c r="E61" s="350"/>
      <c r="F61" s="350"/>
      <c r="G61" s="350"/>
      <c r="H61" s="210"/>
      <c r="I61" s="211"/>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16.5" x14ac:dyDescent="0.25">
      <c r="A65" s="412" t="s">
        <v>56</v>
      </c>
      <c r="B65" s="412"/>
      <c r="C65" s="412"/>
      <c r="D65" s="412"/>
      <c r="E65" s="412"/>
      <c r="F65" s="412"/>
      <c r="G65" s="412"/>
      <c r="H65" s="412"/>
      <c r="I65" s="412"/>
      <c r="J65" s="1"/>
      <c r="K65" s="1"/>
      <c r="L65" s="1"/>
      <c r="M65" s="1"/>
      <c r="N65" s="1"/>
      <c r="O65" s="1"/>
      <c r="P65" s="1"/>
    </row>
    <row r="66" spans="1:16" ht="93" customHeight="1" x14ac:dyDescent="0.25">
      <c r="A66" s="32" t="s">
        <v>57</v>
      </c>
      <c r="B66" s="353" t="s">
        <v>283</v>
      </c>
      <c r="C66" s="354"/>
      <c r="D66" s="353" t="s">
        <v>284</v>
      </c>
      <c r="E66" s="354"/>
      <c r="F66" s="353" t="s">
        <v>285</v>
      </c>
      <c r="G66" s="354"/>
      <c r="H66" s="353" t="s">
        <v>286</v>
      </c>
      <c r="I66" s="354"/>
      <c r="J66" s="1"/>
      <c r="K66" s="1"/>
      <c r="L66" s="1"/>
      <c r="M66" s="1"/>
      <c r="N66" s="1"/>
      <c r="O66" s="1"/>
      <c r="P66" s="1"/>
    </row>
    <row r="67" spans="1:16" ht="49.5" x14ac:dyDescent="0.25">
      <c r="A67" s="32" t="s">
        <v>194</v>
      </c>
      <c r="B67" s="419">
        <v>0.05</v>
      </c>
      <c r="C67" s="420"/>
      <c r="D67" s="419">
        <v>0.05</v>
      </c>
      <c r="E67" s="420"/>
      <c r="F67" s="419">
        <v>0.05</v>
      </c>
      <c r="G67" s="420"/>
      <c r="H67" s="419">
        <v>0.05</v>
      </c>
      <c r="I67" s="420"/>
      <c r="J67" s="1"/>
      <c r="K67" s="1"/>
      <c r="L67" s="1"/>
      <c r="M67" s="1"/>
      <c r="N67" s="1"/>
      <c r="O67" s="1"/>
      <c r="P67" s="1"/>
    </row>
    <row r="68" spans="1:16" ht="16.5" x14ac:dyDescent="0.25">
      <c r="A68" s="409"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410"/>
      <c r="B69" s="187">
        <v>0</v>
      </c>
      <c r="C69" s="187">
        <v>0</v>
      </c>
      <c r="D69" s="187">
        <v>0.02</v>
      </c>
      <c r="E69" s="187">
        <v>0.02</v>
      </c>
      <c r="F69" s="187">
        <v>0</v>
      </c>
      <c r="G69" s="187">
        <v>0</v>
      </c>
      <c r="H69" s="187">
        <v>0.02</v>
      </c>
      <c r="I69" s="187">
        <v>0.02</v>
      </c>
      <c r="J69" s="1"/>
      <c r="K69" s="1"/>
      <c r="L69" s="1"/>
      <c r="M69" s="1"/>
      <c r="N69" s="1"/>
      <c r="O69" s="1"/>
      <c r="P69" s="1"/>
    </row>
    <row r="70" spans="1:16" ht="82.5" x14ac:dyDescent="0.25">
      <c r="A70" s="32" t="s">
        <v>195</v>
      </c>
      <c r="B70" s="476" t="s">
        <v>314</v>
      </c>
      <c r="C70" s="477"/>
      <c r="D70" s="478" t="s">
        <v>309</v>
      </c>
      <c r="E70" s="477"/>
      <c r="F70" s="478" t="s">
        <v>313</v>
      </c>
      <c r="G70" s="477"/>
      <c r="H70" s="476" t="s">
        <v>310</v>
      </c>
      <c r="I70" s="477"/>
      <c r="J70" s="1"/>
      <c r="K70" s="1"/>
      <c r="L70" s="1"/>
      <c r="M70" s="1"/>
      <c r="N70" s="1"/>
      <c r="O70" s="1"/>
      <c r="P70" s="1"/>
    </row>
    <row r="71" spans="1:16" ht="105.95" customHeight="1" x14ac:dyDescent="0.25">
      <c r="A71" s="32" t="s">
        <v>196</v>
      </c>
      <c r="B71" s="469"/>
      <c r="C71" s="470"/>
      <c r="D71" s="556" t="s">
        <v>332</v>
      </c>
      <c r="E71" s="557"/>
      <c r="F71" s="469"/>
      <c r="G71" s="470"/>
      <c r="H71" s="479" t="s">
        <v>311</v>
      </c>
      <c r="I71" s="468"/>
      <c r="J71" s="1"/>
      <c r="K71" s="1"/>
      <c r="L71" s="1"/>
      <c r="M71" s="1"/>
      <c r="N71" s="1"/>
      <c r="O71" s="1"/>
      <c r="P71" s="1"/>
    </row>
    <row r="72" spans="1:16" ht="16.5" x14ac:dyDescent="0.25">
      <c r="A72" s="409" t="s">
        <v>157</v>
      </c>
      <c r="B72" s="188" t="s">
        <v>84</v>
      </c>
      <c r="C72" s="188" t="s">
        <v>86</v>
      </c>
      <c r="D72" s="188" t="s">
        <v>84</v>
      </c>
      <c r="E72" s="188" t="s">
        <v>86</v>
      </c>
      <c r="F72" s="188" t="s">
        <v>84</v>
      </c>
      <c r="G72" s="188" t="s">
        <v>86</v>
      </c>
      <c r="H72" s="188" t="s">
        <v>84</v>
      </c>
      <c r="I72" s="188" t="s">
        <v>86</v>
      </c>
      <c r="J72" s="1"/>
      <c r="K72" s="1"/>
      <c r="L72" s="1"/>
      <c r="M72" s="1"/>
      <c r="N72" s="1"/>
      <c r="O72" s="1"/>
      <c r="P72" s="1"/>
    </row>
    <row r="73" spans="1:16" ht="16.5" x14ac:dyDescent="0.25">
      <c r="A73" s="410"/>
      <c r="B73" s="187">
        <v>0.02</v>
      </c>
      <c r="C73" s="187"/>
      <c r="D73" s="187">
        <v>0.05</v>
      </c>
      <c r="E73" s="187"/>
      <c r="F73" s="187">
        <v>0.02</v>
      </c>
      <c r="G73" s="189"/>
      <c r="H73" s="187">
        <v>0.05</v>
      </c>
      <c r="I73" s="189"/>
      <c r="J73" s="1"/>
      <c r="K73" s="1"/>
      <c r="L73" s="1"/>
      <c r="M73" s="1"/>
      <c r="N73" s="1"/>
      <c r="O73" s="1"/>
      <c r="P73" s="1"/>
    </row>
    <row r="74" spans="1:16" ht="82.5" x14ac:dyDescent="0.25">
      <c r="A74" s="32" t="s">
        <v>195</v>
      </c>
      <c r="B74" s="469"/>
      <c r="C74" s="470"/>
      <c r="D74" s="463"/>
      <c r="E74" s="464"/>
      <c r="F74" s="471"/>
      <c r="G74" s="472"/>
      <c r="H74" s="473"/>
      <c r="I74" s="474"/>
      <c r="J74" s="1"/>
      <c r="K74" s="1"/>
      <c r="L74" s="1"/>
      <c r="M74" s="1"/>
      <c r="N74" s="1"/>
      <c r="O74" s="1"/>
      <c r="P74" s="1"/>
    </row>
    <row r="75" spans="1:16" ht="33" x14ac:dyDescent="0.25">
      <c r="A75" s="32" t="s">
        <v>196</v>
      </c>
      <c r="B75" s="469"/>
      <c r="C75" s="470"/>
      <c r="D75" s="475"/>
      <c r="E75" s="470"/>
      <c r="F75" s="469"/>
      <c r="G75" s="470"/>
      <c r="H75" s="467"/>
      <c r="I75" s="468"/>
      <c r="J75" s="1"/>
      <c r="K75" s="1"/>
      <c r="L75" s="1"/>
      <c r="M75" s="1"/>
      <c r="N75" s="1"/>
      <c r="O75" s="1"/>
      <c r="P75" s="1"/>
    </row>
    <row r="76" spans="1:16" ht="16.5" x14ac:dyDescent="0.25">
      <c r="A76" s="409" t="s">
        <v>158</v>
      </c>
      <c r="B76" s="188" t="s">
        <v>84</v>
      </c>
      <c r="C76" s="188" t="s">
        <v>86</v>
      </c>
      <c r="D76" s="188" t="s">
        <v>84</v>
      </c>
      <c r="E76" s="188" t="s">
        <v>86</v>
      </c>
      <c r="F76" s="188" t="s">
        <v>84</v>
      </c>
      <c r="G76" s="188" t="s">
        <v>86</v>
      </c>
      <c r="H76" s="188" t="s">
        <v>84</v>
      </c>
      <c r="I76" s="188" t="s">
        <v>86</v>
      </c>
      <c r="J76" s="1"/>
      <c r="K76" s="1"/>
      <c r="L76" s="1"/>
      <c r="M76" s="1"/>
      <c r="N76" s="1"/>
      <c r="O76" s="1"/>
      <c r="P76" s="1"/>
    </row>
    <row r="77" spans="1:16" ht="16.5" x14ac:dyDescent="0.25">
      <c r="A77" s="410"/>
      <c r="B77" s="187">
        <v>0.05</v>
      </c>
      <c r="C77" s="187"/>
      <c r="D77" s="187">
        <v>0.1</v>
      </c>
      <c r="E77" s="187"/>
      <c r="F77" s="187">
        <v>0.05</v>
      </c>
      <c r="G77" s="189"/>
      <c r="H77" s="187">
        <v>0.1</v>
      </c>
      <c r="I77" s="189"/>
      <c r="J77" s="1"/>
      <c r="K77" s="1"/>
      <c r="L77" s="1"/>
      <c r="M77" s="1"/>
      <c r="N77" s="1"/>
      <c r="O77" s="1"/>
      <c r="P77" s="1"/>
    </row>
    <row r="78" spans="1:16" ht="82.5" x14ac:dyDescent="0.25">
      <c r="A78" s="32" t="s">
        <v>195</v>
      </c>
      <c r="B78" s="469"/>
      <c r="C78" s="470"/>
      <c r="D78" s="469"/>
      <c r="E78" s="470"/>
      <c r="F78" s="469"/>
      <c r="G78" s="470"/>
      <c r="H78" s="467"/>
      <c r="I78" s="468"/>
      <c r="J78" s="1"/>
      <c r="K78" s="1"/>
      <c r="L78" s="1"/>
      <c r="M78" s="1"/>
      <c r="N78" s="1"/>
      <c r="O78" s="1"/>
      <c r="P78" s="1"/>
    </row>
    <row r="79" spans="1:16" ht="33" x14ac:dyDescent="0.25">
      <c r="A79" s="32" t="s">
        <v>196</v>
      </c>
      <c r="B79" s="469"/>
      <c r="C79" s="470"/>
      <c r="D79" s="469"/>
      <c r="E79" s="470"/>
      <c r="F79" s="469"/>
      <c r="G79" s="470"/>
      <c r="H79" s="467"/>
      <c r="I79" s="468"/>
      <c r="J79" s="1"/>
      <c r="K79" s="1"/>
      <c r="L79" s="1"/>
      <c r="M79" s="1"/>
      <c r="N79" s="1"/>
      <c r="O79" s="1"/>
      <c r="P79" s="1"/>
    </row>
    <row r="80" spans="1:16" ht="16.5" x14ac:dyDescent="0.25">
      <c r="A80" s="409" t="s">
        <v>159</v>
      </c>
      <c r="B80" s="188" t="s">
        <v>84</v>
      </c>
      <c r="C80" s="188" t="s">
        <v>86</v>
      </c>
      <c r="D80" s="188" t="s">
        <v>84</v>
      </c>
      <c r="E80" s="188" t="s">
        <v>86</v>
      </c>
      <c r="F80" s="188" t="s">
        <v>84</v>
      </c>
      <c r="G80" s="188" t="s">
        <v>86</v>
      </c>
      <c r="H80" s="188" t="s">
        <v>84</v>
      </c>
      <c r="I80" s="188" t="s">
        <v>86</v>
      </c>
      <c r="J80" s="1"/>
      <c r="K80" s="1"/>
      <c r="L80" s="1"/>
      <c r="M80" s="1"/>
      <c r="N80" s="1"/>
      <c r="O80" s="1"/>
      <c r="P80" s="1"/>
    </row>
    <row r="81" spans="1:16" ht="16.5" x14ac:dyDescent="0.25">
      <c r="A81" s="410"/>
      <c r="B81" s="187">
        <v>0.1</v>
      </c>
      <c r="C81" s="187"/>
      <c r="D81" s="187">
        <v>0.1</v>
      </c>
      <c r="E81" s="187"/>
      <c r="F81" s="187">
        <v>0.1</v>
      </c>
      <c r="G81" s="189"/>
      <c r="H81" s="187">
        <v>0.1</v>
      </c>
      <c r="I81" s="189"/>
      <c r="J81" s="1"/>
      <c r="K81" s="1"/>
      <c r="L81" s="1"/>
      <c r="M81" s="1"/>
      <c r="N81" s="1"/>
      <c r="O81" s="1"/>
      <c r="P81" s="1"/>
    </row>
    <row r="82" spans="1:16" ht="82.5" x14ac:dyDescent="0.25">
      <c r="A82" s="32" t="s">
        <v>195</v>
      </c>
      <c r="B82" s="463"/>
      <c r="C82" s="464"/>
      <c r="D82" s="463"/>
      <c r="E82" s="464"/>
      <c r="F82" s="465"/>
      <c r="G82" s="466"/>
      <c r="H82" s="467"/>
      <c r="I82" s="468"/>
      <c r="J82" s="1"/>
      <c r="K82" s="1"/>
      <c r="L82" s="1"/>
      <c r="M82" s="1"/>
      <c r="N82" s="1"/>
      <c r="O82" s="1"/>
      <c r="P82" s="1"/>
    </row>
    <row r="83" spans="1:16" ht="33" x14ac:dyDescent="0.25">
      <c r="A83" s="32" t="s">
        <v>196</v>
      </c>
      <c r="B83" s="469"/>
      <c r="C83" s="470"/>
      <c r="D83" s="469"/>
      <c r="E83" s="470"/>
      <c r="F83" s="467"/>
      <c r="G83" s="468"/>
      <c r="H83" s="467"/>
      <c r="I83" s="468"/>
      <c r="J83" s="1"/>
      <c r="K83" s="1"/>
      <c r="L83" s="1"/>
      <c r="M83" s="1"/>
      <c r="N83" s="1"/>
      <c r="O83" s="1"/>
      <c r="P83" s="1"/>
    </row>
    <row r="84" spans="1:16" ht="16.5" x14ac:dyDescent="0.25">
      <c r="A84" s="409" t="s">
        <v>161</v>
      </c>
      <c r="B84" s="188" t="s">
        <v>84</v>
      </c>
      <c r="C84" s="188" t="s">
        <v>86</v>
      </c>
      <c r="D84" s="188" t="s">
        <v>84</v>
      </c>
      <c r="E84" s="188" t="s">
        <v>86</v>
      </c>
      <c r="F84" s="188" t="s">
        <v>84</v>
      </c>
      <c r="G84" s="188" t="s">
        <v>86</v>
      </c>
      <c r="H84" s="188" t="s">
        <v>84</v>
      </c>
      <c r="I84" s="188" t="s">
        <v>86</v>
      </c>
      <c r="J84" s="1"/>
      <c r="K84" s="1"/>
      <c r="L84" s="1"/>
      <c r="M84" s="1"/>
      <c r="N84" s="1"/>
      <c r="O84" s="1"/>
      <c r="P84" s="1"/>
    </row>
    <row r="85" spans="1:16" ht="16.5" x14ac:dyDescent="0.25">
      <c r="A85" s="410"/>
      <c r="B85" s="187">
        <v>0.1</v>
      </c>
      <c r="C85" s="187"/>
      <c r="D85" s="187">
        <v>0.1</v>
      </c>
      <c r="E85" s="187"/>
      <c r="F85" s="187">
        <v>0.1</v>
      </c>
      <c r="G85" s="189"/>
      <c r="H85" s="187">
        <v>0.1</v>
      </c>
      <c r="I85" s="189"/>
      <c r="J85" s="1"/>
      <c r="K85" s="1"/>
      <c r="L85" s="1"/>
      <c r="M85" s="1"/>
      <c r="N85" s="1"/>
      <c r="O85" s="1"/>
      <c r="P85" s="1"/>
    </row>
    <row r="86" spans="1:16" ht="82.5" x14ac:dyDescent="0.25">
      <c r="A86" s="32" t="s">
        <v>195</v>
      </c>
      <c r="B86" s="462"/>
      <c r="C86" s="462"/>
      <c r="D86" s="462"/>
      <c r="E86" s="462"/>
      <c r="F86" s="458"/>
      <c r="G86" s="459"/>
      <c r="H86" s="462"/>
      <c r="I86" s="462"/>
      <c r="J86" s="1"/>
      <c r="K86" s="1"/>
      <c r="L86" s="1"/>
      <c r="M86" s="1"/>
      <c r="N86" s="1"/>
      <c r="O86" s="1"/>
      <c r="P86" s="1"/>
    </row>
    <row r="87" spans="1:16" ht="33" x14ac:dyDescent="0.25">
      <c r="A87" s="32" t="s">
        <v>196</v>
      </c>
      <c r="B87" s="458"/>
      <c r="C87" s="459"/>
      <c r="D87" s="458"/>
      <c r="E87" s="459"/>
      <c r="F87" s="458"/>
      <c r="G87" s="459"/>
      <c r="H87" s="458"/>
      <c r="I87" s="459"/>
      <c r="J87" s="1"/>
      <c r="K87" s="1"/>
      <c r="L87" s="1"/>
      <c r="M87" s="1"/>
      <c r="N87" s="1"/>
      <c r="O87" s="1"/>
      <c r="P87" s="1"/>
    </row>
    <row r="88" spans="1:16" ht="16.5" x14ac:dyDescent="0.25">
      <c r="A88" s="409" t="s">
        <v>162</v>
      </c>
      <c r="B88" s="188" t="s">
        <v>84</v>
      </c>
      <c r="C88" s="188" t="s">
        <v>86</v>
      </c>
      <c r="D88" s="188" t="s">
        <v>84</v>
      </c>
      <c r="E88" s="188" t="s">
        <v>86</v>
      </c>
      <c r="F88" s="188" t="s">
        <v>84</v>
      </c>
      <c r="G88" s="188" t="s">
        <v>86</v>
      </c>
      <c r="H88" s="188" t="s">
        <v>84</v>
      </c>
      <c r="I88" s="188" t="s">
        <v>86</v>
      </c>
      <c r="J88" s="1"/>
      <c r="K88" s="1"/>
      <c r="L88" s="1"/>
      <c r="M88" s="1"/>
      <c r="N88" s="1"/>
      <c r="O88" s="1"/>
      <c r="P88" s="1"/>
    </row>
    <row r="89" spans="1:16" ht="16.5" x14ac:dyDescent="0.25">
      <c r="A89" s="410"/>
      <c r="B89" s="187">
        <v>0.13</v>
      </c>
      <c r="C89" s="190"/>
      <c r="D89" s="187">
        <v>0.13</v>
      </c>
      <c r="E89" s="187"/>
      <c r="F89" s="187">
        <v>0.13</v>
      </c>
      <c r="G89" s="189"/>
      <c r="H89" s="187">
        <v>0.13</v>
      </c>
      <c r="I89" s="189"/>
      <c r="J89" s="1"/>
      <c r="K89" s="1"/>
      <c r="L89" s="1"/>
      <c r="M89" s="1"/>
      <c r="N89" s="1"/>
      <c r="O89" s="1"/>
      <c r="P89" s="1"/>
    </row>
    <row r="90" spans="1:16" ht="82.5" x14ac:dyDescent="0.25">
      <c r="A90" s="32" t="s">
        <v>195</v>
      </c>
      <c r="B90" s="457"/>
      <c r="C90" s="457"/>
      <c r="D90" s="457"/>
      <c r="E90" s="457"/>
      <c r="F90" s="460"/>
      <c r="G90" s="461"/>
      <c r="H90" s="457"/>
      <c r="I90" s="457"/>
      <c r="J90" s="1"/>
      <c r="K90" s="1"/>
      <c r="L90" s="1"/>
      <c r="M90" s="1"/>
      <c r="N90" s="1"/>
      <c r="O90" s="1"/>
      <c r="P90" s="1"/>
    </row>
    <row r="91" spans="1:16" ht="33" x14ac:dyDescent="0.25">
      <c r="A91" s="32" t="s">
        <v>196</v>
      </c>
      <c r="B91" s="458"/>
      <c r="C91" s="459"/>
      <c r="D91" s="458"/>
      <c r="E91" s="459"/>
      <c r="F91" s="458"/>
      <c r="G91" s="459"/>
      <c r="H91" s="458"/>
      <c r="I91" s="459"/>
      <c r="J91" s="1"/>
      <c r="K91" s="1"/>
      <c r="L91" s="1"/>
      <c r="M91" s="1"/>
      <c r="N91" s="1"/>
      <c r="O91" s="1"/>
      <c r="P91" s="1"/>
    </row>
    <row r="92" spans="1:16" ht="16.5" x14ac:dyDescent="0.25">
      <c r="A92" s="409" t="s">
        <v>163</v>
      </c>
      <c r="B92" s="188" t="s">
        <v>84</v>
      </c>
      <c r="C92" s="188" t="s">
        <v>86</v>
      </c>
      <c r="D92" s="188" t="s">
        <v>84</v>
      </c>
      <c r="E92" s="188" t="s">
        <v>86</v>
      </c>
      <c r="F92" s="188" t="s">
        <v>84</v>
      </c>
      <c r="G92" s="188" t="s">
        <v>86</v>
      </c>
      <c r="H92" s="188" t="s">
        <v>84</v>
      </c>
      <c r="I92" s="188" t="s">
        <v>86</v>
      </c>
      <c r="J92" s="1"/>
      <c r="K92" s="1"/>
      <c r="L92" s="1"/>
      <c r="M92" s="1"/>
      <c r="N92" s="1"/>
      <c r="O92" s="1"/>
      <c r="P92" s="1"/>
    </row>
    <row r="93" spans="1:16" ht="16.5" x14ac:dyDescent="0.25">
      <c r="A93" s="410"/>
      <c r="B93" s="187">
        <v>0.15</v>
      </c>
      <c r="C93" s="190"/>
      <c r="D93" s="187">
        <v>0.1</v>
      </c>
      <c r="E93" s="187"/>
      <c r="F93" s="187">
        <v>0.15</v>
      </c>
      <c r="G93" s="189"/>
      <c r="H93" s="187">
        <v>0.1</v>
      </c>
      <c r="I93" s="189"/>
      <c r="J93" s="1"/>
      <c r="K93" s="1"/>
      <c r="L93" s="1"/>
      <c r="M93" s="1"/>
      <c r="N93" s="1"/>
      <c r="O93" s="1"/>
      <c r="P93" s="1"/>
    </row>
    <row r="94" spans="1:16" ht="82.5" x14ac:dyDescent="0.25">
      <c r="A94" s="32" t="s">
        <v>195</v>
      </c>
      <c r="B94" s="457"/>
      <c r="C94" s="457"/>
      <c r="D94" s="457"/>
      <c r="E94" s="457"/>
      <c r="F94" s="460"/>
      <c r="G94" s="461"/>
      <c r="H94" s="457"/>
      <c r="I94" s="457"/>
      <c r="J94" s="1"/>
      <c r="K94" s="1"/>
      <c r="L94" s="1"/>
      <c r="M94" s="1"/>
      <c r="N94" s="1"/>
      <c r="O94" s="1"/>
      <c r="P94" s="1"/>
    </row>
    <row r="95" spans="1:16" ht="33" x14ac:dyDescent="0.25">
      <c r="A95" s="32" t="s">
        <v>196</v>
      </c>
      <c r="B95" s="458"/>
      <c r="C95" s="459"/>
      <c r="D95" s="458"/>
      <c r="E95" s="459"/>
      <c r="F95" s="458"/>
      <c r="G95" s="459"/>
      <c r="H95" s="458"/>
      <c r="I95" s="459"/>
      <c r="J95" s="1"/>
      <c r="K95" s="1"/>
      <c r="L95" s="1"/>
      <c r="M95" s="1"/>
      <c r="N95" s="1"/>
      <c r="O95" s="1"/>
      <c r="P95" s="1"/>
    </row>
    <row r="96" spans="1:16" ht="16.5" x14ac:dyDescent="0.25">
      <c r="A96" s="409" t="s">
        <v>164</v>
      </c>
      <c r="B96" s="188" t="s">
        <v>84</v>
      </c>
      <c r="C96" s="188" t="s">
        <v>86</v>
      </c>
      <c r="D96" s="188" t="s">
        <v>84</v>
      </c>
      <c r="E96" s="188" t="s">
        <v>86</v>
      </c>
      <c r="F96" s="188" t="s">
        <v>84</v>
      </c>
      <c r="G96" s="188" t="s">
        <v>86</v>
      </c>
      <c r="H96" s="188" t="s">
        <v>84</v>
      </c>
      <c r="I96" s="188" t="s">
        <v>86</v>
      </c>
      <c r="J96" s="1"/>
      <c r="K96" s="1"/>
      <c r="L96" s="1"/>
      <c r="M96" s="1"/>
      <c r="N96" s="1"/>
      <c r="O96" s="1"/>
      <c r="P96" s="1"/>
    </row>
    <row r="97" spans="1:16" ht="16.5" x14ac:dyDescent="0.25">
      <c r="A97" s="410"/>
      <c r="B97" s="187">
        <v>0.1</v>
      </c>
      <c r="C97" s="190"/>
      <c r="D97" s="187">
        <v>0.1</v>
      </c>
      <c r="E97" s="187"/>
      <c r="F97" s="187">
        <v>0.1</v>
      </c>
      <c r="G97" s="189"/>
      <c r="H97" s="187">
        <v>0.1</v>
      </c>
      <c r="I97" s="189"/>
      <c r="J97" s="1"/>
      <c r="K97" s="1"/>
      <c r="L97" s="1"/>
      <c r="M97" s="1"/>
      <c r="N97" s="1"/>
      <c r="O97" s="1"/>
      <c r="P97" s="1"/>
    </row>
    <row r="98" spans="1:16" ht="82.5" x14ac:dyDescent="0.25">
      <c r="A98" s="32" t="s">
        <v>195</v>
      </c>
      <c r="B98" s="457"/>
      <c r="C98" s="457"/>
      <c r="D98" s="457"/>
      <c r="E98" s="457"/>
      <c r="F98" s="457"/>
      <c r="G98" s="457"/>
      <c r="H98" s="457"/>
      <c r="I98" s="457"/>
      <c r="J98" s="1"/>
      <c r="K98" s="1"/>
      <c r="L98" s="1"/>
      <c r="M98" s="1"/>
      <c r="N98" s="1"/>
      <c r="O98" s="1"/>
      <c r="P98" s="1"/>
    </row>
    <row r="99" spans="1:16" ht="33" x14ac:dyDescent="0.25">
      <c r="A99" s="32" t="s">
        <v>196</v>
      </c>
      <c r="B99" s="458"/>
      <c r="C99" s="459"/>
      <c r="D99" s="458"/>
      <c r="E99" s="459"/>
      <c r="F99" s="458"/>
      <c r="G99" s="459"/>
      <c r="H99" s="458"/>
      <c r="I99" s="459"/>
      <c r="J99" s="1"/>
      <c r="K99" s="1"/>
      <c r="L99" s="1"/>
      <c r="M99" s="1"/>
      <c r="N99" s="1"/>
      <c r="O99" s="1"/>
      <c r="P99" s="1"/>
    </row>
    <row r="100" spans="1:16" ht="16.5" x14ac:dyDescent="0.25">
      <c r="A100" s="409" t="s">
        <v>166</v>
      </c>
      <c r="B100" s="188" t="s">
        <v>84</v>
      </c>
      <c r="C100" s="188" t="s">
        <v>86</v>
      </c>
      <c r="D100" s="188" t="s">
        <v>84</v>
      </c>
      <c r="E100" s="188" t="s">
        <v>86</v>
      </c>
      <c r="F100" s="188" t="s">
        <v>84</v>
      </c>
      <c r="G100" s="188" t="s">
        <v>86</v>
      </c>
      <c r="H100" s="188" t="s">
        <v>84</v>
      </c>
      <c r="I100" s="188" t="s">
        <v>86</v>
      </c>
      <c r="J100" s="1"/>
      <c r="K100" s="1"/>
      <c r="L100" s="1"/>
      <c r="M100" s="1"/>
      <c r="N100" s="1"/>
      <c r="O100" s="1"/>
      <c r="P100" s="1"/>
    </row>
    <row r="101" spans="1:16" ht="16.5" x14ac:dyDescent="0.25">
      <c r="A101" s="410"/>
      <c r="B101" s="187">
        <v>0.1</v>
      </c>
      <c r="C101" s="190"/>
      <c r="D101" s="187">
        <v>0.1</v>
      </c>
      <c r="E101" s="187"/>
      <c r="F101" s="187">
        <v>0.1</v>
      </c>
      <c r="G101" s="189"/>
      <c r="H101" s="187">
        <v>0.1</v>
      </c>
      <c r="I101" s="189"/>
      <c r="J101" s="1"/>
      <c r="K101" s="1"/>
      <c r="L101" s="1"/>
      <c r="M101" s="1"/>
      <c r="N101" s="1"/>
      <c r="O101" s="1"/>
      <c r="P101" s="1"/>
    </row>
    <row r="102" spans="1:16" ht="82.5" x14ac:dyDescent="0.25">
      <c r="A102" s="32" t="s">
        <v>195</v>
      </c>
      <c r="B102" s="457"/>
      <c r="C102" s="457"/>
      <c r="D102" s="457"/>
      <c r="E102" s="457"/>
      <c r="F102" s="457"/>
      <c r="G102" s="457"/>
      <c r="H102" s="457"/>
      <c r="I102" s="457"/>
      <c r="J102" s="1"/>
      <c r="K102" s="1"/>
      <c r="L102" s="1"/>
      <c r="M102" s="1"/>
      <c r="N102" s="1"/>
      <c r="O102" s="1"/>
      <c r="P102" s="1"/>
    </row>
    <row r="103" spans="1:16" ht="33" x14ac:dyDescent="0.25">
      <c r="A103" s="32" t="s">
        <v>196</v>
      </c>
      <c r="B103" s="458"/>
      <c r="C103" s="459"/>
      <c r="D103" s="458"/>
      <c r="E103" s="459"/>
      <c r="F103" s="458"/>
      <c r="G103" s="459"/>
      <c r="H103" s="458"/>
      <c r="I103" s="459"/>
      <c r="J103" s="1"/>
      <c r="K103" s="1"/>
      <c r="L103" s="1"/>
      <c r="M103" s="1"/>
      <c r="N103" s="1"/>
      <c r="O103" s="1"/>
      <c r="P103" s="1"/>
    </row>
    <row r="104" spans="1:16" ht="16.5" x14ac:dyDescent="0.25">
      <c r="A104" s="409" t="s">
        <v>167</v>
      </c>
      <c r="B104" s="188" t="s">
        <v>84</v>
      </c>
      <c r="C104" s="188" t="s">
        <v>86</v>
      </c>
      <c r="D104" s="188" t="s">
        <v>84</v>
      </c>
      <c r="E104" s="188" t="s">
        <v>86</v>
      </c>
      <c r="F104" s="188" t="s">
        <v>84</v>
      </c>
      <c r="G104" s="188" t="s">
        <v>86</v>
      </c>
      <c r="H104" s="188" t="s">
        <v>84</v>
      </c>
      <c r="I104" s="188" t="s">
        <v>86</v>
      </c>
      <c r="J104" s="1"/>
      <c r="K104" s="1"/>
      <c r="L104" s="1"/>
      <c r="M104" s="1"/>
      <c r="N104" s="1"/>
      <c r="O104" s="1"/>
      <c r="P104" s="1"/>
    </row>
    <row r="105" spans="1:16" ht="16.5" x14ac:dyDescent="0.25">
      <c r="A105" s="410"/>
      <c r="B105" s="187">
        <v>0.1</v>
      </c>
      <c r="C105" s="190"/>
      <c r="D105" s="187">
        <v>0.1</v>
      </c>
      <c r="E105" s="187"/>
      <c r="F105" s="187">
        <v>0.1</v>
      </c>
      <c r="G105" s="189"/>
      <c r="H105" s="187">
        <v>0.1</v>
      </c>
      <c r="I105" s="189"/>
      <c r="J105" s="1"/>
      <c r="K105" s="1"/>
      <c r="L105" s="1"/>
      <c r="M105" s="1"/>
      <c r="N105" s="1"/>
      <c r="O105" s="1"/>
      <c r="P105" s="1"/>
    </row>
    <row r="106" spans="1:16" ht="82.5" x14ac:dyDescent="0.25">
      <c r="A106" s="32" t="s">
        <v>195</v>
      </c>
      <c r="B106" s="457"/>
      <c r="C106" s="457"/>
      <c r="D106" s="457"/>
      <c r="E106" s="457"/>
      <c r="F106" s="457"/>
      <c r="G106" s="457"/>
      <c r="H106" s="457"/>
      <c r="I106" s="457"/>
      <c r="J106" s="1"/>
      <c r="K106" s="1"/>
      <c r="L106" s="1"/>
      <c r="M106" s="1"/>
      <c r="N106" s="1"/>
      <c r="O106" s="1"/>
      <c r="P106" s="1"/>
    </row>
    <row r="107" spans="1:16" ht="33" x14ac:dyDescent="0.25">
      <c r="A107" s="32" t="s">
        <v>196</v>
      </c>
      <c r="B107" s="458"/>
      <c r="C107" s="459"/>
      <c r="D107" s="458"/>
      <c r="E107" s="459"/>
      <c r="F107" s="458"/>
      <c r="G107" s="459"/>
      <c r="H107" s="458"/>
      <c r="I107" s="459"/>
      <c r="J107" s="1"/>
      <c r="K107" s="1"/>
      <c r="L107" s="1"/>
      <c r="M107" s="1"/>
      <c r="N107" s="1"/>
      <c r="O107" s="1"/>
      <c r="P107" s="1"/>
    </row>
    <row r="108" spans="1:16" ht="16.5" x14ac:dyDescent="0.25">
      <c r="A108" s="409" t="s">
        <v>168</v>
      </c>
      <c r="B108" s="188" t="s">
        <v>84</v>
      </c>
      <c r="C108" s="188" t="s">
        <v>86</v>
      </c>
      <c r="D108" s="188" t="s">
        <v>84</v>
      </c>
      <c r="E108" s="188" t="s">
        <v>86</v>
      </c>
      <c r="F108" s="188" t="s">
        <v>84</v>
      </c>
      <c r="G108" s="188" t="s">
        <v>86</v>
      </c>
      <c r="H108" s="188" t="s">
        <v>84</v>
      </c>
      <c r="I108" s="188" t="s">
        <v>86</v>
      </c>
      <c r="J108" s="1"/>
      <c r="K108" s="1"/>
      <c r="L108" s="1"/>
      <c r="M108" s="1"/>
      <c r="N108" s="1"/>
      <c r="O108" s="1"/>
      <c r="P108" s="1"/>
    </row>
    <row r="109" spans="1:16" ht="16.5" x14ac:dyDescent="0.25">
      <c r="A109" s="410"/>
      <c r="B109" s="187">
        <v>0.1</v>
      </c>
      <c r="C109" s="190"/>
      <c r="D109" s="187">
        <v>0.05</v>
      </c>
      <c r="E109" s="187"/>
      <c r="F109" s="187">
        <v>0.1</v>
      </c>
      <c r="G109" s="189"/>
      <c r="H109" s="187">
        <v>0.05</v>
      </c>
      <c r="I109" s="189"/>
      <c r="J109" s="1"/>
      <c r="K109" s="1"/>
      <c r="L109" s="1"/>
      <c r="M109" s="1"/>
      <c r="N109" s="1"/>
      <c r="O109" s="1"/>
      <c r="P109" s="1"/>
    </row>
    <row r="110" spans="1:16" ht="82.5" x14ac:dyDescent="0.25">
      <c r="A110" s="32" t="s">
        <v>195</v>
      </c>
      <c r="B110" s="457"/>
      <c r="C110" s="457"/>
      <c r="D110" s="457"/>
      <c r="E110" s="457"/>
      <c r="F110" s="457"/>
      <c r="G110" s="457"/>
      <c r="H110" s="457"/>
      <c r="I110" s="457"/>
      <c r="J110" s="1"/>
      <c r="K110" s="1"/>
      <c r="L110" s="1"/>
      <c r="M110" s="1"/>
      <c r="N110" s="1"/>
      <c r="O110" s="1"/>
      <c r="P110" s="1"/>
    </row>
    <row r="111" spans="1:16" ht="33" x14ac:dyDescent="0.25">
      <c r="A111" s="32" t="s">
        <v>196</v>
      </c>
      <c r="B111" s="458"/>
      <c r="C111" s="459"/>
      <c r="D111" s="458"/>
      <c r="E111" s="459"/>
      <c r="F111" s="458"/>
      <c r="G111" s="459"/>
      <c r="H111" s="458"/>
      <c r="I111" s="459"/>
      <c r="J111" s="1"/>
      <c r="K111" s="1"/>
      <c r="L111" s="1"/>
      <c r="M111" s="1"/>
      <c r="N111" s="1"/>
      <c r="O111" s="1"/>
      <c r="P111" s="1"/>
    </row>
    <row r="112" spans="1:16" ht="16.5" x14ac:dyDescent="0.25">
      <c r="A112" s="409" t="s">
        <v>169</v>
      </c>
      <c r="B112" s="188" t="s">
        <v>84</v>
      </c>
      <c r="C112" s="188" t="s">
        <v>86</v>
      </c>
      <c r="D112" s="188" t="s">
        <v>84</v>
      </c>
      <c r="E112" s="188" t="s">
        <v>86</v>
      </c>
      <c r="F112" s="188" t="s">
        <v>84</v>
      </c>
      <c r="G112" s="188" t="s">
        <v>86</v>
      </c>
      <c r="H112" s="188" t="s">
        <v>84</v>
      </c>
      <c r="I112" s="188" t="s">
        <v>86</v>
      </c>
      <c r="J112" s="1"/>
      <c r="K112" s="1"/>
      <c r="L112" s="1"/>
      <c r="M112" s="1"/>
      <c r="N112" s="1"/>
      <c r="O112" s="1"/>
      <c r="P112" s="1"/>
    </row>
    <row r="113" spans="1:16" ht="16.5" x14ac:dyDescent="0.25">
      <c r="A113" s="410"/>
      <c r="B113" s="187">
        <v>0.05</v>
      </c>
      <c r="C113" s="190"/>
      <c r="D113" s="187">
        <v>0.05</v>
      </c>
      <c r="E113" s="190"/>
      <c r="F113" s="187">
        <v>0.05</v>
      </c>
      <c r="G113" s="189"/>
      <c r="H113" s="190">
        <v>0.05</v>
      </c>
      <c r="I113" s="189"/>
      <c r="J113" s="1"/>
      <c r="K113" s="1"/>
      <c r="L113" s="1"/>
      <c r="M113" s="1"/>
      <c r="N113" s="1"/>
      <c r="O113" s="1"/>
      <c r="P113" s="1"/>
    </row>
    <row r="114" spans="1:16" ht="82.5" x14ac:dyDescent="0.25">
      <c r="A114" s="32" t="s">
        <v>195</v>
      </c>
      <c r="B114" s="343"/>
      <c r="C114" s="343"/>
      <c r="D114" s="343"/>
      <c r="E114" s="343"/>
      <c r="F114" s="343"/>
      <c r="G114" s="343"/>
      <c r="H114" s="343"/>
      <c r="I114" s="343"/>
      <c r="J114" s="1"/>
      <c r="K114" s="1"/>
      <c r="L114" s="1"/>
      <c r="M114" s="1"/>
      <c r="N114" s="1"/>
      <c r="O114" s="1"/>
      <c r="P114" s="1"/>
    </row>
    <row r="115" spans="1:16" ht="33" x14ac:dyDescent="0.25">
      <c r="A115" s="32" t="s">
        <v>196</v>
      </c>
      <c r="B115" s="341"/>
      <c r="C115" s="342"/>
      <c r="D115" s="341"/>
      <c r="E115" s="342"/>
      <c r="F115" s="341"/>
      <c r="G115" s="342"/>
      <c r="H115" s="341"/>
      <c r="I115" s="342"/>
      <c r="J115" s="1"/>
      <c r="K115" s="1"/>
      <c r="L115" s="1"/>
      <c r="M115" s="1"/>
      <c r="N115" s="1"/>
      <c r="O115" s="1"/>
      <c r="P115" s="1"/>
    </row>
    <row r="116" spans="1:16" ht="16.5" x14ac:dyDescent="0.25">
      <c r="A116" s="33" t="s">
        <v>197</v>
      </c>
      <c r="B116" s="37">
        <f t="shared" ref="B116:I116" si="1">(B69+B73+B77+B81+B85+B89+B93+B97+B101+B105+B109+B113)</f>
        <v>1</v>
      </c>
      <c r="C116" s="37">
        <f t="shared" si="1"/>
        <v>0</v>
      </c>
      <c r="D116" s="37">
        <f t="shared" si="1"/>
        <v>1</v>
      </c>
      <c r="E116" s="37">
        <f t="shared" si="1"/>
        <v>0.02</v>
      </c>
      <c r="F116" s="37">
        <f t="shared" si="1"/>
        <v>1</v>
      </c>
      <c r="G116" s="37">
        <f t="shared" si="1"/>
        <v>0</v>
      </c>
      <c r="H116" s="37">
        <f t="shared" si="1"/>
        <v>1</v>
      </c>
      <c r="I116" s="37">
        <f t="shared" si="1"/>
        <v>0.02</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B6:K6"/>
    <mergeCell ref="M6:O6"/>
    <mergeCell ref="A8:A10"/>
    <mergeCell ref="J8:K10"/>
    <mergeCell ref="M8:O8"/>
    <mergeCell ref="M9:O9"/>
    <mergeCell ref="M10:O10"/>
    <mergeCell ref="G18:H18"/>
    <mergeCell ref="J18:O18"/>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H71" r:id="rId1" xr:uid="{B973AB87-9D4A-BA40-999A-7E6D9B5463C1}"/>
    <hyperlink ref="D71" r:id="rId2" xr:uid="{C57E144F-7F56-F344-8CAE-A346CB6BB976}"/>
  </hyperlinks>
  <pageMargins left="0.7" right="0.7" top="0.75" bottom="0.75" header="0.3" footer="0.3"/>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5E42-6111-4F4A-A49D-97966B841767}">
  <dimension ref="A1:Q120"/>
  <sheetViews>
    <sheetView topLeftCell="B57" zoomScale="75" zoomScaleNormal="85" workbookViewId="0">
      <selection activeCell="D39" sqref="D39:E39"/>
    </sheetView>
  </sheetViews>
  <sheetFormatPr baseColWidth="10" defaultColWidth="27.7109375" defaultRowHeight="15" x14ac:dyDescent="0.25"/>
  <cols>
    <col min="1" max="1" width="38.140625" customWidth="1"/>
    <col min="2" max="2" width="44.85546875" customWidth="1"/>
    <col min="3" max="3" width="37.7109375" customWidth="1"/>
    <col min="4" max="4" width="38.28515625" customWidth="1"/>
    <col min="5" max="5" width="37.140625" customWidth="1"/>
    <col min="6" max="6" width="41.140625" customWidth="1"/>
    <col min="7" max="7" width="44.28515625" customWidth="1"/>
    <col min="8" max="8" width="40.85546875" customWidth="1"/>
    <col min="9" max="9" width="77.140625" customWidth="1"/>
    <col min="11" max="11" width="35.7109375" customWidth="1"/>
    <col min="12" max="12" width="37.140625" customWidth="1"/>
    <col min="15" max="15" width="34.42578125" customWidth="1"/>
  </cols>
  <sheetData>
    <row r="1" spans="1:16" ht="16.5" thickBot="1" x14ac:dyDescent="0.3">
      <c r="A1" s="393"/>
      <c r="B1" s="301" t="s">
        <v>150</v>
      </c>
      <c r="C1" s="302"/>
      <c r="D1" s="302"/>
      <c r="E1" s="302"/>
      <c r="F1" s="302"/>
      <c r="G1" s="302"/>
      <c r="H1" s="302"/>
      <c r="I1" s="302"/>
      <c r="J1" s="302"/>
      <c r="K1" s="302"/>
      <c r="L1" s="303"/>
      <c r="M1" s="316" t="s">
        <v>234</v>
      </c>
      <c r="N1" s="317"/>
      <c r="O1" s="318"/>
      <c r="P1" s="66"/>
    </row>
    <row r="2" spans="1:16" ht="16.5" thickBot="1" x14ac:dyDescent="0.3">
      <c r="A2" s="394"/>
      <c r="B2" s="319" t="s">
        <v>151</v>
      </c>
      <c r="C2" s="320"/>
      <c r="D2" s="320"/>
      <c r="E2" s="320"/>
      <c r="F2" s="320"/>
      <c r="G2" s="320"/>
      <c r="H2" s="320"/>
      <c r="I2" s="320"/>
      <c r="J2" s="320"/>
      <c r="K2" s="320"/>
      <c r="L2" s="321"/>
      <c r="M2" s="316" t="s">
        <v>235</v>
      </c>
      <c r="N2" s="317"/>
      <c r="O2" s="318"/>
      <c r="P2" s="66"/>
    </row>
    <row r="3" spans="1:16" ht="16.5" thickBot="1" x14ac:dyDescent="0.3">
      <c r="A3" s="394"/>
      <c r="B3" s="319" t="s">
        <v>0</v>
      </c>
      <c r="C3" s="320"/>
      <c r="D3" s="320"/>
      <c r="E3" s="320"/>
      <c r="F3" s="320"/>
      <c r="G3" s="320"/>
      <c r="H3" s="320"/>
      <c r="I3" s="320"/>
      <c r="J3" s="320"/>
      <c r="K3" s="320"/>
      <c r="L3" s="321"/>
      <c r="M3" s="316" t="s">
        <v>236</v>
      </c>
      <c r="N3" s="317"/>
      <c r="O3" s="318"/>
      <c r="P3" s="66"/>
    </row>
    <row r="4" spans="1:16" ht="16.5" thickBot="1" x14ac:dyDescent="0.3">
      <c r="A4" s="395"/>
      <c r="B4" s="304" t="s">
        <v>152</v>
      </c>
      <c r="C4" s="305"/>
      <c r="D4" s="305"/>
      <c r="E4" s="305"/>
      <c r="F4" s="305"/>
      <c r="G4" s="305"/>
      <c r="H4" s="305"/>
      <c r="I4" s="305"/>
      <c r="J4" s="305"/>
      <c r="K4" s="305"/>
      <c r="L4" s="306"/>
      <c r="M4" s="316" t="s">
        <v>237</v>
      </c>
      <c r="N4" s="317"/>
      <c r="O4" s="318"/>
      <c r="P4" s="66"/>
    </row>
    <row r="5" spans="1:16" ht="16.5" thickBot="1" x14ac:dyDescent="0.3">
      <c r="A5" s="67"/>
      <c r="B5" s="68"/>
      <c r="C5" s="68"/>
      <c r="D5" s="68"/>
      <c r="E5" s="68"/>
      <c r="F5" s="68"/>
      <c r="G5" s="68"/>
      <c r="H5" s="68"/>
      <c r="I5" s="68"/>
      <c r="J5" s="68"/>
      <c r="K5" s="68"/>
      <c r="L5" s="68"/>
      <c r="M5" s="69"/>
      <c r="N5" s="69"/>
      <c r="O5" s="69"/>
      <c r="P5" s="66"/>
    </row>
    <row r="6" spans="1:16" ht="18.75" thickBot="1" x14ac:dyDescent="0.3">
      <c r="A6" s="40" t="s">
        <v>154</v>
      </c>
      <c r="B6" s="403" t="s">
        <v>241</v>
      </c>
      <c r="C6" s="404"/>
      <c r="D6" s="404"/>
      <c r="E6" s="404"/>
      <c r="F6" s="404"/>
      <c r="G6" s="404"/>
      <c r="H6" s="404"/>
      <c r="I6" s="404"/>
      <c r="J6" s="404"/>
      <c r="K6" s="405"/>
      <c r="L6" s="103" t="s">
        <v>155</v>
      </c>
      <c r="M6" s="406">
        <v>2024110010311</v>
      </c>
      <c r="N6" s="407"/>
      <c r="O6" s="408"/>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294" t="s">
        <v>6</v>
      </c>
      <c r="B8" s="103" t="s">
        <v>156</v>
      </c>
      <c r="C8" s="257">
        <v>46053</v>
      </c>
      <c r="D8" s="103" t="s">
        <v>157</v>
      </c>
      <c r="E8" s="86"/>
      <c r="F8" s="103" t="s">
        <v>158</v>
      </c>
      <c r="G8" s="86"/>
      <c r="H8" s="103" t="s">
        <v>159</v>
      </c>
      <c r="I8" s="88"/>
      <c r="J8" s="382" t="s">
        <v>8</v>
      </c>
      <c r="K8" s="296"/>
      <c r="L8" s="102" t="s">
        <v>160</v>
      </c>
      <c r="M8" s="297"/>
      <c r="N8" s="297"/>
      <c r="O8" s="297"/>
      <c r="P8" s="66"/>
    </row>
    <row r="9" spans="1:16" ht="18.75" thickBot="1" x14ac:dyDescent="0.3">
      <c r="A9" s="294"/>
      <c r="B9" s="104" t="s">
        <v>161</v>
      </c>
      <c r="C9" s="89"/>
      <c r="D9" s="103" t="s">
        <v>162</v>
      </c>
      <c r="E9" s="90"/>
      <c r="F9" s="103" t="s">
        <v>163</v>
      </c>
      <c r="G9" s="90"/>
      <c r="H9" s="103" t="s">
        <v>164</v>
      </c>
      <c r="I9" s="88"/>
      <c r="J9" s="382"/>
      <c r="K9" s="296"/>
      <c r="L9" s="102" t="s">
        <v>165</v>
      </c>
      <c r="M9" s="297"/>
      <c r="N9" s="297"/>
      <c r="O9" s="297"/>
      <c r="P9" s="66"/>
    </row>
    <row r="10" spans="1:16" ht="18.75" thickBot="1" x14ac:dyDescent="0.3">
      <c r="A10" s="294"/>
      <c r="B10" s="103" t="s">
        <v>166</v>
      </c>
      <c r="C10" s="86"/>
      <c r="D10" s="103" t="s">
        <v>167</v>
      </c>
      <c r="E10" s="90"/>
      <c r="F10" s="103" t="s">
        <v>168</v>
      </c>
      <c r="G10" s="90"/>
      <c r="H10" s="103" t="s">
        <v>169</v>
      </c>
      <c r="I10" s="88"/>
      <c r="J10" s="382"/>
      <c r="K10" s="296"/>
      <c r="L10" s="102" t="s">
        <v>170</v>
      </c>
      <c r="M10" s="411" t="s">
        <v>261</v>
      </c>
      <c r="N10" s="411"/>
      <c r="O10" s="411"/>
      <c r="P10" s="66"/>
    </row>
    <row r="11" spans="1:16" ht="15.75" thickBot="1" x14ac:dyDescent="0.3">
      <c r="A11" s="4"/>
      <c r="B11" s="5"/>
      <c r="C11" s="5"/>
      <c r="D11" s="7"/>
      <c r="E11" s="6"/>
      <c r="F11" s="6"/>
      <c r="G11" s="134"/>
      <c r="H11" s="134"/>
      <c r="I11" s="8"/>
      <c r="J11" s="8"/>
      <c r="K11" s="5"/>
      <c r="L11" s="5"/>
      <c r="M11" s="5"/>
      <c r="N11" s="5"/>
      <c r="O11" s="5"/>
      <c r="P11" s="1"/>
    </row>
    <row r="12" spans="1:16" x14ac:dyDescent="0.25">
      <c r="A12" s="400" t="s">
        <v>171</v>
      </c>
      <c r="B12" s="383" t="s">
        <v>252</v>
      </c>
      <c r="C12" s="384"/>
      <c r="D12" s="384"/>
      <c r="E12" s="384"/>
      <c r="F12" s="384"/>
      <c r="G12" s="384"/>
      <c r="H12" s="384"/>
      <c r="I12" s="384"/>
      <c r="J12" s="384"/>
      <c r="K12" s="384"/>
      <c r="L12" s="384"/>
      <c r="M12" s="384"/>
      <c r="N12" s="384"/>
      <c r="O12" s="385"/>
      <c r="P12" s="1"/>
    </row>
    <row r="13" spans="1:16" x14ac:dyDescent="0.25">
      <c r="A13" s="401"/>
      <c r="B13" s="386"/>
      <c r="C13" s="387"/>
      <c r="D13" s="387"/>
      <c r="E13" s="387"/>
      <c r="F13" s="387"/>
      <c r="G13" s="387"/>
      <c r="H13" s="387"/>
      <c r="I13" s="387"/>
      <c r="J13" s="387"/>
      <c r="K13" s="387"/>
      <c r="L13" s="387"/>
      <c r="M13" s="387"/>
      <c r="N13" s="387"/>
      <c r="O13" s="388"/>
      <c r="P13" s="1"/>
    </row>
    <row r="14" spans="1:16" ht="15.75" thickBot="1" x14ac:dyDescent="0.3">
      <c r="A14" s="402"/>
      <c r="B14" s="389"/>
      <c r="C14" s="390"/>
      <c r="D14" s="390"/>
      <c r="E14" s="390"/>
      <c r="F14" s="390"/>
      <c r="G14" s="390"/>
      <c r="H14" s="390"/>
      <c r="I14" s="390"/>
      <c r="J14" s="390"/>
      <c r="K14" s="390"/>
      <c r="L14" s="390"/>
      <c r="M14" s="390"/>
      <c r="N14" s="390"/>
      <c r="O14" s="391"/>
      <c r="P14" s="1"/>
    </row>
    <row r="15" spans="1:16" ht="19.5" thickBot="1" x14ac:dyDescent="0.3">
      <c r="A15" s="12"/>
      <c r="B15" s="175"/>
      <c r="C15" s="176"/>
      <c r="D15" s="176"/>
      <c r="E15" s="176"/>
      <c r="F15" s="176"/>
      <c r="G15" s="177"/>
      <c r="H15" s="177"/>
      <c r="I15" s="177"/>
      <c r="J15" s="177"/>
      <c r="K15" s="177"/>
      <c r="L15" s="178"/>
      <c r="M15" s="178"/>
      <c r="N15" s="178"/>
      <c r="O15" s="178"/>
      <c r="P15" s="1"/>
    </row>
    <row r="16" spans="1:16" ht="54" customHeight="1" thickBot="1" x14ac:dyDescent="0.3">
      <c r="A16" s="40" t="s">
        <v>13</v>
      </c>
      <c r="B16" s="392" t="s">
        <v>250</v>
      </c>
      <c r="C16" s="392"/>
      <c r="D16" s="392"/>
      <c r="E16" s="392"/>
      <c r="F16" s="392"/>
      <c r="G16" s="396" t="s">
        <v>15</v>
      </c>
      <c r="H16" s="396"/>
      <c r="I16" s="392" t="s">
        <v>253</v>
      </c>
      <c r="J16" s="392"/>
      <c r="K16" s="392"/>
      <c r="L16" s="392"/>
      <c r="M16" s="392"/>
      <c r="N16" s="392"/>
      <c r="O16" s="392"/>
      <c r="P16" s="13"/>
    </row>
    <row r="17" spans="1:17" ht="19.5" thickBot="1" x14ac:dyDescent="0.3">
      <c r="A17" s="12"/>
      <c r="B17" s="177"/>
      <c r="C17" s="176"/>
      <c r="D17" s="176"/>
      <c r="E17" s="176"/>
      <c r="F17" s="176"/>
      <c r="G17" s="177"/>
      <c r="H17" s="177"/>
      <c r="I17" s="177"/>
      <c r="J17" s="177"/>
      <c r="K17" s="177"/>
      <c r="L17" s="178"/>
      <c r="M17" s="178"/>
      <c r="N17" s="178"/>
      <c r="O17" s="178"/>
      <c r="P17" s="1"/>
    </row>
    <row r="18" spans="1:17" ht="60.95" customHeight="1" thickBot="1" x14ac:dyDescent="0.3">
      <c r="A18" s="40" t="s">
        <v>17</v>
      </c>
      <c r="B18" s="398" t="s">
        <v>244</v>
      </c>
      <c r="C18" s="398"/>
      <c r="D18" s="398"/>
      <c r="E18" s="398"/>
      <c r="F18" s="179" t="s">
        <v>19</v>
      </c>
      <c r="G18" s="397" t="s">
        <v>246</v>
      </c>
      <c r="H18" s="397"/>
      <c r="I18" s="397"/>
      <c r="J18" s="179" t="s">
        <v>21</v>
      </c>
      <c r="K18" s="498" t="s">
        <v>273</v>
      </c>
      <c r="L18" s="498"/>
      <c r="M18" s="498"/>
      <c r="N18" s="498"/>
      <c r="O18" s="498"/>
      <c r="P18" s="1"/>
    </row>
    <row r="19" spans="1:17" x14ac:dyDescent="0.25">
      <c r="A19" s="3"/>
      <c r="B19" s="2"/>
      <c r="C19" s="399"/>
      <c r="D19" s="399"/>
      <c r="E19" s="399"/>
      <c r="F19" s="399"/>
      <c r="G19" s="399"/>
      <c r="H19" s="399"/>
      <c r="I19" s="399"/>
      <c r="J19" s="399"/>
      <c r="K19" s="399"/>
      <c r="L19" s="399"/>
      <c r="M19" s="399"/>
      <c r="N19" s="399"/>
      <c r="O19" s="399"/>
      <c r="P19" s="1"/>
    </row>
    <row r="20" spans="1:17" ht="15.75" thickBot="1" x14ac:dyDescent="0.3">
      <c r="A20" s="63"/>
      <c r="B20" s="64"/>
      <c r="C20" s="64"/>
      <c r="D20" s="64"/>
      <c r="E20" s="64"/>
      <c r="F20" s="64"/>
      <c r="G20" s="64"/>
      <c r="H20" s="64"/>
      <c r="I20" s="64"/>
      <c r="J20" s="64"/>
      <c r="K20" s="64"/>
      <c r="L20" s="64"/>
      <c r="M20" s="64"/>
      <c r="N20" s="64"/>
      <c r="O20" s="64"/>
      <c r="P20" s="1"/>
    </row>
    <row r="21" spans="1:17" ht="15.75" thickBot="1" x14ac:dyDescent="0.3">
      <c r="A21" s="380" t="s">
        <v>23</v>
      </c>
      <c r="B21" s="381"/>
      <c r="C21" s="381"/>
      <c r="D21" s="381"/>
      <c r="E21" s="381"/>
      <c r="F21" s="381"/>
      <c r="G21" s="381"/>
      <c r="H21" s="381"/>
      <c r="I21" s="381"/>
      <c r="J21" s="381"/>
      <c r="K21" s="381"/>
      <c r="L21" s="381"/>
      <c r="M21" s="381"/>
      <c r="N21" s="381"/>
      <c r="O21" s="382"/>
      <c r="P21" s="1"/>
    </row>
    <row r="22" spans="1:17" ht="15.75" thickBot="1" x14ac:dyDescent="0.3">
      <c r="A22" s="380" t="s">
        <v>172</v>
      </c>
      <c r="B22" s="381"/>
      <c r="C22" s="381"/>
      <c r="D22" s="381"/>
      <c r="E22" s="381"/>
      <c r="F22" s="381"/>
      <c r="G22" s="381"/>
      <c r="H22" s="381"/>
      <c r="I22" s="381"/>
      <c r="J22" s="381"/>
      <c r="K22" s="381"/>
      <c r="L22" s="381"/>
      <c r="M22" s="381"/>
      <c r="N22" s="381"/>
      <c r="O22" s="382"/>
      <c r="P22" s="1"/>
    </row>
    <row r="23" spans="1:17" ht="15.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7" ht="28.5" customHeight="1" x14ac:dyDescent="0.25">
      <c r="A24" s="16" t="s">
        <v>24</v>
      </c>
      <c r="B24" s="137">
        <v>506271000</v>
      </c>
      <c r="C24" s="137"/>
      <c r="D24" s="137"/>
      <c r="E24" s="137"/>
      <c r="F24" s="137"/>
      <c r="G24" s="137"/>
      <c r="H24" s="137">
        <v>86178000</v>
      </c>
      <c r="I24" s="137"/>
      <c r="J24" s="137"/>
      <c r="K24" s="137"/>
      <c r="L24" s="137"/>
      <c r="M24" s="137"/>
      <c r="N24" s="258">
        <f>SUM(B24:M24)</f>
        <v>592449000</v>
      </c>
      <c r="O24" s="235">
        <v>1</v>
      </c>
      <c r="P24" s="1"/>
    </row>
    <row r="25" spans="1:17" ht="28.5" customHeight="1" x14ac:dyDescent="0.35">
      <c r="A25" s="16" t="s">
        <v>26</v>
      </c>
      <c r="B25" s="259">
        <v>463890659</v>
      </c>
      <c r="C25" s="135"/>
      <c r="D25" s="137"/>
      <c r="E25" s="137"/>
      <c r="F25" s="137"/>
      <c r="G25" s="137"/>
      <c r="H25" s="137"/>
      <c r="I25" s="137"/>
      <c r="J25" s="137"/>
      <c r="K25" s="137"/>
      <c r="L25" s="137"/>
      <c r="M25" s="137"/>
      <c r="N25" s="258">
        <f t="shared" ref="N25:N29" si="0">SUM(B25:M25)</f>
        <v>463890659</v>
      </c>
      <c r="O25" s="236">
        <f>N25/N24</f>
        <v>0.78300521901463249</v>
      </c>
      <c r="P25" s="1"/>
      <c r="Q25" s="191"/>
    </row>
    <row r="26" spans="1:17" ht="28.5" customHeight="1" x14ac:dyDescent="0.25">
      <c r="A26" s="16" t="s">
        <v>28</v>
      </c>
      <c r="B26" s="136">
        <v>0</v>
      </c>
      <c r="C26" s="136"/>
      <c r="D26" s="138"/>
      <c r="E26" s="138"/>
      <c r="F26" s="138"/>
      <c r="G26" s="138"/>
      <c r="H26" s="138"/>
      <c r="I26" s="138"/>
      <c r="J26" s="138"/>
      <c r="K26" s="138"/>
      <c r="L26" s="138"/>
      <c r="M26" s="138"/>
      <c r="N26" s="140">
        <f t="shared" si="0"/>
        <v>0</v>
      </c>
      <c r="O26" s="236">
        <f>N26/N24</f>
        <v>0</v>
      </c>
      <c r="P26" s="1"/>
    </row>
    <row r="27" spans="1:17" ht="28.5" customHeight="1" x14ac:dyDescent="0.25">
      <c r="A27" s="16" t="s">
        <v>175</v>
      </c>
      <c r="B27" s="137">
        <v>5000000</v>
      </c>
      <c r="C27" s="137">
        <v>8282778</v>
      </c>
      <c r="D27" s="137">
        <v>13630000</v>
      </c>
      <c r="E27" s="137">
        <v>14486422</v>
      </c>
      <c r="F27" s="137">
        <v>6630000</v>
      </c>
      <c r="G27" s="137">
        <v>5746000</v>
      </c>
      <c r="H27" s="137"/>
      <c r="I27" s="137"/>
      <c r="J27" s="137"/>
      <c r="K27" s="137"/>
      <c r="L27" s="137"/>
      <c r="M27" s="137"/>
      <c r="N27" s="258">
        <f t="shared" si="0"/>
        <v>53775200</v>
      </c>
      <c r="O27" s="236">
        <v>1</v>
      </c>
      <c r="P27" s="1"/>
    </row>
    <row r="28" spans="1:17" ht="28.5" customHeight="1" x14ac:dyDescent="0.25">
      <c r="A28" s="16" t="s">
        <v>176</v>
      </c>
      <c r="B28" s="138">
        <v>0</v>
      </c>
      <c r="C28" s="138"/>
      <c r="D28" s="138"/>
      <c r="E28" s="138"/>
      <c r="F28" s="138"/>
      <c r="G28" s="138"/>
      <c r="H28" s="138"/>
      <c r="I28" s="138"/>
      <c r="J28" s="138"/>
      <c r="K28" s="138"/>
      <c r="L28" s="138"/>
      <c r="M28" s="138"/>
      <c r="N28" s="140">
        <f t="shared" si="0"/>
        <v>0</v>
      </c>
      <c r="O28" s="236">
        <f>N28/N27</f>
        <v>0</v>
      </c>
      <c r="P28" s="1"/>
    </row>
    <row r="29" spans="1:17" ht="28.5" customHeight="1" thickBot="1" x14ac:dyDescent="0.3">
      <c r="A29" s="19" t="s">
        <v>34</v>
      </c>
      <c r="B29" s="260">
        <v>0</v>
      </c>
      <c r="C29" s="139"/>
      <c r="D29" s="139"/>
      <c r="E29" s="139"/>
      <c r="F29" s="139"/>
      <c r="G29" s="139"/>
      <c r="H29" s="139"/>
      <c r="I29" s="139"/>
      <c r="J29" s="139"/>
      <c r="K29" s="139"/>
      <c r="L29" s="139"/>
      <c r="M29" s="139"/>
      <c r="N29" s="261">
        <f t="shared" si="0"/>
        <v>0</v>
      </c>
      <c r="O29" s="237">
        <f>N29/N27</f>
        <v>0</v>
      </c>
      <c r="P29" s="1"/>
    </row>
    <row r="30" spans="1:17" x14ac:dyDescent="0.25">
      <c r="A30" s="21"/>
      <c r="B30" s="21"/>
      <c r="C30" s="21"/>
      <c r="D30" s="21"/>
      <c r="E30" s="21"/>
      <c r="F30" s="21"/>
      <c r="G30" s="21"/>
      <c r="H30" s="21"/>
      <c r="I30" s="21"/>
      <c r="J30" s="21"/>
      <c r="K30" s="21"/>
      <c r="L30" s="21"/>
      <c r="M30" s="21"/>
      <c r="N30" s="21"/>
      <c r="O30" s="21"/>
      <c r="P30" s="21"/>
    </row>
    <row r="31" spans="1:17" x14ac:dyDescent="0.25">
      <c r="A31" s="21"/>
      <c r="B31" s="21"/>
      <c r="C31" s="21"/>
      <c r="D31" s="21"/>
      <c r="E31" s="21"/>
      <c r="F31" s="21"/>
      <c r="G31" s="21"/>
      <c r="H31" s="21"/>
      <c r="I31" s="21"/>
      <c r="J31" s="21"/>
      <c r="K31" s="21"/>
      <c r="L31" s="21"/>
      <c r="M31" s="21"/>
      <c r="N31" s="21"/>
      <c r="O31" s="21"/>
      <c r="P31" s="21"/>
    </row>
    <row r="32" spans="1:17" ht="15.75" thickBot="1" x14ac:dyDescent="0.3">
      <c r="A32" s="1"/>
      <c r="B32" s="1"/>
      <c r="C32" s="1"/>
      <c r="D32" s="1"/>
      <c r="E32" s="1"/>
      <c r="F32" s="1"/>
      <c r="G32" s="1"/>
      <c r="H32" s="1"/>
      <c r="I32" s="1"/>
      <c r="J32" s="1"/>
      <c r="K32" s="1"/>
      <c r="L32" s="1"/>
      <c r="M32" s="1"/>
      <c r="N32" s="1"/>
      <c r="O32" s="1"/>
      <c r="P32" s="1"/>
    </row>
    <row r="33" spans="1:16" ht="18.75" thickBot="1" x14ac:dyDescent="0.3">
      <c r="A33" s="357" t="s">
        <v>177</v>
      </c>
      <c r="B33" s="358"/>
      <c r="C33" s="358"/>
      <c r="D33" s="358"/>
      <c r="E33" s="358"/>
      <c r="F33" s="358"/>
      <c r="G33" s="358"/>
      <c r="H33" s="358"/>
      <c r="I33" s="359"/>
      <c r="J33" s="26"/>
      <c r="K33" s="1"/>
      <c r="L33" s="1"/>
      <c r="M33" s="1"/>
      <c r="N33" s="1"/>
      <c r="O33" s="1"/>
      <c r="P33" s="1"/>
    </row>
    <row r="34" spans="1:16" ht="33.75" thickBot="1" x14ac:dyDescent="0.3">
      <c r="A34" s="30" t="s">
        <v>178</v>
      </c>
      <c r="B34" s="438" t="str">
        <f>+B12</f>
        <v>Implementar 1 estrategia de reconocimiento de la diversidad de las mujeres del Distrito Capital.</v>
      </c>
      <c r="C34" s="439"/>
      <c r="D34" s="439"/>
      <c r="E34" s="439"/>
      <c r="F34" s="439"/>
      <c r="G34" s="439"/>
      <c r="H34" s="439"/>
      <c r="I34" s="440"/>
      <c r="J34" s="24"/>
      <c r="K34" s="1"/>
      <c r="L34" s="1"/>
      <c r="M34" s="116"/>
      <c r="N34" s="1"/>
      <c r="O34" s="1"/>
      <c r="P34" s="1"/>
    </row>
    <row r="35" spans="1:16" ht="17.25" thickBot="1" x14ac:dyDescent="0.3">
      <c r="A35" s="372" t="s">
        <v>38</v>
      </c>
      <c r="B35" s="72">
        <v>2024</v>
      </c>
      <c r="C35" s="72">
        <v>2025</v>
      </c>
      <c r="D35" s="72">
        <v>2026</v>
      </c>
      <c r="E35" s="72">
        <v>2027</v>
      </c>
      <c r="F35" s="72" t="s">
        <v>179</v>
      </c>
      <c r="G35" s="374" t="s">
        <v>40</v>
      </c>
      <c r="H35" s="374"/>
      <c r="I35" s="374"/>
      <c r="J35" s="24"/>
      <c r="K35" s="1"/>
      <c r="L35" s="1"/>
      <c r="M35" s="116"/>
      <c r="N35" s="1"/>
      <c r="O35" s="1"/>
      <c r="P35" s="1"/>
    </row>
    <row r="36" spans="1:16" ht="17.25" thickBot="1" x14ac:dyDescent="0.3">
      <c r="A36" s="373"/>
      <c r="B36" s="111">
        <v>1</v>
      </c>
      <c r="C36" s="111">
        <v>1</v>
      </c>
      <c r="D36" s="111">
        <v>1</v>
      </c>
      <c r="E36" s="111">
        <v>1</v>
      </c>
      <c r="F36" s="112">
        <v>1</v>
      </c>
      <c r="G36" s="374"/>
      <c r="H36" s="374"/>
      <c r="I36" s="374"/>
      <c r="J36" s="24"/>
      <c r="K36" s="1"/>
      <c r="L36" s="1"/>
      <c r="M36" s="117"/>
      <c r="N36" s="1"/>
      <c r="O36" s="1"/>
      <c r="P36" s="1"/>
    </row>
    <row r="37" spans="1:16" ht="17.25" thickBot="1" x14ac:dyDescent="0.3">
      <c r="A37" s="31" t="s">
        <v>42</v>
      </c>
      <c r="B37" s="363">
        <v>0.3</v>
      </c>
      <c r="C37" s="364"/>
      <c r="D37" s="368" t="s">
        <v>180</v>
      </c>
      <c r="E37" s="369"/>
      <c r="F37" s="369"/>
      <c r="G37" s="369"/>
      <c r="H37" s="369"/>
      <c r="I37" s="370"/>
      <c r="J37" s="1"/>
      <c r="K37" s="1"/>
      <c r="L37" s="1"/>
      <c r="M37" s="1"/>
      <c r="N37" s="1"/>
      <c r="O37" s="1"/>
      <c r="P37" s="1"/>
    </row>
    <row r="38" spans="1:16" ht="33.75" thickBot="1" x14ac:dyDescent="0.3">
      <c r="A38" s="379" t="s">
        <v>181</v>
      </c>
      <c r="B38" s="198" t="s">
        <v>182</v>
      </c>
      <c r="C38" s="198" t="s">
        <v>86</v>
      </c>
      <c r="D38" s="365" t="s">
        <v>88</v>
      </c>
      <c r="E38" s="365"/>
      <c r="F38" s="365" t="s">
        <v>90</v>
      </c>
      <c r="G38" s="365"/>
      <c r="H38" s="198" t="s">
        <v>92</v>
      </c>
      <c r="I38" s="199" t="s">
        <v>93</v>
      </c>
      <c r="J38" s="25"/>
      <c r="K38" s="25"/>
      <c r="L38" s="25"/>
      <c r="M38" s="118"/>
      <c r="N38" s="25"/>
      <c r="O38" s="25"/>
      <c r="P38" s="25"/>
    </row>
    <row r="39" spans="1:16" ht="278.10000000000002" customHeight="1" thickBot="1" x14ac:dyDescent="0.3">
      <c r="A39" s="355"/>
      <c r="B39" s="200">
        <v>1</v>
      </c>
      <c r="C39" s="173">
        <v>1</v>
      </c>
      <c r="D39" s="497" t="s">
        <v>320</v>
      </c>
      <c r="E39" s="497"/>
      <c r="F39" s="366" t="s">
        <v>320</v>
      </c>
      <c r="G39" s="366"/>
      <c r="H39" s="252" t="s">
        <v>321</v>
      </c>
      <c r="I39" s="253" t="s">
        <v>322</v>
      </c>
      <c r="J39" s="1"/>
      <c r="K39" s="1"/>
      <c r="L39" s="1"/>
      <c r="M39" s="116"/>
      <c r="N39" s="1"/>
      <c r="O39" s="1"/>
      <c r="P39" s="1"/>
    </row>
    <row r="40" spans="1:16" ht="33" x14ac:dyDescent="0.25">
      <c r="A40" s="355" t="s">
        <v>183</v>
      </c>
      <c r="B40" s="203" t="s">
        <v>182</v>
      </c>
      <c r="C40" s="203" t="s">
        <v>86</v>
      </c>
      <c r="D40" s="348" t="s">
        <v>88</v>
      </c>
      <c r="E40" s="348"/>
      <c r="F40" s="348" t="s">
        <v>90</v>
      </c>
      <c r="G40" s="348"/>
      <c r="H40" s="203" t="s">
        <v>92</v>
      </c>
      <c r="I40" s="204" t="s">
        <v>93</v>
      </c>
      <c r="J40" s="25"/>
      <c r="K40" s="25"/>
      <c r="L40" s="25"/>
      <c r="M40" s="25"/>
      <c r="N40" s="25"/>
      <c r="O40" s="25"/>
      <c r="P40" s="25"/>
    </row>
    <row r="41" spans="1:16" ht="16.5" x14ac:dyDescent="0.25">
      <c r="A41" s="355"/>
      <c r="B41" s="200">
        <v>1</v>
      </c>
      <c r="C41" s="173"/>
      <c r="D41" s="367"/>
      <c r="E41" s="367"/>
      <c r="F41" s="371"/>
      <c r="G41" s="371"/>
      <c r="H41" s="201"/>
      <c r="I41" s="202"/>
      <c r="J41" s="1"/>
      <c r="K41" s="1"/>
      <c r="L41" s="1"/>
      <c r="M41" s="1"/>
      <c r="N41" s="1"/>
      <c r="O41" s="1"/>
      <c r="P41" s="1"/>
    </row>
    <row r="42" spans="1:16" ht="33" x14ac:dyDescent="0.25">
      <c r="A42" s="355" t="s">
        <v>184</v>
      </c>
      <c r="B42" s="203" t="s">
        <v>182</v>
      </c>
      <c r="C42" s="203" t="s">
        <v>86</v>
      </c>
      <c r="D42" s="348" t="s">
        <v>88</v>
      </c>
      <c r="E42" s="348"/>
      <c r="F42" s="348" t="s">
        <v>90</v>
      </c>
      <c r="G42" s="348"/>
      <c r="H42" s="203" t="s">
        <v>92</v>
      </c>
      <c r="I42" s="204" t="s">
        <v>93</v>
      </c>
      <c r="J42" s="25"/>
      <c r="K42" s="25"/>
      <c r="L42" s="25"/>
      <c r="M42" s="25"/>
      <c r="N42" s="25"/>
      <c r="O42" s="25"/>
      <c r="P42" s="25"/>
    </row>
    <row r="43" spans="1:16" ht="16.5" x14ac:dyDescent="0.25">
      <c r="A43" s="355"/>
      <c r="B43" s="200">
        <v>1</v>
      </c>
      <c r="C43" s="205"/>
      <c r="D43" s="367"/>
      <c r="E43" s="367"/>
      <c r="F43" s="371"/>
      <c r="G43" s="371"/>
      <c r="H43" s="201"/>
      <c r="I43" s="202"/>
      <c r="J43" s="1"/>
      <c r="K43" s="1"/>
      <c r="L43" s="1"/>
      <c r="M43" s="1"/>
      <c r="N43" s="1"/>
      <c r="O43" s="1"/>
      <c r="P43" s="1"/>
    </row>
    <row r="44" spans="1:16" ht="33" x14ac:dyDescent="0.25">
      <c r="A44" s="355" t="s">
        <v>185</v>
      </c>
      <c r="B44" s="203" t="s">
        <v>182</v>
      </c>
      <c r="C44" s="203" t="s">
        <v>86</v>
      </c>
      <c r="D44" s="348" t="s">
        <v>88</v>
      </c>
      <c r="E44" s="348"/>
      <c r="F44" s="348" t="s">
        <v>90</v>
      </c>
      <c r="G44" s="348"/>
      <c r="H44" s="203" t="s">
        <v>92</v>
      </c>
      <c r="I44" s="204" t="s">
        <v>93</v>
      </c>
      <c r="J44" s="25"/>
      <c r="K44" s="25"/>
      <c r="L44" s="25"/>
      <c r="M44" s="25"/>
      <c r="N44" s="25"/>
      <c r="O44" s="25"/>
      <c r="P44" s="25"/>
    </row>
    <row r="45" spans="1:16" ht="16.5" x14ac:dyDescent="0.25">
      <c r="A45" s="355"/>
      <c r="B45" s="200">
        <v>1</v>
      </c>
      <c r="C45" s="173"/>
      <c r="D45" s="426"/>
      <c r="E45" s="426"/>
      <c r="F45" s="426"/>
      <c r="G45" s="426"/>
      <c r="H45" s="206"/>
      <c r="I45" s="207"/>
      <c r="J45" s="1"/>
      <c r="K45" s="1"/>
      <c r="L45" s="1"/>
      <c r="M45" s="1"/>
      <c r="N45" s="1"/>
      <c r="O45" s="1"/>
      <c r="P45" s="1"/>
    </row>
    <row r="46" spans="1:16" ht="33" x14ac:dyDescent="0.25">
      <c r="A46" s="355" t="s">
        <v>186</v>
      </c>
      <c r="B46" s="203" t="s">
        <v>182</v>
      </c>
      <c r="C46" s="203" t="s">
        <v>86</v>
      </c>
      <c r="D46" s="348" t="s">
        <v>88</v>
      </c>
      <c r="E46" s="348"/>
      <c r="F46" s="348" t="s">
        <v>90</v>
      </c>
      <c r="G46" s="348"/>
      <c r="H46" s="203" t="s">
        <v>92</v>
      </c>
      <c r="I46" s="204" t="s">
        <v>93</v>
      </c>
      <c r="J46" s="25"/>
      <c r="K46" s="25"/>
      <c r="L46" s="25"/>
      <c r="M46" s="25"/>
      <c r="N46" s="25"/>
      <c r="O46" s="25"/>
      <c r="P46" s="25"/>
    </row>
    <row r="47" spans="1:16" ht="16.5" x14ac:dyDescent="0.25">
      <c r="A47" s="355"/>
      <c r="B47" s="200">
        <v>1</v>
      </c>
      <c r="C47" s="173"/>
      <c r="D47" s="349"/>
      <c r="E47" s="349"/>
      <c r="F47" s="349"/>
      <c r="G47" s="349"/>
      <c r="H47" s="173"/>
      <c r="I47" s="208"/>
      <c r="J47" s="1"/>
      <c r="K47" s="1"/>
      <c r="L47" s="1"/>
      <c r="M47" s="1"/>
      <c r="N47" s="1"/>
      <c r="O47" s="1"/>
      <c r="P47" s="1"/>
    </row>
    <row r="48" spans="1:16" ht="33" x14ac:dyDescent="0.25">
      <c r="A48" s="355" t="s">
        <v>187</v>
      </c>
      <c r="B48" s="203" t="s">
        <v>182</v>
      </c>
      <c r="C48" s="203" t="s">
        <v>86</v>
      </c>
      <c r="D48" s="348" t="s">
        <v>88</v>
      </c>
      <c r="E48" s="348"/>
      <c r="F48" s="348" t="s">
        <v>90</v>
      </c>
      <c r="G48" s="348"/>
      <c r="H48" s="203" t="s">
        <v>92</v>
      </c>
      <c r="I48" s="204" t="s">
        <v>93</v>
      </c>
      <c r="J48" s="25"/>
      <c r="K48" s="25"/>
      <c r="L48" s="25"/>
      <c r="M48" s="25"/>
      <c r="N48" s="25"/>
      <c r="O48" s="25"/>
      <c r="P48" s="25"/>
    </row>
    <row r="49" spans="1:16" ht="16.5" x14ac:dyDescent="0.25">
      <c r="A49" s="355"/>
      <c r="B49" s="200">
        <v>1</v>
      </c>
      <c r="C49" s="173"/>
      <c r="D49" s="349"/>
      <c r="E49" s="349"/>
      <c r="F49" s="349"/>
      <c r="G49" s="349"/>
      <c r="H49" s="173"/>
      <c r="I49" s="208"/>
      <c r="J49" s="1"/>
      <c r="K49" s="1"/>
      <c r="L49" s="1"/>
      <c r="M49" s="1"/>
      <c r="N49" s="1"/>
      <c r="O49" s="1"/>
      <c r="P49" s="1"/>
    </row>
    <row r="50" spans="1:16" ht="33" x14ac:dyDescent="0.25">
      <c r="A50" s="355" t="s">
        <v>188</v>
      </c>
      <c r="B50" s="203" t="s">
        <v>182</v>
      </c>
      <c r="C50" s="203" t="s">
        <v>86</v>
      </c>
      <c r="D50" s="348" t="s">
        <v>88</v>
      </c>
      <c r="E50" s="348"/>
      <c r="F50" s="348" t="s">
        <v>90</v>
      </c>
      <c r="G50" s="348"/>
      <c r="H50" s="203" t="s">
        <v>92</v>
      </c>
      <c r="I50" s="204" t="s">
        <v>93</v>
      </c>
      <c r="J50" s="1"/>
      <c r="K50" s="1"/>
      <c r="L50" s="1"/>
      <c r="M50" s="1"/>
      <c r="N50" s="1"/>
      <c r="O50" s="1"/>
      <c r="P50" s="1"/>
    </row>
    <row r="51" spans="1:16" ht="16.5" x14ac:dyDescent="0.25">
      <c r="A51" s="355"/>
      <c r="B51" s="200">
        <v>1</v>
      </c>
      <c r="C51" s="173"/>
      <c r="D51" s="349"/>
      <c r="E51" s="349"/>
      <c r="F51" s="349"/>
      <c r="G51" s="349"/>
      <c r="H51" s="173"/>
      <c r="I51" s="208"/>
      <c r="J51" s="1"/>
      <c r="K51" s="1"/>
      <c r="L51" s="1"/>
      <c r="M51" s="1"/>
      <c r="N51" s="1"/>
      <c r="O51" s="1"/>
      <c r="P51" s="1"/>
    </row>
    <row r="52" spans="1:16" ht="33" x14ac:dyDescent="0.25">
      <c r="A52" s="355" t="s">
        <v>189</v>
      </c>
      <c r="B52" s="203" t="s">
        <v>182</v>
      </c>
      <c r="C52" s="203" t="s">
        <v>86</v>
      </c>
      <c r="D52" s="348" t="s">
        <v>88</v>
      </c>
      <c r="E52" s="348"/>
      <c r="F52" s="348" t="s">
        <v>90</v>
      </c>
      <c r="G52" s="348"/>
      <c r="H52" s="203" t="s">
        <v>92</v>
      </c>
      <c r="I52" s="204" t="s">
        <v>93</v>
      </c>
      <c r="J52" s="1"/>
      <c r="K52" s="1"/>
      <c r="L52" s="1"/>
      <c r="M52" s="1"/>
      <c r="N52" s="1"/>
      <c r="O52" s="1"/>
      <c r="P52" s="1"/>
    </row>
    <row r="53" spans="1:16" ht="16.5" x14ac:dyDescent="0.25">
      <c r="A53" s="355"/>
      <c r="B53" s="200">
        <v>1</v>
      </c>
      <c r="C53" s="173"/>
      <c r="D53" s="349"/>
      <c r="E53" s="349"/>
      <c r="F53" s="349"/>
      <c r="G53" s="349"/>
      <c r="H53" s="173"/>
      <c r="I53" s="208"/>
      <c r="J53" s="1"/>
      <c r="K53" s="1"/>
      <c r="L53" s="1"/>
      <c r="M53" s="1"/>
      <c r="N53" s="1"/>
      <c r="O53" s="1"/>
      <c r="P53" s="1"/>
    </row>
    <row r="54" spans="1:16" ht="33" x14ac:dyDescent="0.25">
      <c r="A54" s="355" t="s">
        <v>190</v>
      </c>
      <c r="B54" s="203" t="s">
        <v>182</v>
      </c>
      <c r="C54" s="203" t="s">
        <v>86</v>
      </c>
      <c r="D54" s="348" t="s">
        <v>88</v>
      </c>
      <c r="E54" s="348"/>
      <c r="F54" s="348" t="s">
        <v>90</v>
      </c>
      <c r="G54" s="348"/>
      <c r="H54" s="203" t="s">
        <v>92</v>
      </c>
      <c r="I54" s="204" t="s">
        <v>93</v>
      </c>
      <c r="J54" s="1"/>
      <c r="K54" s="1"/>
      <c r="L54" s="1"/>
      <c r="M54" s="1"/>
      <c r="N54" s="1"/>
      <c r="O54" s="1"/>
      <c r="P54" s="1"/>
    </row>
    <row r="55" spans="1:16" ht="16.5" x14ac:dyDescent="0.25">
      <c r="A55" s="355"/>
      <c r="B55" s="200">
        <v>1</v>
      </c>
      <c r="C55" s="173"/>
      <c r="D55" s="349"/>
      <c r="E55" s="349"/>
      <c r="F55" s="349"/>
      <c r="G55" s="349"/>
      <c r="H55" s="173"/>
      <c r="I55" s="208"/>
      <c r="J55" s="1"/>
      <c r="K55" s="1"/>
      <c r="L55" s="1"/>
      <c r="M55" s="1"/>
      <c r="N55" s="1"/>
      <c r="O55" s="1"/>
      <c r="P55" s="1"/>
    </row>
    <row r="56" spans="1:16" ht="33" x14ac:dyDescent="0.25">
      <c r="A56" s="355" t="s">
        <v>191</v>
      </c>
      <c r="B56" s="203" t="s">
        <v>182</v>
      </c>
      <c r="C56" s="203" t="s">
        <v>86</v>
      </c>
      <c r="D56" s="348" t="s">
        <v>88</v>
      </c>
      <c r="E56" s="348"/>
      <c r="F56" s="348" t="s">
        <v>90</v>
      </c>
      <c r="G56" s="348"/>
      <c r="H56" s="203" t="s">
        <v>92</v>
      </c>
      <c r="I56" s="204" t="s">
        <v>93</v>
      </c>
      <c r="J56" s="1"/>
      <c r="K56" s="1"/>
      <c r="L56" s="1"/>
      <c r="M56" s="1"/>
      <c r="N56" s="1"/>
      <c r="O56" s="1"/>
      <c r="P56" s="1"/>
    </row>
    <row r="57" spans="1:16" ht="16.5" x14ac:dyDescent="0.25">
      <c r="A57" s="355"/>
      <c r="B57" s="200">
        <v>1</v>
      </c>
      <c r="C57" s="173"/>
      <c r="D57" s="349"/>
      <c r="E57" s="349"/>
      <c r="F57" s="349"/>
      <c r="G57" s="349"/>
      <c r="H57" s="173"/>
      <c r="I57" s="208"/>
      <c r="J57" s="1"/>
      <c r="K57" s="1"/>
      <c r="L57" s="1"/>
      <c r="M57" s="1"/>
      <c r="N57" s="1"/>
      <c r="O57" s="1"/>
      <c r="P57" s="1"/>
    </row>
    <row r="58" spans="1:16" ht="33" x14ac:dyDescent="0.25">
      <c r="A58" s="355" t="s">
        <v>192</v>
      </c>
      <c r="B58" s="203" t="s">
        <v>182</v>
      </c>
      <c r="C58" s="203" t="s">
        <v>86</v>
      </c>
      <c r="D58" s="348" t="s">
        <v>88</v>
      </c>
      <c r="E58" s="348"/>
      <c r="F58" s="348" t="s">
        <v>90</v>
      </c>
      <c r="G58" s="348"/>
      <c r="H58" s="203" t="s">
        <v>92</v>
      </c>
      <c r="I58" s="204" t="s">
        <v>93</v>
      </c>
      <c r="J58" s="1"/>
      <c r="K58" s="1"/>
      <c r="L58" s="1"/>
      <c r="M58" s="1"/>
      <c r="N58" s="1"/>
      <c r="O58" s="1"/>
      <c r="P58" s="1"/>
    </row>
    <row r="59" spans="1:16" ht="16.5" x14ac:dyDescent="0.25">
      <c r="A59" s="355"/>
      <c r="B59" s="200">
        <v>1</v>
      </c>
      <c r="C59" s="173"/>
      <c r="D59" s="349"/>
      <c r="E59" s="349"/>
      <c r="F59" s="349"/>
      <c r="G59" s="349"/>
      <c r="H59" s="173"/>
      <c r="I59" s="208"/>
      <c r="J59" s="1"/>
      <c r="K59" s="1"/>
      <c r="L59" s="1"/>
      <c r="M59" s="1"/>
      <c r="N59" s="1"/>
      <c r="O59" s="1"/>
      <c r="P59" s="1"/>
    </row>
    <row r="60" spans="1:16" ht="33" x14ac:dyDescent="0.25">
      <c r="A60" s="355" t="s">
        <v>193</v>
      </c>
      <c r="B60" s="203" t="s">
        <v>182</v>
      </c>
      <c r="C60" s="203" t="s">
        <v>86</v>
      </c>
      <c r="D60" s="348" t="s">
        <v>88</v>
      </c>
      <c r="E60" s="348"/>
      <c r="F60" s="348" t="s">
        <v>90</v>
      </c>
      <c r="G60" s="348"/>
      <c r="H60" s="203" t="s">
        <v>92</v>
      </c>
      <c r="I60" s="204" t="s">
        <v>93</v>
      </c>
      <c r="J60" s="1"/>
      <c r="K60" s="1"/>
      <c r="L60" s="1"/>
      <c r="M60" s="1"/>
      <c r="N60" s="1"/>
      <c r="O60" s="1"/>
      <c r="P60" s="1"/>
    </row>
    <row r="61" spans="1:16" ht="17.25" thickBot="1" x14ac:dyDescent="0.3">
      <c r="A61" s="356"/>
      <c r="B61" s="209">
        <v>1</v>
      </c>
      <c r="C61" s="210"/>
      <c r="D61" s="350"/>
      <c r="E61" s="350"/>
      <c r="F61" s="350"/>
      <c r="G61" s="350"/>
      <c r="H61" s="210"/>
      <c r="I61" s="211"/>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41.1" customHeight="1" x14ac:dyDescent="0.25">
      <c r="A65" s="412" t="s">
        <v>56</v>
      </c>
      <c r="B65" s="412"/>
      <c r="C65" s="412"/>
      <c r="D65" s="412"/>
      <c r="E65" s="412"/>
      <c r="F65" s="412"/>
      <c r="G65" s="412"/>
      <c r="H65" s="412"/>
      <c r="I65" s="412"/>
      <c r="J65" s="1"/>
      <c r="K65" s="1"/>
      <c r="L65" s="1"/>
      <c r="M65" s="1"/>
      <c r="N65" s="1"/>
      <c r="O65" s="1"/>
      <c r="P65" s="1"/>
    </row>
    <row r="66" spans="1:16" s="193" customFormat="1" ht="132.94999999999999" customHeight="1" x14ac:dyDescent="0.25">
      <c r="A66" s="32" t="s">
        <v>57</v>
      </c>
      <c r="B66" s="353" t="s">
        <v>287</v>
      </c>
      <c r="C66" s="354"/>
      <c r="D66" s="353" t="s">
        <v>288</v>
      </c>
      <c r="E66" s="354"/>
      <c r="F66" s="353" t="s">
        <v>289</v>
      </c>
      <c r="G66" s="354"/>
      <c r="H66" s="353" t="s">
        <v>290</v>
      </c>
      <c r="I66" s="354"/>
      <c r="J66" s="192"/>
      <c r="K66" s="192"/>
      <c r="L66" s="192"/>
      <c r="M66" s="192"/>
      <c r="N66" s="192"/>
      <c r="O66" s="192"/>
      <c r="P66" s="192"/>
    </row>
    <row r="67" spans="1:16" ht="33" x14ac:dyDescent="0.25">
      <c r="A67" s="32" t="s">
        <v>194</v>
      </c>
      <c r="B67" s="353">
        <v>0.15</v>
      </c>
      <c r="C67" s="354"/>
      <c r="D67" s="353">
        <v>0.05</v>
      </c>
      <c r="E67" s="354"/>
      <c r="F67" s="495">
        <v>0.05</v>
      </c>
      <c r="G67" s="496"/>
      <c r="H67" s="495">
        <v>0.05</v>
      </c>
      <c r="I67" s="496"/>
      <c r="J67" s="1"/>
      <c r="K67" s="1"/>
      <c r="L67" s="1"/>
      <c r="M67" s="1"/>
      <c r="N67" s="1"/>
      <c r="O67" s="1"/>
      <c r="P67" s="1"/>
    </row>
    <row r="68" spans="1:16" ht="16.5" x14ac:dyDescent="0.25">
      <c r="A68" s="409"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410"/>
      <c r="B69" s="34">
        <v>0</v>
      </c>
      <c r="C69" s="34">
        <v>0</v>
      </c>
      <c r="D69" s="34">
        <v>0</v>
      </c>
      <c r="E69" s="34">
        <v>0</v>
      </c>
      <c r="F69" s="34">
        <v>0.02</v>
      </c>
      <c r="G69" s="34">
        <v>0.02</v>
      </c>
      <c r="H69" s="34">
        <v>0.02</v>
      </c>
      <c r="I69" s="34">
        <v>0.02</v>
      </c>
      <c r="J69" s="1"/>
      <c r="K69" s="1"/>
      <c r="L69" s="1"/>
      <c r="M69" s="1"/>
      <c r="N69" s="1"/>
      <c r="O69" s="1"/>
      <c r="P69" s="1"/>
    </row>
    <row r="70" spans="1:16" ht="84.95" customHeight="1" x14ac:dyDescent="0.25">
      <c r="A70" s="32" t="s">
        <v>195</v>
      </c>
      <c r="B70" s="413" t="s">
        <v>316</v>
      </c>
      <c r="C70" s="414"/>
      <c r="D70" s="492" t="s">
        <v>317</v>
      </c>
      <c r="E70" s="414"/>
      <c r="F70" s="493" t="s">
        <v>318</v>
      </c>
      <c r="G70" s="494"/>
      <c r="H70" s="492" t="s">
        <v>319</v>
      </c>
      <c r="I70" s="414"/>
      <c r="J70" s="1"/>
      <c r="K70" s="1"/>
      <c r="L70" s="1"/>
      <c r="M70" s="1"/>
      <c r="N70" s="1"/>
      <c r="O70" s="1"/>
      <c r="P70" s="1"/>
    </row>
    <row r="71" spans="1:16" ht="108" customHeight="1" x14ac:dyDescent="0.25">
      <c r="A71" s="32" t="s">
        <v>196</v>
      </c>
      <c r="B71" s="344"/>
      <c r="C71" s="345"/>
      <c r="D71" s="344"/>
      <c r="E71" s="345"/>
      <c r="F71" s="417" t="s">
        <v>333</v>
      </c>
      <c r="G71" s="418"/>
      <c r="H71" s="417" t="s">
        <v>334</v>
      </c>
      <c r="I71" s="418"/>
      <c r="J71" s="1"/>
      <c r="K71" s="1"/>
      <c r="L71" s="1"/>
      <c r="M71" s="1"/>
      <c r="N71" s="1"/>
      <c r="O71" s="1"/>
      <c r="P71" s="1"/>
    </row>
    <row r="72" spans="1:16" ht="16.5" x14ac:dyDescent="0.25">
      <c r="A72" s="409" t="s">
        <v>157</v>
      </c>
      <c r="B72" s="74" t="s">
        <v>84</v>
      </c>
      <c r="C72" s="74" t="s">
        <v>86</v>
      </c>
      <c r="D72" s="74" t="s">
        <v>84</v>
      </c>
      <c r="E72" s="74" t="s">
        <v>86</v>
      </c>
      <c r="F72" s="74" t="s">
        <v>84</v>
      </c>
      <c r="G72" s="74" t="s">
        <v>86</v>
      </c>
      <c r="H72" s="74" t="s">
        <v>84</v>
      </c>
      <c r="I72" s="74" t="s">
        <v>86</v>
      </c>
      <c r="J72" s="1"/>
      <c r="K72" s="1"/>
      <c r="L72" s="1"/>
      <c r="M72" s="1"/>
      <c r="N72" s="1"/>
      <c r="O72" s="1"/>
      <c r="P72" s="1"/>
    </row>
    <row r="73" spans="1:16" ht="16.5" x14ac:dyDescent="0.25">
      <c r="A73" s="410"/>
      <c r="B73" s="34">
        <v>0.03</v>
      </c>
      <c r="C73" s="34"/>
      <c r="D73" s="34">
        <v>0.05</v>
      </c>
      <c r="E73" s="34"/>
      <c r="F73" s="34">
        <v>0.05</v>
      </c>
      <c r="G73" s="35"/>
      <c r="H73" s="34">
        <v>0.05</v>
      </c>
      <c r="I73" s="35"/>
      <c r="J73" s="1"/>
      <c r="K73" s="1"/>
      <c r="L73" s="1"/>
      <c r="M73" s="1"/>
      <c r="N73" s="1"/>
      <c r="O73" s="1"/>
      <c r="P73" s="1"/>
    </row>
    <row r="74" spans="1:16" ht="72" customHeight="1" x14ac:dyDescent="0.25">
      <c r="A74" s="32" t="s">
        <v>195</v>
      </c>
      <c r="B74" s="344"/>
      <c r="C74" s="345"/>
      <c r="D74" s="346"/>
      <c r="E74" s="347"/>
      <c r="F74" s="431"/>
      <c r="G74" s="432"/>
      <c r="H74" s="431"/>
      <c r="I74" s="432"/>
      <c r="J74" s="1"/>
      <c r="K74" s="1"/>
      <c r="L74" s="1"/>
      <c r="M74" s="1"/>
      <c r="N74" s="1"/>
      <c r="O74" s="1"/>
      <c r="P74" s="1"/>
    </row>
    <row r="75" spans="1:16" ht="36" customHeight="1" x14ac:dyDescent="0.25">
      <c r="A75" s="32" t="s">
        <v>196</v>
      </c>
      <c r="B75" s="344"/>
      <c r="C75" s="345"/>
      <c r="D75" s="433"/>
      <c r="E75" s="345"/>
      <c r="F75" s="344"/>
      <c r="G75" s="345"/>
      <c r="H75" s="344"/>
      <c r="I75" s="345"/>
      <c r="J75" s="1"/>
      <c r="K75" s="1"/>
      <c r="L75" s="1"/>
      <c r="M75" s="1"/>
      <c r="N75" s="1"/>
      <c r="O75" s="1"/>
      <c r="P75" s="1"/>
    </row>
    <row r="76" spans="1:16" ht="16.5" x14ac:dyDescent="0.25">
      <c r="A76" s="409"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25">
      <c r="A77" s="410"/>
      <c r="B77" s="34">
        <v>0.06</v>
      </c>
      <c r="C77" s="34"/>
      <c r="D77" s="34">
        <v>0.05</v>
      </c>
      <c r="E77" s="34"/>
      <c r="F77" s="34">
        <v>7.0000000000000007E-2</v>
      </c>
      <c r="G77" s="35"/>
      <c r="H77" s="34">
        <v>7.0000000000000007E-2</v>
      </c>
      <c r="I77" s="35"/>
      <c r="J77" s="1"/>
      <c r="K77" s="1"/>
      <c r="L77" s="1"/>
      <c r="M77" s="1"/>
      <c r="N77" s="1"/>
      <c r="O77" s="1"/>
      <c r="P77" s="1"/>
    </row>
    <row r="78" spans="1:16" ht="72" customHeight="1" x14ac:dyDescent="0.25">
      <c r="A78" s="32" t="s">
        <v>195</v>
      </c>
      <c r="B78" s="351"/>
      <c r="C78" s="352"/>
      <c r="D78" s="351"/>
      <c r="E78" s="352"/>
      <c r="F78" s="351"/>
      <c r="G78" s="352"/>
      <c r="H78" s="351"/>
      <c r="I78" s="352"/>
      <c r="J78" s="1"/>
      <c r="K78" s="1"/>
      <c r="L78" s="1"/>
      <c r="M78" s="1"/>
      <c r="N78" s="1"/>
      <c r="O78" s="1"/>
      <c r="P78" s="1"/>
    </row>
    <row r="79" spans="1:16" ht="36" customHeight="1" x14ac:dyDescent="0.25">
      <c r="A79" s="32" t="s">
        <v>196</v>
      </c>
      <c r="B79" s="344"/>
      <c r="C79" s="345"/>
      <c r="D79" s="344"/>
      <c r="E79" s="345"/>
      <c r="F79" s="351"/>
      <c r="G79" s="352"/>
      <c r="H79" s="351"/>
      <c r="I79" s="352"/>
      <c r="J79" s="1"/>
      <c r="K79" s="1"/>
      <c r="L79" s="1"/>
      <c r="M79" s="1"/>
      <c r="N79" s="1"/>
      <c r="O79" s="1"/>
      <c r="P79" s="1"/>
    </row>
    <row r="80" spans="1:16" ht="16.5" x14ac:dyDescent="0.25">
      <c r="A80" s="409"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25">
      <c r="A81" s="410"/>
      <c r="B81" s="34">
        <v>0.08</v>
      </c>
      <c r="C81" s="34"/>
      <c r="D81" s="34">
        <v>0.1</v>
      </c>
      <c r="E81" s="34"/>
      <c r="F81" s="34">
        <v>0.1</v>
      </c>
      <c r="G81" s="35"/>
      <c r="H81" s="34">
        <v>0.1</v>
      </c>
      <c r="I81" s="35"/>
      <c r="J81" s="1"/>
      <c r="K81" s="1"/>
      <c r="L81" s="1"/>
      <c r="M81" s="1"/>
      <c r="N81" s="1"/>
      <c r="O81" s="1"/>
      <c r="P81" s="1"/>
    </row>
    <row r="82" spans="1:16" ht="72" customHeight="1" x14ac:dyDescent="0.25">
      <c r="A82" s="32" t="s">
        <v>195</v>
      </c>
      <c r="B82" s="346"/>
      <c r="C82" s="347"/>
      <c r="D82" s="346"/>
      <c r="E82" s="347"/>
      <c r="F82" s="429"/>
      <c r="G82" s="430"/>
      <c r="H82" s="429"/>
      <c r="I82" s="430"/>
      <c r="J82" s="1"/>
      <c r="K82" s="1"/>
      <c r="L82" s="1"/>
      <c r="M82" s="1"/>
      <c r="N82" s="1"/>
      <c r="O82" s="1"/>
      <c r="P82" s="1"/>
    </row>
    <row r="83" spans="1:16" ht="36" customHeight="1" x14ac:dyDescent="0.25">
      <c r="A83" s="32" t="s">
        <v>196</v>
      </c>
      <c r="B83" s="344"/>
      <c r="C83" s="345"/>
      <c r="D83" s="344"/>
      <c r="E83" s="345"/>
      <c r="F83" s="424"/>
      <c r="G83" s="425"/>
      <c r="H83" s="424"/>
      <c r="I83" s="425"/>
      <c r="J83" s="1"/>
      <c r="K83" s="1"/>
      <c r="L83" s="1"/>
      <c r="M83" s="1"/>
      <c r="N83" s="1"/>
      <c r="O83" s="1"/>
      <c r="P83" s="1"/>
    </row>
    <row r="84" spans="1:16" ht="16.5" x14ac:dyDescent="0.25">
      <c r="A84" s="409"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25">
      <c r="A85" s="410"/>
      <c r="B85" s="34">
        <v>0.09</v>
      </c>
      <c r="C85" s="34"/>
      <c r="D85" s="34">
        <v>0.1</v>
      </c>
      <c r="E85" s="34"/>
      <c r="F85" s="34">
        <v>0.1</v>
      </c>
      <c r="G85" s="35"/>
      <c r="H85" s="34">
        <v>0.1</v>
      </c>
      <c r="I85" s="35"/>
      <c r="J85" s="1"/>
      <c r="K85" s="1"/>
      <c r="L85" s="1"/>
      <c r="M85" s="1"/>
      <c r="N85" s="1"/>
      <c r="O85" s="1"/>
      <c r="P85" s="1"/>
    </row>
    <row r="86" spans="1:16" ht="72" customHeight="1" x14ac:dyDescent="0.25">
      <c r="A86" s="32" t="s">
        <v>195</v>
      </c>
      <c r="B86" s="349"/>
      <c r="C86" s="349"/>
      <c r="D86" s="349"/>
      <c r="E86" s="349"/>
      <c r="F86" s="341"/>
      <c r="G86" s="342"/>
      <c r="H86" s="341"/>
      <c r="I86" s="342"/>
      <c r="J86" s="1"/>
      <c r="K86" s="1"/>
      <c r="L86" s="1"/>
      <c r="M86" s="1"/>
      <c r="N86" s="1"/>
      <c r="O86" s="1"/>
      <c r="P86" s="1"/>
    </row>
    <row r="87" spans="1:16" ht="36" customHeight="1" x14ac:dyDescent="0.25">
      <c r="A87" s="32" t="s">
        <v>196</v>
      </c>
      <c r="B87" s="341"/>
      <c r="C87" s="342"/>
      <c r="D87" s="341"/>
      <c r="E87" s="342"/>
      <c r="F87" s="341"/>
      <c r="G87" s="342"/>
      <c r="H87" s="341"/>
      <c r="I87" s="342"/>
      <c r="J87" s="1"/>
      <c r="K87" s="1"/>
      <c r="L87" s="1"/>
      <c r="M87" s="1"/>
      <c r="N87" s="1"/>
      <c r="O87" s="1"/>
      <c r="P87" s="1"/>
    </row>
    <row r="88" spans="1:16" ht="16.5" x14ac:dyDescent="0.25">
      <c r="A88" s="409"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25">
      <c r="A89" s="410"/>
      <c r="B89" s="34">
        <v>0.1</v>
      </c>
      <c r="C89" s="36"/>
      <c r="D89" s="34">
        <v>0.1</v>
      </c>
      <c r="E89" s="34"/>
      <c r="F89" s="34">
        <v>0.1</v>
      </c>
      <c r="G89" s="35"/>
      <c r="H89" s="34">
        <v>0.1</v>
      </c>
      <c r="I89" s="35"/>
      <c r="J89" s="1"/>
      <c r="K89" s="1"/>
      <c r="L89" s="1"/>
      <c r="M89" s="1"/>
      <c r="N89" s="1"/>
      <c r="O89" s="1"/>
      <c r="P89" s="1"/>
    </row>
    <row r="90" spans="1:16" ht="72" customHeight="1" x14ac:dyDescent="0.25">
      <c r="A90" s="32" t="s">
        <v>195</v>
      </c>
      <c r="B90" s="340"/>
      <c r="C90" s="340"/>
      <c r="D90" s="340"/>
      <c r="E90" s="340"/>
      <c r="F90" s="427"/>
      <c r="G90" s="428"/>
      <c r="H90" s="427"/>
      <c r="I90" s="428"/>
      <c r="J90" s="1"/>
      <c r="K90" s="1"/>
      <c r="L90" s="1"/>
      <c r="M90" s="1"/>
      <c r="N90" s="1"/>
      <c r="O90" s="1"/>
      <c r="P90" s="1"/>
    </row>
    <row r="91" spans="1:16" ht="36" customHeight="1" x14ac:dyDescent="0.25">
      <c r="A91" s="32" t="s">
        <v>196</v>
      </c>
      <c r="B91" s="341"/>
      <c r="C91" s="342"/>
      <c r="D91" s="341"/>
      <c r="E91" s="342"/>
      <c r="F91" s="341"/>
      <c r="G91" s="342"/>
      <c r="H91" s="341"/>
      <c r="I91" s="342"/>
      <c r="J91" s="1"/>
      <c r="K91" s="1"/>
      <c r="L91" s="1"/>
      <c r="M91" s="1"/>
      <c r="N91" s="1"/>
      <c r="O91" s="1"/>
      <c r="P91" s="1"/>
    </row>
    <row r="92" spans="1:16" ht="16.5" x14ac:dyDescent="0.25">
      <c r="A92" s="409"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25">
      <c r="A93" s="410"/>
      <c r="B93" s="34">
        <v>0.1</v>
      </c>
      <c r="C93" s="36"/>
      <c r="D93" s="34">
        <v>0.1</v>
      </c>
      <c r="E93" s="34"/>
      <c r="F93" s="34">
        <v>0.1</v>
      </c>
      <c r="G93" s="35"/>
      <c r="H93" s="34">
        <v>0.1</v>
      </c>
      <c r="I93" s="35"/>
      <c r="J93" s="1"/>
      <c r="K93" s="1"/>
      <c r="L93" s="1"/>
      <c r="M93" s="1"/>
      <c r="N93" s="1"/>
      <c r="O93" s="1"/>
      <c r="P93" s="1"/>
    </row>
    <row r="94" spans="1:16" ht="72" customHeight="1" x14ac:dyDescent="0.25">
      <c r="A94" s="32" t="s">
        <v>195</v>
      </c>
      <c r="B94" s="340"/>
      <c r="C94" s="340"/>
      <c r="D94" s="340"/>
      <c r="E94" s="340"/>
      <c r="F94" s="427"/>
      <c r="G94" s="428"/>
      <c r="H94" s="427"/>
      <c r="I94" s="428"/>
      <c r="J94" s="1"/>
      <c r="K94" s="1"/>
      <c r="L94" s="1"/>
      <c r="M94" s="1"/>
      <c r="N94" s="1"/>
      <c r="O94" s="1"/>
      <c r="P94" s="1"/>
    </row>
    <row r="95" spans="1:16" ht="36" customHeight="1" x14ac:dyDescent="0.25">
      <c r="A95" s="32" t="s">
        <v>196</v>
      </c>
      <c r="B95" s="341"/>
      <c r="C95" s="342"/>
      <c r="D95" s="341"/>
      <c r="E95" s="342"/>
      <c r="F95" s="341"/>
      <c r="G95" s="342"/>
      <c r="H95" s="341"/>
      <c r="I95" s="342"/>
      <c r="J95" s="1"/>
      <c r="K95" s="1"/>
      <c r="L95" s="1"/>
      <c r="M95" s="1"/>
      <c r="N95" s="1"/>
      <c r="O95" s="1"/>
      <c r="P95" s="1"/>
    </row>
    <row r="96" spans="1:16" ht="16.5" x14ac:dyDescent="0.25">
      <c r="A96" s="409"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25">
      <c r="A97" s="410"/>
      <c r="B97" s="34">
        <v>0.1</v>
      </c>
      <c r="C97" s="36"/>
      <c r="D97" s="34">
        <v>0.1</v>
      </c>
      <c r="E97" s="34"/>
      <c r="F97" s="34">
        <v>0.1</v>
      </c>
      <c r="G97" s="35"/>
      <c r="H97" s="34">
        <v>0.1</v>
      </c>
      <c r="I97" s="35"/>
      <c r="J97" s="1"/>
      <c r="K97" s="1"/>
      <c r="L97" s="1"/>
      <c r="M97" s="1"/>
      <c r="N97" s="1"/>
      <c r="O97" s="1"/>
      <c r="P97" s="1"/>
    </row>
    <row r="98" spans="1:16" ht="72" customHeight="1" x14ac:dyDescent="0.25">
      <c r="A98" s="32" t="s">
        <v>195</v>
      </c>
      <c r="B98" s="340"/>
      <c r="C98" s="340"/>
      <c r="D98" s="340"/>
      <c r="E98" s="340"/>
      <c r="F98" s="340"/>
      <c r="G98" s="340"/>
      <c r="H98" s="340"/>
      <c r="I98" s="340"/>
      <c r="J98" s="1"/>
      <c r="K98" s="1"/>
      <c r="L98" s="1"/>
      <c r="M98" s="1"/>
      <c r="N98" s="1"/>
      <c r="O98" s="1"/>
      <c r="P98" s="1"/>
    </row>
    <row r="99" spans="1:16" ht="36" customHeight="1" x14ac:dyDescent="0.25">
      <c r="A99" s="32" t="s">
        <v>196</v>
      </c>
      <c r="B99" s="341"/>
      <c r="C99" s="342"/>
      <c r="D99" s="341"/>
      <c r="E99" s="342"/>
      <c r="F99" s="341"/>
      <c r="G99" s="342"/>
      <c r="H99" s="341"/>
      <c r="I99" s="342"/>
      <c r="J99" s="1"/>
      <c r="K99" s="1"/>
      <c r="L99" s="1"/>
      <c r="M99" s="1"/>
      <c r="N99" s="1"/>
      <c r="O99" s="1"/>
      <c r="P99" s="1"/>
    </row>
    <row r="100" spans="1:16" ht="16.5" x14ac:dyDescent="0.25">
      <c r="A100" s="409"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25">
      <c r="A101" s="410"/>
      <c r="B101" s="34">
        <v>0.12</v>
      </c>
      <c r="C101" s="36"/>
      <c r="D101" s="34">
        <v>0.1</v>
      </c>
      <c r="E101" s="34"/>
      <c r="F101" s="34">
        <v>0.1</v>
      </c>
      <c r="G101" s="35"/>
      <c r="H101" s="34">
        <v>0.1</v>
      </c>
      <c r="I101" s="35"/>
      <c r="J101" s="1"/>
      <c r="K101" s="1"/>
      <c r="L101" s="1"/>
      <c r="M101" s="1"/>
      <c r="N101" s="1"/>
      <c r="O101" s="1"/>
      <c r="P101" s="1"/>
    </row>
    <row r="102" spans="1:16" ht="72" customHeight="1" x14ac:dyDescent="0.25">
      <c r="A102" s="32" t="s">
        <v>195</v>
      </c>
      <c r="B102" s="340"/>
      <c r="C102" s="340"/>
      <c r="D102" s="340"/>
      <c r="E102" s="340"/>
      <c r="F102" s="340"/>
      <c r="G102" s="340"/>
      <c r="H102" s="340"/>
      <c r="I102" s="340"/>
      <c r="J102" s="1"/>
      <c r="K102" s="1"/>
      <c r="L102" s="1"/>
      <c r="M102" s="1"/>
      <c r="N102" s="1"/>
      <c r="O102" s="1"/>
      <c r="P102" s="1"/>
    </row>
    <row r="103" spans="1:16" ht="36" customHeight="1" x14ac:dyDescent="0.25">
      <c r="A103" s="32" t="s">
        <v>196</v>
      </c>
      <c r="B103" s="341"/>
      <c r="C103" s="342"/>
      <c r="D103" s="341"/>
      <c r="E103" s="342"/>
      <c r="F103" s="341"/>
      <c r="G103" s="342"/>
      <c r="H103" s="341"/>
      <c r="I103" s="342"/>
      <c r="J103" s="1"/>
      <c r="K103" s="1"/>
      <c r="L103" s="1"/>
      <c r="M103" s="1"/>
      <c r="N103" s="1"/>
      <c r="O103" s="1"/>
      <c r="P103" s="1"/>
    </row>
    <row r="104" spans="1:16" ht="16.5" x14ac:dyDescent="0.25">
      <c r="A104" s="409"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25">
      <c r="A105" s="410"/>
      <c r="B105" s="34">
        <v>0.12</v>
      </c>
      <c r="C105" s="36"/>
      <c r="D105" s="34">
        <v>0.1</v>
      </c>
      <c r="E105" s="34"/>
      <c r="F105" s="34">
        <v>0.1</v>
      </c>
      <c r="G105" s="35"/>
      <c r="H105" s="34">
        <v>0.1</v>
      </c>
      <c r="I105" s="35"/>
      <c r="J105" s="1"/>
      <c r="K105" s="1"/>
      <c r="L105" s="1"/>
      <c r="M105" s="1"/>
      <c r="N105" s="1"/>
      <c r="O105" s="1"/>
      <c r="P105" s="1"/>
    </row>
    <row r="106" spans="1:16" ht="72" customHeight="1" x14ac:dyDescent="0.25">
      <c r="A106" s="32" t="s">
        <v>195</v>
      </c>
      <c r="B106" s="340"/>
      <c r="C106" s="340"/>
      <c r="D106" s="340"/>
      <c r="E106" s="340"/>
      <c r="F106" s="340"/>
      <c r="G106" s="340"/>
      <c r="H106" s="340"/>
      <c r="I106" s="340"/>
      <c r="J106" s="1"/>
      <c r="K106" s="1"/>
      <c r="L106" s="1"/>
      <c r="M106" s="1"/>
      <c r="N106" s="1"/>
      <c r="O106" s="1"/>
      <c r="P106" s="1"/>
    </row>
    <row r="107" spans="1:16" ht="36" customHeight="1" x14ac:dyDescent="0.25">
      <c r="A107" s="32" t="s">
        <v>196</v>
      </c>
      <c r="B107" s="341"/>
      <c r="C107" s="342"/>
      <c r="D107" s="341"/>
      <c r="E107" s="342"/>
      <c r="F107" s="341"/>
      <c r="G107" s="342"/>
      <c r="H107" s="341"/>
      <c r="I107" s="342"/>
      <c r="J107" s="1"/>
      <c r="K107" s="1"/>
      <c r="L107" s="1"/>
      <c r="M107" s="1"/>
      <c r="N107" s="1"/>
      <c r="O107" s="1"/>
      <c r="P107" s="1"/>
    </row>
    <row r="108" spans="1:16" ht="16.5" x14ac:dyDescent="0.25">
      <c r="A108" s="409"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25">
      <c r="A109" s="410"/>
      <c r="B109" s="34">
        <v>0.12</v>
      </c>
      <c r="C109" s="36"/>
      <c r="D109" s="34">
        <v>0.1</v>
      </c>
      <c r="E109" s="34"/>
      <c r="F109" s="34">
        <v>0.1</v>
      </c>
      <c r="G109" s="35"/>
      <c r="H109" s="34">
        <v>0.1</v>
      </c>
      <c r="I109" s="35"/>
      <c r="J109" s="1"/>
      <c r="K109" s="1"/>
      <c r="L109" s="1"/>
      <c r="M109" s="1"/>
      <c r="N109" s="1"/>
      <c r="O109" s="1"/>
      <c r="P109" s="1"/>
    </row>
    <row r="110" spans="1:16" ht="72" customHeight="1" x14ac:dyDescent="0.25">
      <c r="A110" s="32" t="s">
        <v>195</v>
      </c>
      <c r="B110" s="340"/>
      <c r="C110" s="340"/>
      <c r="D110" s="340"/>
      <c r="E110" s="340"/>
      <c r="F110" s="340"/>
      <c r="G110" s="340"/>
      <c r="H110" s="340"/>
      <c r="I110" s="340"/>
      <c r="J110" s="1"/>
      <c r="K110" s="1"/>
      <c r="L110" s="1"/>
      <c r="M110" s="1"/>
      <c r="N110" s="1"/>
      <c r="O110" s="1"/>
      <c r="P110" s="1"/>
    </row>
    <row r="111" spans="1:16" ht="36" customHeight="1" x14ac:dyDescent="0.25">
      <c r="A111" s="32" t="s">
        <v>196</v>
      </c>
      <c r="B111" s="341"/>
      <c r="C111" s="342"/>
      <c r="D111" s="341"/>
      <c r="E111" s="342"/>
      <c r="F111" s="341"/>
      <c r="G111" s="342"/>
      <c r="H111" s="341"/>
      <c r="I111" s="342"/>
      <c r="J111" s="1"/>
      <c r="K111" s="1"/>
      <c r="L111" s="1"/>
      <c r="M111" s="1"/>
      <c r="N111" s="1"/>
      <c r="O111" s="1"/>
      <c r="P111" s="1"/>
    </row>
    <row r="112" spans="1:16" ht="16.5" x14ac:dyDescent="0.25">
      <c r="A112" s="409"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25">
      <c r="A113" s="410"/>
      <c r="B113" s="34">
        <v>0.08</v>
      </c>
      <c r="C113" s="109"/>
      <c r="D113" s="34">
        <v>0.1</v>
      </c>
      <c r="E113" s="109"/>
      <c r="F113" s="34">
        <v>0.06</v>
      </c>
      <c r="G113" s="110"/>
      <c r="H113" s="34">
        <v>0.06</v>
      </c>
      <c r="I113" s="110"/>
      <c r="J113" s="1"/>
      <c r="K113" s="1"/>
      <c r="L113" s="1"/>
      <c r="M113" s="1"/>
      <c r="N113" s="1"/>
      <c r="O113" s="1"/>
      <c r="P113" s="1"/>
    </row>
    <row r="114" spans="1:16" ht="49.5" x14ac:dyDescent="0.25">
      <c r="A114" s="32" t="s">
        <v>195</v>
      </c>
      <c r="B114" s="343"/>
      <c r="C114" s="343"/>
      <c r="D114" s="343"/>
      <c r="E114" s="343"/>
      <c r="F114" s="343"/>
      <c r="G114" s="343"/>
      <c r="H114" s="343"/>
      <c r="I114" s="343"/>
      <c r="J114" s="1"/>
      <c r="K114" s="1"/>
      <c r="L114" s="1"/>
      <c r="M114" s="1"/>
      <c r="N114" s="1"/>
      <c r="O114" s="1"/>
      <c r="P114" s="1"/>
    </row>
    <row r="115" spans="1:16" ht="16.5" x14ac:dyDescent="0.25">
      <c r="A115" s="32" t="s">
        <v>196</v>
      </c>
      <c r="B115" s="341"/>
      <c r="C115" s="342"/>
      <c r="D115" s="341"/>
      <c r="E115" s="342"/>
      <c r="F115" s="341"/>
      <c r="G115" s="342"/>
      <c r="H115" s="341"/>
      <c r="I115" s="342"/>
      <c r="J115" s="1"/>
      <c r="K115" s="1"/>
      <c r="L115" s="1"/>
      <c r="M115" s="1"/>
      <c r="N115" s="1"/>
      <c r="O115" s="1"/>
      <c r="P115" s="1"/>
    </row>
    <row r="116" spans="1:16" ht="16.5" x14ac:dyDescent="0.25">
      <c r="A116" s="33" t="s">
        <v>197</v>
      </c>
      <c r="B116" s="37">
        <f t="shared" ref="B116:I116" si="1">(B69+B73+B77+B81+B85+B89+B93+B97+B101+B105+B109+B113)</f>
        <v>0.99999999999999989</v>
      </c>
      <c r="C116" s="37">
        <f t="shared" si="1"/>
        <v>0</v>
      </c>
      <c r="D116" s="37">
        <f t="shared" si="1"/>
        <v>0.99999999999999989</v>
      </c>
      <c r="E116" s="37">
        <f t="shared" si="1"/>
        <v>0</v>
      </c>
      <c r="F116" s="37">
        <f t="shared" si="1"/>
        <v>1</v>
      </c>
      <c r="G116" s="37">
        <f t="shared" si="1"/>
        <v>0.02</v>
      </c>
      <c r="H116" s="37">
        <f t="shared" si="1"/>
        <v>1</v>
      </c>
      <c r="I116" s="37">
        <f t="shared" si="1"/>
        <v>0.02</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9A5AB61C-5384-ED48-AAB6-2C0E75881FF4}">
      <formula1>#REF!</formula1>
    </dataValidation>
  </dataValidations>
  <hyperlinks>
    <hyperlink ref="F71" r:id="rId1" xr:uid="{83CC17EC-28B9-4A47-A45F-E9536BB66DAC}"/>
    <hyperlink ref="H71" r:id="rId2" xr:uid="{F32E79AB-B856-F04D-ADA6-AD47A04BE318}"/>
  </hyperlinks>
  <pageMargins left="0.7" right="0.7" top="0.75" bottom="0.75" header="0.3" footer="0.3"/>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20" zoomScale="80" zoomScaleNormal="80" workbookViewId="0">
      <selection activeCell="D29" sqref="D29:E29"/>
    </sheetView>
  </sheetViews>
  <sheetFormatPr baseColWidth="10" defaultColWidth="10.85546875" defaultRowHeight="14.25" x14ac:dyDescent="0.25"/>
  <cols>
    <col min="1" max="1" width="42.42578125" style="1" customWidth="1"/>
    <col min="2" max="2" width="35.7109375" style="1" customWidth="1"/>
    <col min="3" max="3" width="45" style="1" customWidth="1"/>
    <col min="4" max="5" width="35.7109375" style="1" customWidth="1"/>
    <col min="6" max="6" width="66.8554687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298"/>
      <c r="B1" s="301" t="s">
        <v>150</v>
      </c>
      <c r="C1" s="302"/>
      <c r="D1" s="302"/>
      <c r="E1" s="302"/>
      <c r="F1" s="302"/>
      <c r="G1" s="302"/>
      <c r="H1" s="303"/>
      <c r="I1" s="40" t="s">
        <v>198</v>
      </c>
      <c r="J1" s="316" t="s">
        <v>234</v>
      </c>
      <c r="K1" s="317"/>
      <c r="L1" s="318"/>
      <c r="M1" s="71"/>
    </row>
    <row r="2" spans="1:25" ht="24" customHeight="1" thickBot="1" x14ac:dyDescent="0.3">
      <c r="A2" s="299"/>
      <c r="B2" s="319" t="s">
        <v>151</v>
      </c>
      <c r="C2" s="320"/>
      <c r="D2" s="320"/>
      <c r="E2" s="320"/>
      <c r="F2" s="320"/>
      <c r="G2" s="320"/>
      <c r="H2" s="321"/>
      <c r="I2" s="40" t="s">
        <v>199</v>
      </c>
      <c r="J2" s="316" t="s">
        <v>235</v>
      </c>
      <c r="K2" s="317"/>
      <c r="L2" s="318"/>
      <c r="M2" s="71"/>
    </row>
    <row r="3" spans="1:25" ht="24" customHeight="1" thickBot="1" x14ac:dyDescent="0.3">
      <c r="A3" s="299"/>
      <c r="B3" s="319" t="s">
        <v>0</v>
      </c>
      <c r="C3" s="320"/>
      <c r="D3" s="320"/>
      <c r="E3" s="320"/>
      <c r="F3" s="320"/>
      <c r="G3" s="320"/>
      <c r="H3" s="321"/>
      <c r="I3" s="40" t="s">
        <v>200</v>
      </c>
      <c r="J3" s="316" t="s">
        <v>236</v>
      </c>
      <c r="K3" s="317"/>
      <c r="L3" s="318"/>
      <c r="M3" s="71"/>
    </row>
    <row r="4" spans="1:25" ht="24" customHeight="1" thickBot="1" x14ac:dyDescent="0.3">
      <c r="A4" s="300"/>
      <c r="B4" s="304" t="s">
        <v>201</v>
      </c>
      <c r="C4" s="305"/>
      <c r="D4" s="305"/>
      <c r="E4" s="305"/>
      <c r="F4" s="305"/>
      <c r="G4" s="305"/>
      <c r="H4" s="306"/>
      <c r="I4" s="40" t="s">
        <v>153</v>
      </c>
      <c r="J4" s="316" t="s">
        <v>238</v>
      </c>
      <c r="K4" s="317"/>
      <c r="L4" s="318"/>
      <c r="M4" s="71"/>
    </row>
    <row r="6" spans="1:25" ht="15" customHeight="1" thickBot="1" x14ac:dyDescent="0.3">
      <c r="A6" s="4"/>
      <c r="B6" s="5"/>
      <c r="C6" s="5"/>
      <c r="D6" s="7"/>
      <c r="E6" s="6"/>
      <c r="F6" s="6"/>
      <c r="G6" s="134"/>
      <c r="H6" s="134"/>
      <c r="I6" s="8"/>
      <c r="J6" s="8"/>
      <c r="K6" s="5"/>
      <c r="L6" s="5"/>
      <c r="M6" s="5"/>
      <c r="N6" s="5"/>
      <c r="O6" s="5"/>
      <c r="P6" s="5"/>
      <c r="Q6" s="5"/>
      <c r="R6" s="5"/>
      <c r="S6" s="5"/>
      <c r="T6" s="9"/>
      <c r="U6" s="5"/>
      <c r="V6" s="5"/>
      <c r="X6" s="10"/>
      <c r="Y6" s="11"/>
    </row>
    <row r="7" spans="1:25" ht="15" customHeight="1" x14ac:dyDescent="0.25">
      <c r="A7" s="288" t="s">
        <v>4</v>
      </c>
      <c r="B7" s="307" t="s">
        <v>241</v>
      </c>
      <c r="C7" s="308"/>
      <c r="D7" s="308"/>
      <c r="E7" s="308"/>
      <c r="F7" s="308"/>
      <c r="G7" s="308"/>
      <c r="H7" s="309"/>
      <c r="I7" s="288" t="s">
        <v>155</v>
      </c>
      <c r="J7" s="291">
        <v>2024110010311</v>
      </c>
      <c r="K7" s="5"/>
      <c r="L7" s="5"/>
      <c r="M7" s="5"/>
      <c r="N7" s="5"/>
      <c r="O7" s="5"/>
      <c r="P7" s="5"/>
      <c r="Q7" s="5"/>
      <c r="R7" s="5"/>
      <c r="S7" s="5"/>
      <c r="T7" s="5"/>
      <c r="U7" s="5"/>
      <c r="V7" s="5"/>
      <c r="W7" s="5"/>
      <c r="X7" s="5"/>
      <c r="Y7" s="5"/>
    </row>
    <row r="8" spans="1:25" ht="15" customHeight="1" x14ac:dyDescent="0.25">
      <c r="A8" s="289"/>
      <c r="B8" s="310"/>
      <c r="C8" s="311"/>
      <c r="D8" s="311"/>
      <c r="E8" s="311"/>
      <c r="F8" s="311"/>
      <c r="G8" s="311"/>
      <c r="H8" s="312"/>
      <c r="I8" s="289"/>
      <c r="J8" s="292"/>
      <c r="K8" s="5"/>
      <c r="L8" s="5"/>
      <c r="M8" s="5"/>
      <c r="N8" s="5"/>
      <c r="O8" s="5"/>
      <c r="P8" s="5"/>
      <c r="Q8" s="5"/>
      <c r="R8" s="5"/>
      <c r="S8" s="5"/>
      <c r="T8" s="5"/>
      <c r="U8" s="5"/>
      <c r="V8" s="5"/>
      <c r="W8" s="5"/>
      <c r="X8" s="5"/>
      <c r="Y8" s="5"/>
    </row>
    <row r="9" spans="1:25" ht="15" customHeight="1" x14ac:dyDescent="0.25">
      <c r="A9" s="289"/>
      <c r="B9" s="310"/>
      <c r="C9" s="311"/>
      <c r="D9" s="311"/>
      <c r="E9" s="311"/>
      <c r="F9" s="311"/>
      <c r="G9" s="311"/>
      <c r="H9" s="312"/>
      <c r="I9" s="289"/>
      <c r="J9" s="292"/>
      <c r="K9" s="5"/>
      <c r="L9" s="5"/>
      <c r="M9" s="5"/>
      <c r="N9" s="5"/>
      <c r="O9" s="5"/>
      <c r="P9" s="5"/>
      <c r="Q9" s="5"/>
      <c r="R9" s="5"/>
      <c r="S9" s="5"/>
      <c r="T9" s="5"/>
      <c r="U9" s="5"/>
      <c r="V9" s="5"/>
      <c r="W9" s="5"/>
      <c r="X9" s="5"/>
      <c r="Y9" s="5"/>
    </row>
    <row r="10" spans="1:25" ht="15" customHeight="1" thickBot="1" x14ac:dyDescent="0.3">
      <c r="A10" s="290"/>
      <c r="B10" s="313"/>
      <c r="C10" s="314"/>
      <c r="D10" s="314"/>
      <c r="E10" s="314"/>
      <c r="F10" s="314"/>
      <c r="G10" s="314"/>
      <c r="H10" s="315"/>
      <c r="I10" s="290"/>
      <c r="J10" s="293"/>
      <c r="K10" s="5"/>
      <c r="L10" s="5"/>
      <c r="M10" s="5"/>
      <c r="N10" s="5"/>
      <c r="O10" s="5"/>
      <c r="P10" s="5"/>
      <c r="Q10" s="5"/>
      <c r="R10" s="5"/>
      <c r="S10" s="5"/>
      <c r="T10" s="5"/>
      <c r="U10" s="5"/>
      <c r="V10" s="5"/>
      <c r="W10" s="5"/>
      <c r="X10" s="5"/>
      <c r="Y10" s="5"/>
    </row>
    <row r="11" spans="1:25" ht="9" customHeight="1" thickBot="1" x14ac:dyDescent="0.3">
      <c r="A11" s="12"/>
      <c r="B11" s="65"/>
      <c r="C11" s="5"/>
      <c r="D11" s="5"/>
      <c r="E11" s="5"/>
      <c r="F11" s="5"/>
      <c r="G11" s="5"/>
      <c r="H11" s="5"/>
      <c r="I11" s="5"/>
      <c r="J11" s="5"/>
      <c r="K11" s="5"/>
      <c r="L11" s="5"/>
      <c r="M11" s="5"/>
      <c r="N11" s="5"/>
      <c r="O11" s="5"/>
      <c r="P11" s="5"/>
      <c r="Q11" s="5"/>
      <c r="R11" s="5"/>
      <c r="S11" s="5"/>
      <c r="T11" s="5"/>
      <c r="U11" s="5"/>
      <c r="V11" s="5"/>
      <c r="W11" s="5"/>
      <c r="X11" s="5"/>
      <c r="Y11" s="5"/>
    </row>
    <row r="12" spans="1:25" s="66" customFormat="1" ht="21.75" customHeight="1" thickBot="1" x14ac:dyDescent="0.3">
      <c r="A12" s="294" t="s">
        <v>6</v>
      </c>
      <c r="B12" s="91" t="s">
        <v>156</v>
      </c>
      <c r="C12" s="248">
        <v>46053</v>
      </c>
      <c r="D12" s="91" t="s">
        <v>157</v>
      </c>
      <c r="E12" s="105"/>
      <c r="F12" s="91" t="s">
        <v>158</v>
      </c>
      <c r="G12" s="105"/>
      <c r="H12" s="91" t="s">
        <v>159</v>
      </c>
      <c r="I12" s="106"/>
    </row>
    <row r="13" spans="1:25" s="66" customFormat="1" ht="21.75" customHeight="1" thickBot="1" x14ac:dyDescent="0.3">
      <c r="A13" s="294"/>
      <c r="B13" s="92" t="s">
        <v>161</v>
      </c>
      <c r="C13" s="73"/>
      <c r="D13" s="91" t="s">
        <v>162</v>
      </c>
      <c r="E13" s="41"/>
      <c r="F13" s="91" t="s">
        <v>163</v>
      </c>
      <c r="G13" s="41"/>
      <c r="H13" s="91" t="s">
        <v>164</v>
      </c>
      <c r="I13" s="106"/>
    </row>
    <row r="14" spans="1:25" s="66" customFormat="1" ht="21.75" customHeight="1" thickBot="1" x14ac:dyDescent="0.3">
      <c r="A14" s="294"/>
      <c r="B14" s="91" t="s">
        <v>166</v>
      </c>
      <c r="C14" s="105"/>
      <c r="D14" s="91" t="s">
        <v>167</v>
      </c>
      <c r="E14" s="41"/>
      <c r="F14" s="91" t="s">
        <v>168</v>
      </c>
      <c r="G14" s="41"/>
      <c r="H14" s="91" t="s">
        <v>169</v>
      </c>
      <c r="I14" s="106"/>
    </row>
    <row r="15" spans="1:25" s="66" customFormat="1" ht="21.75" customHeight="1" thickBot="1" x14ac:dyDescent="0.3">
      <c r="A15" s="1"/>
      <c r="B15" s="1"/>
      <c r="C15" s="1"/>
      <c r="D15" s="1"/>
      <c r="E15" s="1"/>
      <c r="F15" s="1"/>
      <c r="G15" s="1"/>
      <c r="H15" s="1"/>
      <c r="I15" s="1"/>
      <c r="J15" s="1"/>
      <c r="K15" s="1"/>
      <c r="L15" s="75"/>
      <c r="M15" s="76"/>
      <c r="N15" s="76"/>
      <c r="O15" s="76"/>
    </row>
    <row r="16" spans="1:25" s="66" customFormat="1" ht="21.75" customHeight="1" thickBot="1" x14ac:dyDescent="0.3">
      <c r="A16" s="296" t="s">
        <v>8</v>
      </c>
      <c r="B16" s="296"/>
      <c r="C16" s="102" t="s">
        <v>160</v>
      </c>
      <c r="D16" s="297"/>
      <c r="E16" s="297"/>
      <c r="F16" s="297"/>
      <c r="G16" s="1"/>
      <c r="H16" s="1"/>
      <c r="I16" s="1"/>
      <c r="J16" s="1"/>
      <c r="K16" s="1"/>
      <c r="L16" s="75"/>
      <c r="M16" s="76"/>
      <c r="N16" s="76"/>
      <c r="O16" s="76"/>
    </row>
    <row r="17" spans="1:15" s="66" customFormat="1" ht="21.75" customHeight="1" thickBot="1" x14ac:dyDescent="0.3">
      <c r="A17" s="296"/>
      <c r="B17" s="296"/>
      <c r="C17" s="102" t="s">
        <v>165</v>
      </c>
      <c r="D17" s="297"/>
      <c r="E17" s="297"/>
      <c r="F17" s="297"/>
      <c r="G17" s="1"/>
      <c r="H17" s="1"/>
      <c r="I17" s="1"/>
      <c r="J17" s="1"/>
      <c r="K17" s="1"/>
      <c r="L17" s="75"/>
      <c r="M17" s="76"/>
      <c r="N17" s="76"/>
      <c r="O17" s="76"/>
    </row>
    <row r="18" spans="1:15" s="66" customFormat="1" ht="21.75" customHeight="1" thickBot="1" x14ac:dyDescent="0.3">
      <c r="A18" s="296"/>
      <c r="B18" s="296"/>
      <c r="C18" s="102" t="s">
        <v>170</v>
      </c>
      <c r="D18" s="297" t="s">
        <v>261</v>
      </c>
      <c r="E18" s="297"/>
      <c r="F18" s="297"/>
      <c r="G18" s="1"/>
      <c r="H18" s="1"/>
      <c r="I18" s="1"/>
      <c r="J18" s="1"/>
      <c r="K18" s="1"/>
      <c r="L18" s="75"/>
      <c r="M18" s="76"/>
      <c r="N18" s="76"/>
      <c r="O18" s="76"/>
    </row>
    <row r="19" spans="1:15" s="66" customFormat="1" ht="21.75" customHeight="1" x14ac:dyDescent="0.25">
      <c r="A19" s="1"/>
      <c r="B19" s="1"/>
      <c r="C19" s="1"/>
      <c r="D19" s="1"/>
      <c r="E19" s="1"/>
      <c r="F19" s="1"/>
      <c r="G19" s="1"/>
      <c r="H19" s="1"/>
      <c r="I19" s="1"/>
      <c r="J19" s="1"/>
      <c r="K19" s="1"/>
      <c r="L19" s="75"/>
      <c r="M19" s="76"/>
      <c r="N19" s="76"/>
      <c r="O19" s="76"/>
    </row>
    <row r="20" spans="1:15" s="21" customFormat="1" ht="16.5" customHeight="1" x14ac:dyDescent="0.2"/>
    <row r="21" spans="1:15" ht="5.25" customHeight="1" thickBot="1" x14ac:dyDescent="0.3"/>
    <row r="22" spans="1:15" ht="48" customHeight="1" thickBot="1" x14ac:dyDescent="0.3">
      <c r="A22" s="295" t="s">
        <v>202</v>
      </c>
      <c r="B22" s="295"/>
      <c r="C22" s="295"/>
      <c r="D22" s="295"/>
      <c r="E22" s="295"/>
      <c r="F22" s="295"/>
      <c r="G22" s="295"/>
      <c r="H22" s="295"/>
      <c r="I22" s="295"/>
      <c r="J22" s="295"/>
    </row>
    <row r="23" spans="1:15" ht="69.95" customHeight="1" thickBot="1" x14ac:dyDescent="0.3">
      <c r="A23" s="93" t="s">
        <v>21</v>
      </c>
      <c r="B23" s="274" t="s">
        <v>273</v>
      </c>
      <c r="C23" s="275"/>
      <c r="D23" s="276"/>
      <c r="E23" s="94" t="s">
        <v>71</v>
      </c>
      <c r="F23" s="95" t="s">
        <v>254</v>
      </c>
      <c r="G23" s="94" t="s">
        <v>73</v>
      </c>
      <c r="H23" s="274" t="s">
        <v>255</v>
      </c>
      <c r="I23" s="275"/>
      <c r="J23" s="276"/>
    </row>
    <row r="24" spans="1:15" ht="50.25" customHeight="1" thickBot="1" x14ac:dyDescent="0.3">
      <c r="A24" s="85" t="s">
        <v>75</v>
      </c>
      <c r="B24" s="274" t="s">
        <v>263</v>
      </c>
      <c r="C24" s="275"/>
      <c r="D24" s="275"/>
      <c r="E24" s="275"/>
      <c r="F24" s="275"/>
      <c r="G24" s="275"/>
      <c r="H24" s="275"/>
      <c r="I24" s="275"/>
      <c r="J24" s="276"/>
    </row>
    <row r="25" spans="1:15" ht="50.25" customHeight="1" thickBot="1" x14ac:dyDescent="0.3">
      <c r="A25" s="277" t="s">
        <v>77</v>
      </c>
      <c r="B25" s="96">
        <v>2024</v>
      </c>
      <c r="C25" s="97">
        <v>2025</v>
      </c>
      <c r="D25" s="97">
        <v>2026</v>
      </c>
      <c r="E25" s="97">
        <v>2027</v>
      </c>
      <c r="F25" s="98" t="s">
        <v>203</v>
      </c>
      <c r="G25" s="99" t="s">
        <v>79</v>
      </c>
      <c r="H25" s="279" t="s">
        <v>81</v>
      </c>
      <c r="I25" s="280"/>
      <c r="J25" s="281"/>
    </row>
    <row r="26" spans="1:15" ht="50.25" customHeight="1" thickBot="1" x14ac:dyDescent="0.3">
      <c r="A26" s="278"/>
      <c r="B26" s="194">
        <v>2.5000000000000001E-2</v>
      </c>
      <c r="C26" s="195">
        <v>7.4999999999999997E-2</v>
      </c>
      <c r="D26" s="241">
        <v>8.7499999999999994E-2</v>
      </c>
      <c r="E26" s="195">
        <v>6.25E-2</v>
      </c>
      <c r="F26" s="196">
        <f>SUM(B26:E26)</f>
        <v>0.25</v>
      </c>
      <c r="G26" s="197">
        <v>0.1</v>
      </c>
      <c r="H26" s="285" t="s">
        <v>291</v>
      </c>
      <c r="I26" s="286"/>
      <c r="J26" s="287"/>
    </row>
    <row r="27" spans="1:15" ht="52.5" customHeight="1" thickBot="1" x14ac:dyDescent="0.3">
      <c r="A27" s="85"/>
      <c r="B27" s="282" t="s">
        <v>83</v>
      </c>
      <c r="C27" s="283"/>
      <c r="D27" s="283"/>
      <c r="E27" s="283"/>
      <c r="F27" s="283"/>
      <c r="G27" s="283"/>
      <c r="H27" s="283"/>
      <c r="I27" s="283"/>
      <c r="J27" s="284"/>
    </row>
    <row r="28" spans="1:15" s="25" customFormat="1" ht="56.25" customHeight="1" x14ac:dyDescent="0.25">
      <c r="A28" s="272" t="s">
        <v>181</v>
      </c>
      <c r="B28" s="212" t="s">
        <v>182</v>
      </c>
      <c r="C28" s="212" t="s">
        <v>86</v>
      </c>
      <c r="D28" s="273" t="s">
        <v>88</v>
      </c>
      <c r="E28" s="273"/>
      <c r="F28" s="273" t="s">
        <v>90</v>
      </c>
      <c r="G28" s="273"/>
      <c r="H28" s="212" t="s">
        <v>92</v>
      </c>
      <c r="I28" s="212" t="s">
        <v>93</v>
      </c>
      <c r="J28" s="213" t="s">
        <v>95</v>
      </c>
    </row>
    <row r="29" spans="1:15" ht="288.95" customHeight="1" x14ac:dyDescent="0.25">
      <c r="A29" s="263"/>
      <c r="B29" s="214">
        <v>0.7</v>
      </c>
      <c r="C29" s="214">
        <v>0.7</v>
      </c>
      <c r="D29" s="499" t="s">
        <v>336</v>
      </c>
      <c r="E29" s="499"/>
      <c r="F29" s="499" t="s">
        <v>335</v>
      </c>
      <c r="G29" s="499"/>
      <c r="H29" s="254" t="s">
        <v>300</v>
      </c>
      <c r="I29" s="254" t="s">
        <v>324</v>
      </c>
      <c r="J29" s="255" t="s">
        <v>323</v>
      </c>
    </row>
    <row r="30" spans="1:15" s="25" customFormat="1" ht="45" customHeight="1" x14ac:dyDescent="0.25">
      <c r="A30" s="263" t="s">
        <v>183</v>
      </c>
      <c r="B30" s="216" t="s">
        <v>182</v>
      </c>
      <c r="C30" s="216" t="s">
        <v>86</v>
      </c>
      <c r="D30" s="264" t="s">
        <v>88</v>
      </c>
      <c r="E30" s="264"/>
      <c r="F30" s="264" t="s">
        <v>90</v>
      </c>
      <c r="G30" s="264"/>
      <c r="H30" s="216" t="s">
        <v>92</v>
      </c>
      <c r="I30" s="216" t="s">
        <v>93</v>
      </c>
      <c r="J30" s="217" t="s">
        <v>95</v>
      </c>
    </row>
    <row r="31" spans="1:15" ht="79.349999999999994" customHeight="1" x14ac:dyDescent="0.25">
      <c r="A31" s="263"/>
      <c r="B31" s="214">
        <v>0.7</v>
      </c>
      <c r="C31" s="214"/>
      <c r="D31" s="269"/>
      <c r="E31" s="269"/>
      <c r="F31" s="270"/>
      <c r="G31" s="270"/>
      <c r="H31" s="114"/>
      <c r="I31" s="114"/>
      <c r="J31" s="215"/>
    </row>
    <row r="32" spans="1:15" s="25" customFormat="1" ht="54" customHeight="1" x14ac:dyDescent="0.25">
      <c r="A32" s="263" t="s">
        <v>184</v>
      </c>
      <c r="B32" s="216" t="s">
        <v>182</v>
      </c>
      <c r="C32" s="216" t="s">
        <v>86</v>
      </c>
      <c r="D32" s="264" t="s">
        <v>88</v>
      </c>
      <c r="E32" s="264"/>
      <c r="F32" s="264" t="s">
        <v>90</v>
      </c>
      <c r="G32" s="264"/>
      <c r="H32" s="216" t="s">
        <v>92</v>
      </c>
      <c r="I32" s="216" t="s">
        <v>93</v>
      </c>
      <c r="J32" s="217" t="s">
        <v>95</v>
      </c>
    </row>
    <row r="33" spans="1:10" ht="73.349999999999994" customHeight="1" x14ac:dyDescent="0.25">
      <c r="A33" s="263"/>
      <c r="B33" s="214">
        <v>0.73</v>
      </c>
      <c r="C33" s="214"/>
      <c r="D33" s="271"/>
      <c r="E33" s="271"/>
      <c r="F33" s="270"/>
      <c r="G33" s="270"/>
      <c r="H33" s="114"/>
      <c r="I33" s="114"/>
      <c r="J33" s="215"/>
    </row>
    <row r="34" spans="1:10" s="25" customFormat="1" ht="47.25" customHeight="1" x14ac:dyDescent="0.25">
      <c r="A34" s="263" t="s">
        <v>185</v>
      </c>
      <c r="B34" s="216" t="s">
        <v>182</v>
      </c>
      <c r="C34" s="216" t="s">
        <v>86</v>
      </c>
      <c r="D34" s="264" t="s">
        <v>88</v>
      </c>
      <c r="E34" s="264"/>
      <c r="F34" s="264" t="s">
        <v>90</v>
      </c>
      <c r="G34" s="264"/>
      <c r="H34" s="216" t="s">
        <v>92</v>
      </c>
      <c r="I34" s="216" t="s">
        <v>93</v>
      </c>
      <c r="J34" s="217" t="s">
        <v>95</v>
      </c>
    </row>
    <row r="35" spans="1:10" ht="76.349999999999994" customHeight="1" x14ac:dyDescent="0.25">
      <c r="A35" s="263"/>
      <c r="B35" s="214">
        <v>0.73</v>
      </c>
      <c r="C35" s="214"/>
      <c r="D35" s="268"/>
      <c r="E35" s="268"/>
      <c r="F35" s="268"/>
      <c r="G35" s="268"/>
      <c r="H35" s="219"/>
      <c r="I35" s="218"/>
      <c r="J35" s="220"/>
    </row>
    <row r="36" spans="1:10" s="25" customFormat="1" ht="47.25" customHeight="1" x14ac:dyDescent="0.25">
      <c r="A36" s="263" t="s">
        <v>186</v>
      </c>
      <c r="B36" s="216" t="s">
        <v>182</v>
      </c>
      <c r="C36" s="216" t="s">
        <v>86</v>
      </c>
      <c r="D36" s="264" t="s">
        <v>88</v>
      </c>
      <c r="E36" s="264"/>
      <c r="F36" s="264" t="s">
        <v>90</v>
      </c>
      <c r="G36" s="264"/>
      <c r="H36" s="216" t="s">
        <v>92</v>
      </c>
      <c r="I36" s="216" t="s">
        <v>93</v>
      </c>
      <c r="J36" s="217" t="s">
        <v>95</v>
      </c>
    </row>
    <row r="37" spans="1:10" ht="77.099999999999994" customHeight="1" x14ac:dyDescent="0.25">
      <c r="A37" s="263"/>
      <c r="B37" s="214">
        <v>0.73</v>
      </c>
      <c r="C37" s="214"/>
      <c r="D37" s="265"/>
      <c r="E37" s="265"/>
      <c r="F37" s="265"/>
      <c r="G37" s="265"/>
      <c r="H37" s="214"/>
      <c r="I37" s="214"/>
      <c r="J37" s="221"/>
    </row>
    <row r="38" spans="1:10" s="25" customFormat="1" ht="48.75" customHeight="1" x14ac:dyDescent="0.25">
      <c r="A38" s="263" t="s">
        <v>187</v>
      </c>
      <c r="B38" s="216" t="s">
        <v>182</v>
      </c>
      <c r="C38" s="216" t="s">
        <v>86</v>
      </c>
      <c r="D38" s="264" t="s">
        <v>88</v>
      </c>
      <c r="E38" s="264"/>
      <c r="F38" s="264" t="s">
        <v>90</v>
      </c>
      <c r="G38" s="264"/>
      <c r="H38" s="216" t="s">
        <v>92</v>
      </c>
      <c r="I38" s="216" t="s">
        <v>93</v>
      </c>
      <c r="J38" s="217" t="s">
        <v>95</v>
      </c>
    </row>
    <row r="39" spans="1:10" ht="80.099999999999994" customHeight="1" x14ac:dyDescent="0.25">
      <c r="A39" s="263"/>
      <c r="B39" s="214">
        <v>0.8</v>
      </c>
      <c r="C39" s="214"/>
      <c r="D39" s="265"/>
      <c r="E39" s="265"/>
      <c r="F39" s="265"/>
      <c r="G39" s="265"/>
      <c r="H39" s="214"/>
      <c r="I39" s="214"/>
      <c r="J39" s="221"/>
    </row>
    <row r="40" spans="1:10" ht="46.5" customHeight="1" x14ac:dyDescent="0.25">
      <c r="A40" s="263" t="s">
        <v>188</v>
      </c>
      <c r="B40" s="216" t="s">
        <v>182</v>
      </c>
      <c r="C40" s="216" t="s">
        <v>86</v>
      </c>
      <c r="D40" s="264" t="s">
        <v>88</v>
      </c>
      <c r="E40" s="264"/>
      <c r="F40" s="264" t="s">
        <v>90</v>
      </c>
      <c r="G40" s="264"/>
      <c r="H40" s="216" t="s">
        <v>92</v>
      </c>
      <c r="I40" s="216" t="s">
        <v>93</v>
      </c>
      <c r="J40" s="217" t="s">
        <v>95</v>
      </c>
    </row>
    <row r="41" spans="1:10" ht="72" customHeight="1" x14ac:dyDescent="0.25">
      <c r="A41" s="263"/>
      <c r="B41" s="214">
        <v>0.8</v>
      </c>
      <c r="C41" s="214"/>
      <c r="D41" s="265"/>
      <c r="E41" s="265"/>
      <c r="F41" s="265"/>
      <c r="G41" s="265"/>
      <c r="H41" s="214"/>
      <c r="I41" s="214"/>
      <c r="J41" s="221"/>
    </row>
    <row r="42" spans="1:10" ht="48.75" customHeight="1" x14ac:dyDescent="0.25">
      <c r="A42" s="263" t="s">
        <v>189</v>
      </c>
      <c r="B42" s="216" t="s">
        <v>182</v>
      </c>
      <c r="C42" s="216" t="s">
        <v>86</v>
      </c>
      <c r="D42" s="264" t="s">
        <v>88</v>
      </c>
      <c r="E42" s="264"/>
      <c r="F42" s="264" t="s">
        <v>90</v>
      </c>
      <c r="G42" s="264"/>
      <c r="H42" s="216" t="s">
        <v>92</v>
      </c>
      <c r="I42" s="216" t="s">
        <v>93</v>
      </c>
      <c r="J42" s="217" t="s">
        <v>95</v>
      </c>
    </row>
    <row r="43" spans="1:10" ht="87" customHeight="1" x14ac:dyDescent="0.25">
      <c r="A43" s="263"/>
      <c r="B43" s="214">
        <v>0.73</v>
      </c>
      <c r="C43" s="214"/>
      <c r="D43" s="265"/>
      <c r="E43" s="265"/>
      <c r="F43" s="265"/>
      <c r="G43" s="265"/>
      <c r="H43" s="214"/>
      <c r="I43" s="214"/>
      <c r="J43" s="221"/>
    </row>
    <row r="44" spans="1:10" ht="42.75" customHeight="1" x14ac:dyDescent="0.25">
      <c r="A44" s="263" t="s">
        <v>190</v>
      </c>
      <c r="B44" s="216" t="s">
        <v>182</v>
      </c>
      <c r="C44" s="216" t="s">
        <v>86</v>
      </c>
      <c r="D44" s="264" t="s">
        <v>88</v>
      </c>
      <c r="E44" s="264"/>
      <c r="F44" s="264" t="s">
        <v>90</v>
      </c>
      <c r="G44" s="264"/>
      <c r="H44" s="216" t="s">
        <v>92</v>
      </c>
      <c r="I44" s="216" t="s">
        <v>93</v>
      </c>
      <c r="J44" s="217" t="s">
        <v>95</v>
      </c>
    </row>
    <row r="45" spans="1:10" ht="78.599999999999994" customHeight="1" x14ac:dyDescent="0.25">
      <c r="A45" s="263"/>
      <c r="B45" s="214">
        <v>0.73</v>
      </c>
      <c r="C45" s="214"/>
      <c r="D45" s="265"/>
      <c r="E45" s="265"/>
      <c r="F45" s="265"/>
      <c r="G45" s="265"/>
      <c r="H45" s="214"/>
      <c r="I45" s="214"/>
      <c r="J45" s="221"/>
    </row>
    <row r="46" spans="1:10" ht="45" customHeight="1" x14ac:dyDescent="0.25">
      <c r="A46" s="263" t="s">
        <v>191</v>
      </c>
      <c r="B46" s="216" t="s">
        <v>182</v>
      </c>
      <c r="C46" s="216" t="s">
        <v>86</v>
      </c>
      <c r="D46" s="264" t="s">
        <v>88</v>
      </c>
      <c r="E46" s="264"/>
      <c r="F46" s="264" t="s">
        <v>90</v>
      </c>
      <c r="G46" s="264"/>
      <c r="H46" s="216" t="s">
        <v>92</v>
      </c>
      <c r="I46" s="216" t="s">
        <v>93</v>
      </c>
      <c r="J46" s="217" t="s">
        <v>95</v>
      </c>
    </row>
    <row r="47" spans="1:10" ht="75.599999999999994" customHeight="1" x14ac:dyDescent="0.25">
      <c r="A47" s="263"/>
      <c r="B47" s="214">
        <v>0.73</v>
      </c>
      <c r="C47" s="214"/>
      <c r="D47" s="265"/>
      <c r="E47" s="265"/>
      <c r="F47" s="265"/>
      <c r="G47" s="265"/>
      <c r="H47" s="214"/>
      <c r="I47" s="214"/>
      <c r="J47" s="221"/>
    </row>
    <row r="48" spans="1:10" ht="46.5" customHeight="1" x14ac:dyDescent="0.25">
      <c r="A48" s="263" t="s">
        <v>192</v>
      </c>
      <c r="B48" s="216" t="s">
        <v>182</v>
      </c>
      <c r="C48" s="216" t="s">
        <v>86</v>
      </c>
      <c r="D48" s="264" t="s">
        <v>88</v>
      </c>
      <c r="E48" s="264"/>
      <c r="F48" s="264" t="s">
        <v>90</v>
      </c>
      <c r="G48" s="264"/>
      <c r="H48" s="216" t="s">
        <v>92</v>
      </c>
      <c r="I48" s="216" t="s">
        <v>93</v>
      </c>
      <c r="J48" s="217" t="s">
        <v>95</v>
      </c>
    </row>
    <row r="49" spans="1:13" ht="72" customHeight="1" x14ac:dyDescent="0.25">
      <c r="A49" s="263"/>
      <c r="B49" s="214">
        <v>0.73</v>
      </c>
      <c r="C49" s="214"/>
      <c r="D49" s="265"/>
      <c r="E49" s="265"/>
      <c r="F49" s="265"/>
      <c r="G49" s="265"/>
      <c r="H49" s="214"/>
      <c r="I49" s="214"/>
      <c r="J49" s="221"/>
    </row>
    <row r="50" spans="1:13" ht="48.75" customHeight="1" x14ac:dyDescent="0.25">
      <c r="A50" s="263" t="s">
        <v>193</v>
      </c>
      <c r="B50" s="216" t="s">
        <v>182</v>
      </c>
      <c r="C50" s="216" t="s">
        <v>86</v>
      </c>
      <c r="D50" s="264" t="s">
        <v>88</v>
      </c>
      <c r="E50" s="264"/>
      <c r="F50" s="264" t="s">
        <v>90</v>
      </c>
      <c r="G50" s="264"/>
      <c r="H50" s="216" t="s">
        <v>92</v>
      </c>
      <c r="I50" s="216" t="s">
        <v>93</v>
      </c>
      <c r="J50" s="217" t="s">
        <v>95</v>
      </c>
    </row>
    <row r="51" spans="1:13" ht="72.599999999999994" customHeight="1" thickBot="1" x14ac:dyDescent="0.3">
      <c r="A51" s="266"/>
      <c r="B51" s="222">
        <v>0.64</v>
      </c>
      <c r="C51" s="222"/>
      <c r="D51" s="267"/>
      <c r="E51" s="267"/>
      <c r="F51" s="267"/>
      <c r="G51" s="267"/>
      <c r="H51" s="222"/>
      <c r="I51" s="222"/>
      <c r="J51" s="223"/>
    </row>
    <row r="52" spans="1:13" x14ac:dyDescent="0.25">
      <c r="B52" s="1">
        <f>B29+B31+B33+B35+B37+B39+B41+B43+B45+B47+B49+B51</f>
        <v>8.7500000000000018</v>
      </c>
    </row>
    <row r="53" spans="1:13" ht="18" x14ac:dyDescent="0.25">
      <c r="A53" s="39" t="s">
        <v>204</v>
      </c>
    </row>
    <row r="54" spans="1:13" ht="18" customHeight="1" x14ac:dyDescent="0.25">
      <c r="A54" s="27"/>
    </row>
    <row r="55" spans="1:13" ht="23.25" x14ac:dyDescent="0.25">
      <c r="A55" s="262"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4.75" customHeight="1" x14ac:dyDescent="0.25">
      <c r="A56" s="262"/>
      <c r="B56" s="29">
        <v>0.7</v>
      </c>
      <c r="C56" s="29"/>
      <c r="D56" s="29"/>
      <c r="E56" s="29"/>
      <c r="F56" s="29"/>
      <c r="G56" s="29"/>
      <c r="H56" s="29"/>
      <c r="I56" s="29"/>
      <c r="J56" s="29"/>
      <c r="K56" s="29"/>
      <c r="L56" s="29"/>
      <c r="M56" s="29"/>
    </row>
    <row r="57" spans="1:13" s="24" customFormat="1" ht="13.35" customHeight="1" x14ac:dyDescent="0.25">
      <c r="A57" s="1"/>
      <c r="B57" s="1"/>
      <c r="C57" s="1"/>
      <c r="D57" s="1"/>
      <c r="E57" s="1"/>
      <c r="F57" s="1"/>
      <c r="G57" s="1"/>
      <c r="H57" s="1"/>
      <c r="I57" s="1"/>
    </row>
    <row r="58" spans="1:13" ht="15" thickBot="1" x14ac:dyDescent="0.3"/>
    <row r="59" spans="1:13" ht="44.25" customHeight="1" thickBot="1" x14ac:dyDescent="0.3">
      <c r="A59" s="124" t="s">
        <v>206</v>
      </c>
      <c r="B59" s="115" t="s">
        <v>207</v>
      </c>
      <c r="C59" s="107"/>
      <c r="D59" s="125" t="s">
        <v>208</v>
      </c>
      <c r="E59" s="115" t="s">
        <v>207</v>
      </c>
      <c r="F59" s="107"/>
      <c r="G59" s="125" t="s">
        <v>209</v>
      </c>
      <c r="H59" s="115" t="s">
        <v>210</v>
      </c>
      <c r="I59" s="123"/>
      <c r="J59" s="101"/>
    </row>
    <row r="60" spans="1:13" ht="15.75" thickBot="1" x14ac:dyDescent="0.3">
      <c r="A60" s="126"/>
      <c r="B60" s="115" t="s">
        <v>211</v>
      </c>
      <c r="C60" s="242" t="s">
        <v>264</v>
      </c>
      <c r="D60" s="127"/>
      <c r="E60" s="115" t="s">
        <v>211</v>
      </c>
      <c r="F60" s="242" t="s">
        <v>266</v>
      </c>
      <c r="G60" s="127"/>
      <c r="H60" s="115" t="s">
        <v>212</v>
      </c>
      <c r="I60" s="243" t="s">
        <v>270</v>
      </c>
      <c r="J60" s="101"/>
    </row>
    <row r="61" spans="1:13" ht="15.75" thickBot="1" x14ac:dyDescent="0.3">
      <c r="A61" s="126"/>
      <c r="B61" s="115" t="s">
        <v>213</v>
      </c>
      <c r="C61" s="242" t="s">
        <v>265</v>
      </c>
      <c r="D61" s="127"/>
      <c r="E61" s="115" t="s">
        <v>213</v>
      </c>
      <c r="F61" s="242" t="s">
        <v>267</v>
      </c>
      <c r="G61" s="127"/>
      <c r="H61" s="115" t="s">
        <v>214</v>
      </c>
      <c r="I61" s="243" t="s">
        <v>271</v>
      </c>
      <c r="J61" s="101"/>
    </row>
    <row r="62" spans="1:13" ht="39.75" customHeight="1" thickBot="1" x14ac:dyDescent="0.3">
      <c r="A62" s="126"/>
      <c r="B62" s="115" t="s">
        <v>207</v>
      </c>
      <c r="C62" s="107"/>
      <c r="D62" s="127"/>
      <c r="E62" s="115" t="s">
        <v>207</v>
      </c>
      <c r="F62" s="242"/>
      <c r="G62" s="127"/>
      <c r="H62" s="115" t="s">
        <v>210</v>
      </c>
      <c r="I62" s="123"/>
      <c r="J62" s="101"/>
    </row>
    <row r="63" spans="1:13" ht="15.75" thickBot="1" x14ac:dyDescent="0.3">
      <c r="A63" s="126"/>
      <c r="B63" s="115" t="s">
        <v>211</v>
      </c>
      <c r="C63" s="107"/>
      <c r="D63" s="127"/>
      <c r="E63" s="115" t="s">
        <v>211</v>
      </c>
      <c r="F63" s="242" t="s">
        <v>268</v>
      </c>
      <c r="G63" s="127"/>
      <c r="H63" s="115" t="s">
        <v>212</v>
      </c>
      <c r="I63" s="123"/>
      <c r="J63" s="101"/>
    </row>
    <row r="64" spans="1:13" ht="34.5" customHeight="1" thickBot="1" x14ac:dyDescent="0.3">
      <c r="A64" s="128"/>
      <c r="B64" s="115" t="s">
        <v>213</v>
      </c>
      <c r="C64" s="107"/>
      <c r="D64" s="129"/>
      <c r="E64" s="115" t="s">
        <v>213</v>
      </c>
      <c r="F64" s="242" t="s">
        <v>269</v>
      </c>
      <c r="G64" s="129"/>
      <c r="H64" s="115" t="s">
        <v>214</v>
      </c>
      <c r="I64" s="123"/>
      <c r="J64" s="101"/>
    </row>
  </sheetData>
  <mergeCells count="87">
    <mergeCell ref="J1:L1"/>
    <mergeCell ref="J2:L2"/>
    <mergeCell ref="J3:L3"/>
    <mergeCell ref="J4:L4"/>
    <mergeCell ref="D29:E29"/>
    <mergeCell ref="F29:G29"/>
    <mergeCell ref="A25:A26"/>
    <mergeCell ref="H25:J25"/>
    <mergeCell ref="D28:E28"/>
    <mergeCell ref="F28:G28"/>
    <mergeCell ref="B27:J27"/>
    <mergeCell ref="A28:A29"/>
    <mergeCell ref="H26:J26"/>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95922F08-99A1-A145-872E-8A3F25E30CF5}"/>
  </hyperlinks>
  <pageMargins left="0.25" right="0.25" top="0.75" bottom="0.75" header="0.3" footer="0.3"/>
  <pageSetup scale="21" orientation="landscape"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B41E-6F94-D04B-AFD5-AD6F26BB1A44}">
  <dimension ref="A1:M68"/>
  <sheetViews>
    <sheetView topLeftCell="A23" zoomScale="70" zoomScaleNormal="70" workbookViewId="0">
      <selection activeCell="D29" sqref="D29:E29"/>
    </sheetView>
  </sheetViews>
  <sheetFormatPr baseColWidth="10" defaultRowHeight="15" x14ac:dyDescent="0.25"/>
  <cols>
    <col min="1" max="1" width="42" customWidth="1"/>
    <col min="2" max="2" width="18.140625" customWidth="1"/>
    <col min="3" max="3" width="38.7109375" customWidth="1"/>
    <col min="4" max="4" width="42.7109375" customWidth="1"/>
    <col min="5" max="5" width="40.42578125" customWidth="1"/>
    <col min="6" max="6" width="59" customWidth="1"/>
    <col min="7" max="7" width="27.42578125" customWidth="1"/>
    <col min="8" max="8" width="33.140625" customWidth="1"/>
    <col min="9" max="9" width="52.140625" customWidth="1"/>
    <col min="10" max="10" width="33.28515625" customWidth="1"/>
  </cols>
  <sheetData>
    <row r="1" spans="1:13" ht="16.5" thickBot="1" x14ac:dyDescent="0.3">
      <c r="A1" s="298"/>
      <c r="B1" s="301" t="s">
        <v>150</v>
      </c>
      <c r="C1" s="302"/>
      <c r="D1" s="302"/>
      <c r="E1" s="302"/>
      <c r="F1" s="302"/>
      <c r="G1" s="302"/>
      <c r="H1" s="303"/>
      <c r="I1" s="40" t="s">
        <v>198</v>
      </c>
      <c r="J1" s="316" t="s">
        <v>234</v>
      </c>
      <c r="K1" s="317"/>
      <c r="L1" s="318"/>
      <c r="M1" s="71"/>
    </row>
    <row r="2" spans="1:13" ht="16.5" thickBot="1" x14ac:dyDescent="0.3">
      <c r="A2" s="299"/>
      <c r="B2" s="319" t="s">
        <v>151</v>
      </c>
      <c r="C2" s="320"/>
      <c r="D2" s="320"/>
      <c r="E2" s="320"/>
      <c r="F2" s="320"/>
      <c r="G2" s="320"/>
      <c r="H2" s="321"/>
      <c r="I2" s="40" t="s">
        <v>199</v>
      </c>
      <c r="J2" s="316" t="s">
        <v>235</v>
      </c>
      <c r="K2" s="317"/>
      <c r="L2" s="318"/>
      <c r="M2" s="71"/>
    </row>
    <row r="3" spans="1:13" ht="16.5" thickBot="1" x14ac:dyDescent="0.3">
      <c r="A3" s="299"/>
      <c r="B3" s="319" t="s">
        <v>0</v>
      </c>
      <c r="C3" s="320"/>
      <c r="D3" s="320"/>
      <c r="E3" s="320"/>
      <c r="F3" s="320"/>
      <c r="G3" s="320"/>
      <c r="H3" s="321"/>
      <c r="I3" s="40" t="s">
        <v>200</v>
      </c>
      <c r="J3" s="316" t="s">
        <v>236</v>
      </c>
      <c r="K3" s="317"/>
      <c r="L3" s="318"/>
      <c r="M3" s="71"/>
    </row>
    <row r="4" spans="1:13" ht="16.5" thickBot="1" x14ac:dyDescent="0.3">
      <c r="A4" s="300"/>
      <c r="B4" s="304" t="s">
        <v>201</v>
      </c>
      <c r="C4" s="305"/>
      <c r="D4" s="305"/>
      <c r="E4" s="305"/>
      <c r="F4" s="305"/>
      <c r="G4" s="305"/>
      <c r="H4" s="306"/>
      <c r="I4" s="40" t="s">
        <v>153</v>
      </c>
      <c r="J4" s="316" t="s">
        <v>238</v>
      </c>
      <c r="K4" s="317"/>
      <c r="L4" s="318"/>
      <c r="M4" s="71"/>
    </row>
    <row r="5" spans="1:13" x14ac:dyDescent="0.25">
      <c r="A5" s="1"/>
      <c r="B5" s="1"/>
      <c r="C5" s="1"/>
      <c r="D5" s="1"/>
      <c r="E5" s="1"/>
      <c r="F5" s="1"/>
      <c r="G5" s="1"/>
      <c r="H5" s="1"/>
      <c r="I5" s="1"/>
      <c r="J5" s="1"/>
      <c r="K5" s="1"/>
      <c r="L5" s="1"/>
      <c r="M5" s="1"/>
    </row>
    <row r="6" spans="1:13" ht="15.75" thickBot="1" x14ac:dyDescent="0.3">
      <c r="A6" s="4"/>
      <c r="B6" s="5"/>
      <c r="C6" s="5"/>
      <c r="D6" s="7"/>
      <c r="E6" s="6"/>
      <c r="F6" s="6"/>
      <c r="G6" s="134"/>
      <c r="H6" s="134"/>
      <c r="I6" s="8"/>
      <c r="J6" s="8"/>
      <c r="K6" s="5"/>
      <c r="L6" s="5"/>
      <c r="M6" s="5"/>
    </row>
    <row r="7" spans="1:13" x14ac:dyDescent="0.25">
      <c r="A7" s="288" t="s">
        <v>4</v>
      </c>
      <c r="B7" s="307" t="s">
        <v>241</v>
      </c>
      <c r="C7" s="308"/>
      <c r="D7" s="308"/>
      <c r="E7" s="308"/>
      <c r="F7" s="308"/>
      <c r="G7" s="308"/>
      <c r="H7" s="309"/>
      <c r="I7" s="288" t="s">
        <v>155</v>
      </c>
      <c r="J7" s="291">
        <v>2024110010311</v>
      </c>
      <c r="K7" s="5"/>
      <c r="L7" s="5"/>
      <c r="M7" s="5"/>
    </row>
    <row r="8" spans="1:13" x14ac:dyDescent="0.25">
      <c r="A8" s="289"/>
      <c r="B8" s="310"/>
      <c r="C8" s="311"/>
      <c r="D8" s="311"/>
      <c r="E8" s="311"/>
      <c r="F8" s="311"/>
      <c r="G8" s="311"/>
      <c r="H8" s="312"/>
      <c r="I8" s="289"/>
      <c r="J8" s="292"/>
      <c r="K8" s="5"/>
      <c r="L8" s="5"/>
      <c r="M8" s="5"/>
    </row>
    <row r="9" spans="1:13" x14ac:dyDescent="0.25">
      <c r="A9" s="289"/>
      <c r="B9" s="310"/>
      <c r="C9" s="311"/>
      <c r="D9" s="311"/>
      <c r="E9" s="311"/>
      <c r="F9" s="311"/>
      <c r="G9" s="311"/>
      <c r="H9" s="312"/>
      <c r="I9" s="289"/>
      <c r="J9" s="292"/>
      <c r="K9" s="5"/>
      <c r="L9" s="5"/>
      <c r="M9" s="5"/>
    </row>
    <row r="10" spans="1:13" ht="15.75" thickBot="1" x14ac:dyDescent="0.3">
      <c r="A10" s="290"/>
      <c r="B10" s="313"/>
      <c r="C10" s="314"/>
      <c r="D10" s="314"/>
      <c r="E10" s="314"/>
      <c r="F10" s="314"/>
      <c r="G10" s="314"/>
      <c r="H10" s="315"/>
      <c r="I10" s="290"/>
      <c r="J10" s="293"/>
      <c r="K10" s="5"/>
      <c r="L10" s="5"/>
      <c r="M10" s="5"/>
    </row>
    <row r="11" spans="1:13" ht="15.75" thickBot="1" x14ac:dyDescent="0.3">
      <c r="A11" s="12"/>
      <c r="B11" s="65"/>
      <c r="C11" s="5"/>
      <c r="D11" s="5"/>
      <c r="E11" s="5"/>
      <c r="F11" s="5"/>
      <c r="G11" s="5"/>
      <c r="H11" s="5"/>
      <c r="I11" s="5"/>
      <c r="J11" s="5"/>
      <c r="K11" s="5"/>
      <c r="L11" s="5"/>
      <c r="M11" s="5"/>
    </row>
    <row r="12" spans="1:13" ht="18.75" thickBot="1" x14ac:dyDescent="0.3">
      <c r="A12" s="294" t="s">
        <v>6</v>
      </c>
      <c r="B12" s="91" t="s">
        <v>156</v>
      </c>
      <c r="C12" s="244">
        <v>46053</v>
      </c>
      <c r="D12" s="91" t="s">
        <v>157</v>
      </c>
      <c r="E12" s="105"/>
      <c r="F12" s="91" t="s">
        <v>158</v>
      </c>
      <c r="G12" s="105"/>
      <c r="H12" s="91" t="s">
        <v>159</v>
      </c>
      <c r="I12" s="106"/>
      <c r="J12" s="66"/>
      <c r="K12" s="66"/>
      <c r="L12" s="66"/>
      <c r="M12" s="66"/>
    </row>
    <row r="13" spans="1:13" ht="15.75" thickBot="1" x14ac:dyDescent="0.3">
      <c r="A13" s="294"/>
      <c r="B13" s="92" t="s">
        <v>161</v>
      </c>
      <c r="C13" s="73"/>
      <c r="D13" s="91" t="s">
        <v>162</v>
      </c>
      <c r="E13" s="41"/>
      <c r="F13" s="91" t="s">
        <v>163</v>
      </c>
      <c r="G13" s="41"/>
      <c r="H13" s="91" t="s">
        <v>164</v>
      </c>
      <c r="I13" s="106"/>
      <c r="J13" s="66"/>
      <c r="K13" s="66"/>
      <c r="L13" s="66"/>
      <c r="M13" s="66"/>
    </row>
    <row r="14" spans="1:13" ht="15.75" thickBot="1" x14ac:dyDescent="0.3">
      <c r="A14" s="294"/>
      <c r="B14" s="91" t="s">
        <v>166</v>
      </c>
      <c r="C14" s="105"/>
      <c r="D14" s="91" t="s">
        <v>167</v>
      </c>
      <c r="E14" s="41"/>
      <c r="F14" s="91" t="s">
        <v>168</v>
      </c>
      <c r="G14" s="41"/>
      <c r="H14" s="91" t="s">
        <v>169</v>
      </c>
      <c r="I14" s="106"/>
      <c r="J14" s="66"/>
      <c r="K14" s="66"/>
      <c r="L14" s="66"/>
      <c r="M14" s="66"/>
    </row>
    <row r="15" spans="1:13" ht="15.75" thickBot="1" x14ac:dyDescent="0.3">
      <c r="A15" s="1"/>
      <c r="B15" s="1"/>
      <c r="C15" s="1"/>
      <c r="D15" s="1"/>
      <c r="E15" s="1"/>
      <c r="F15" s="1"/>
      <c r="G15" s="1"/>
      <c r="H15" s="1"/>
      <c r="I15" s="1"/>
      <c r="J15" s="1"/>
      <c r="K15" s="1"/>
      <c r="L15" s="75"/>
      <c r="M15" s="76"/>
    </row>
    <row r="16" spans="1:13" ht="15.75" thickBot="1" x14ac:dyDescent="0.3">
      <c r="A16" s="296" t="s">
        <v>8</v>
      </c>
      <c r="B16" s="296"/>
      <c r="C16" s="102" t="s">
        <v>160</v>
      </c>
      <c r="D16" s="297"/>
      <c r="E16" s="297"/>
      <c r="F16" s="297"/>
      <c r="G16" s="1"/>
      <c r="H16" s="1"/>
      <c r="I16" s="1"/>
      <c r="J16" s="1"/>
      <c r="K16" s="1"/>
      <c r="L16" s="75"/>
      <c r="M16" s="76"/>
    </row>
    <row r="17" spans="1:13" ht="15.75" thickBot="1" x14ac:dyDescent="0.3">
      <c r="A17" s="296"/>
      <c r="B17" s="296"/>
      <c r="C17" s="102" t="s">
        <v>165</v>
      </c>
      <c r="D17" s="297"/>
      <c r="E17" s="297"/>
      <c r="F17" s="297"/>
      <c r="G17" s="1"/>
      <c r="H17" s="1"/>
      <c r="I17" s="1"/>
      <c r="J17" s="1"/>
      <c r="K17" s="1"/>
      <c r="L17" s="75"/>
      <c r="M17" s="76"/>
    </row>
    <row r="18" spans="1:13" ht="15.75" thickBot="1" x14ac:dyDescent="0.3">
      <c r="A18" s="296"/>
      <c r="B18" s="296"/>
      <c r="C18" s="102" t="s">
        <v>170</v>
      </c>
      <c r="D18" s="297" t="s">
        <v>261</v>
      </c>
      <c r="E18" s="297"/>
      <c r="F18" s="297"/>
      <c r="G18" s="1"/>
      <c r="H18" s="1"/>
      <c r="I18" s="1"/>
      <c r="J18" s="1"/>
      <c r="K18" s="1"/>
      <c r="L18" s="75"/>
      <c r="M18" s="76"/>
    </row>
    <row r="19" spans="1:13" x14ac:dyDescent="0.25">
      <c r="A19" s="1"/>
      <c r="B19" s="1"/>
      <c r="C19" s="1"/>
      <c r="D19" s="1"/>
      <c r="E19" s="1"/>
      <c r="F19" s="1"/>
      <c r="G19" s="1"/>
      <c r="H19" s="1"/>
      <c r="I19" s="1"/>
      <c r="J19" s="1"/>
      <c r="K19" s="1"/>
      <c r="L19" s="75"/>
      <c r="M19" s="76"/>
    </row>
    <row r="20" spans="1:13" x14ac:dyDescent="0.25">
      <c r="A20" s="21"/>
      <c r="B20" s="21"/>
      <c r="C20" s="21"/>
      <c r="D20" s="21"/>
      <c r="E20" s="21"/>
      <c r="F20" s="21"/>
      <c r="G20" s="21"/>
      <c r="H20" s="21"/>
      <c r="I20" s="21"/>
      <c r="J20" s="21"/>
      <c r="K20" s="21"/>
      <c r="L20" s="21"/>
      <c r="M20" s="21"/>
    </row>
    <row r="21" spans="1:13" ht="15.75" thickBot="1" x14ac:dyDescent="0.3">
      <c r="A21" s="1"/>
      <c r="B21" s="1"/>
      <c r="C21" s="1"/>
      <c r="D21" s="1"/>
      <c r="E21" s="1"/>
      <c r="F21" s="1"/>
      <c r="G21" s="1"/>
      <c r="H21" s="1"/>
      <c r="I21" s="1"/>
      <c r="J21" s="1"/>
      <c r="K21" s="1"/>
      <c r="L21" s="1"/>
      <c r="M21" s="1"/>
    </row>
    <row r="22" spans="1:13" ht="15.75" thickBot="1" x14ac:dyDescent="0.3">
      <c r="A22" s="295" t="s">
        <v>202</v>
      </c>
      <c r="B22" s="295"/>
      <c r="C22" s="295"/>
      <c r="D22" s="295"/>
      <c r="E22" s="295"/>
      <c r="F22" s="295"/>
      <c r="G22" s="295"/>
      <c r="H22" s="295"/>
      <c r="I22" s="295"/>
      <c r="J22" s="295"/>
      <c r="K22" s="1"/>
      <c r="L22" s="1"/>
      <c r="M22" s="1"/>
    </row>
    <row r="23" spans="1:13" ht="71.25" customHeight="1" thickBot="1" x14ac:dyDescent="0.3">
      <c r="A23" s="93" t="s">
        <v>21</v>
      </c>
      <c r="B23" s="274" t="s">
        <v>272</v>
      </c>
      <c r="C23" s="275"/>
      <c r="D23" s="276"/>
      <c r="E23" s="94" t="s">
        <v>71</v>
      </c>
      <c r="F23" s="95" t="s">
        <v>254</v>
      </c>
      <c r="G23" s="94" t="s">
        <v>73</v>
      </c>
      <c r="H23" s="274" t="s">
        <v>255</v>
      </c>
      <c r="I23" s="275"/>
      <c r="J23" s="276"/>
      <c r="K23" s="1"/>
      <c r="L23" s="1"/>
      <c r="M23" s="1"/>
    </row>
    <row r="24" spans="1:13" ht="15.75" thickBot="1" x14ac:dyDescent="0.3">
      <c r="A24" s="85" t="s">
        <v>75</v>
      </c>
      <c r="B24" s="274" t="s">
        <v>256</v>
      </c>
      <c r="C24" s="275"/>
      <c r="D24" s="275"/>
      <c r="E24" s="275"/>
      <c r="F24" s="275"/>
      <c r="G24" s="275"/>
      <c r="H24" s="275"/>
      <c r="I24" s="275"/>
      <c r="J24" s="276"/>
      <c r="K24" s="1"/>
      <c r="L24" s="1"/>
      <c r="M24" s="1"/>
    </row>
    <row r="25" spans="1:13" ht="30.75" thickBot="1" x14ac:dyDescent="0.3">
      <c r="A25" s="277" t="s">
        <v>77</v>
      </c>
      <c r="B25" s="96">
        <v>2024</v>
      </c>
      <c r="C25" s="97">
        <v>2025</v>
      </c>
      <c r="D25" s="97">
        <v>2026</v>
      </c>
      <c r="E25" s="97">
        <v>2027</v>
      </c>
      <c r="F25" s="98" t="s">
        <v>203</v>
      </c>
      <c r="G25" s="99" t="s">
        <v>79</v>
      </c>
      <c r="H25" s="279" t="s">
        <v>81</v>
      </c>
      <c r="I25" s="280"/>
      <c r="J25" s="281"/>
      <c r="K25" s="1"/>
      <c r="L25" s="1"/>
      <c r="M25" s="1"/>
    </row>
    <row r="26" spans="1:13" ht="15.75" thickBot="1" x14ac:dyDescent="0.3">
      <c r="A26" s="278"/>
      <c r="B26" s="121">
        <v>1</v>
      </c>
      <c r="C26" s="121">
        <v>1</v>
      </c>
      <c r="D26" s="121">
        <v>1</v>
      </c>
      <c r="E26" s="122">
        <v>1</v>
      </c>
      <c r="F26" s="120">
        <v>1</v>
      </c>
      <c r="G26" s="100">
        <v>1</v>
      </c>
      <c r="H26" s="285" t="s">
        <v>274</v>
      </c>
      <c r="I26" s="286"/>
      <c r="J26" s="287"/>
      <c r="K26" s="1"/>
      <c r="L26" s="1"/>
      <c r="M26" s="1"/>
    </row>
    <row r="27" spans="1:13" ht="15.75" thickBot="1" x14ac:dyDescent="0.3">
      <c r="A27" s="85"/>
      <c r="B27" s="282" t="s">
        <v>83</v>
      </c>
      <c r="C27" s="283"/>
      <c r="D27" s="283"/>
      <c r="E27" s="283"/>
      <c r="F27" s="283"/>
      <c r="G27" s="283"/>
      <c r="H27" s="283"/>
      <c r="I27" s="283"/>
      <c r="J27" s="284"/>
      <c r="K27" s="1"/>
      <c r="L27" s="1"/>
      <c r="M27" s="1"/>
    </row>
    <row r="28" spans="1:13" ht="45.75" thickBot="1" x14ac:dyDescent="0.3">
      <c r="A28" s="272" t="s">
        <v>181</v>
      </c>
      <c r="B28" s="212" t="s">
        <v>182</v>
      </c>
      <c r="C28" s="212" t="s">
        <v>86</v>
      </c>
      <c r="D28" s="273" t="s">
        <v>88</v>
      </c>
      <c r="E28" s="273"/>
      <c r="F28" s="273" t="s">
        <v>90</v>
      </c>
      <c r="G28" s="273"/>
      <c r="H28" s="212" t="s">
        <v>92</v>
      </c>
      <c r="I28" s="212" t="s">
        <v>93</v>
      </c>
      <c r="J28" s="213" t="s">
        <v>95</v>
      </c>
      <c r="K28" s="25"/>
      <c r="L28" s="25"/>
      <c r="M28" s="25"/>
    </row>
    <row r="29" spans="1:13" ht="333" customHeight="1" thickBot="1" x14ac:dyDescent="0.3">
      <c r="A29" s="263"/>
      <c r="B29" s="214">
        <v>8.3299999999999999E-2</v>
      </c>
      <c r="C29" s="214">
        <v>8.3299999999999999E-2</v>
      </c>
      <c r="D29" s="558" t="s">
        <v>337</v>
      </c>
      <c r="E29" s="558"/>
      <c r="F29" s="558" t="s">
        <v>337</v>
      </c>
      <c r="G29" s="558"/>
      <c r="H29" s="256" t="s">
        <v>300</v>
      </c>
      <c r="I29" s="249" t="s">
        <v>325</v>
      </c>
      <c r="J29" s="255" t="s">
        <v>326</v>
      </c>
      <c r="K29" s="1"/>
      <c r="L29" s="1"/>
      <c r="M29" s="1"/>
    </row>
    <row r="30" spans="1:13" ht="45" x14ac:dyDescent="0.25">
      <c r="A30" s="263" t="s">
        <v>183</v>
      </c>
      <c r="B30" s="216" t="s">
        <v>182</v>
      </c>
      <c r="C30" s="216" t="s">
        <v>86</v>
      </c>
      <c r="D30" s="264" t="s">
        <v>88</v>
      </c>
      <c r="E30" s="264"/>
      <c r="F30" s="264" t="s">
        <v>90</v>
      </c>
      <c r="G30" s="264"/>
      <c r="H30" s="216" t="s">
        <v>92</v>
      </c>
      <c r="I30" s="216" t="s">
        <v>93</v>
      </c>
      <c r="J30" s="217" t="s">
        <v>95</v>
      </c>
      <c r="K30" s="25"/>
      <c r="L30" s="25"/>
      <c r="M30" s="25"/>
    </row>
    <row r="31" spans="1:13" x14ac:dyDescent="0.25">
      <c r="A31" s="263"/>
      <c r="B31" s="214">
        <v>8.3299999999999999E-2</v>
      </c>
      <c r="C31" s="214"/>
      <c r="D31" s="269"/>
      <c r="E31" s="269"/>
      <c r="F31" s="270"/>
      <c r="G31" s="270"/>
      <c r="H31" s="114"/>
      <c r="I31" s="114"/>
      <c r="J31" s="215"/>
      <c r="K31" s="1"/>
      <c r="L31" s="1"/>
      <c r="M31" s="1"/>
    </row>
    <row r="32" spans="1:13" ht="45" x14ac:dyDescent="0.25">
      <c r="A32" s="263" t="s">
        <v>184</v>
      </c>
      <c r="B32" s="216" t="s">
        <v>182</v>
      </c>
      <c r="C32" s="216" t="s">
        <v>86</v>
      </c>
      <c r="D32" s="264" t="s">
        <v>88</v>
      </c>
      <c r="E32" s="264"/>
      <c r="F32" s="264" t="s">
        <v>90</v>
      </c>
      <c r="G32" s="264"/>
      <c r="H32" s="216" t="s">
        <v>92</v>
      </c>
      <c r="I32" s="216" t="s">
        <v>93</v>
      </c>
      <c r="J32" s="217" t="s">
        <v>95</v>
      </c>
      <c r="K32" s="25"/>
      <c r="L32" s="25"/>
      <c r="M32" s="25"/>
    </row>
    <row r="33" spans="1:13" x14ac:dyDescent="0.25">
      <c r="A33" s="263"/>
      <c r="B33" s="214">
        <v>8.3299999999999999E-2</v>
      </c>
      <c r="C33" s="214"/>
      <c r="D33" s="271"/>
      <c r="E33" s="271"/>
      <c r="F33" s="270"/>
      <c r="G33" s="270"/>
      <c r="H33" s="114"/>
      <c r="I33" s="114"/>
      <c r="J33" s="215"/>
      <c r="K33" s="1"/>
      <c r="L33" s="1"/>
      <c r="M33" s="1"/>
    </row>
    <row r="34" spans="1:13" ht="45" x14ac:dyDescent="0.25">
      <c r="A34" s="263" t="s">
        <v>185</v>
      </c>
      <c r="B34" s="216" t="s">
        <v>182</v>
      </c>
      <c r="C34" s="216" t="s">
        <v>86</v>
      </c>
      <c r="D34" s="264" t="s">
        <v>88</v>
      </c>
      <c r="E34" s="264"/>
      <c r="F34" s="264" t="s">
        <v>90</v>
      </c>
      <c r="G34" s="264"/>
      <c r="H34" s="216" t="s">
        <v>92</v>
      </c>
      <c r="I34" s="216" t="s">
        <v>93</v>
      </c>
      <c r="J34" s="217" t="s">
        <v>95</v>
      </c>
      <c r="K34" s="25"/>
      <c r="L34" s="25"/>
      <c r="M34" s="25"/>
    </row>
    <row r="35" spans="1:13" x14ac:dyDescent="0.25">
      <c r="A35" s="263"/>
      <c r="B35" s="214">
        <v>8.3299999999999999E-2</v>
      </c>
      <c r="C35" s="214"/>
      <c r="D35" s="268"/>
      <c r="E35" s="268"/>
      <c r="F35" s="268"/>
      <c r="G35" s="268"/>
      <c r="H35" s="219"/>
      <c r="I35" s="218"/>
      <c r="J35" s="220"/>
      <c r="K35" s="1"/>
      <c r="L35" s="1"/>
      <c r="M35" s="1"/>
    </row>
    <row r="36" spans="1:13" ht="45" x14ac:dyDescent="0.25">
      <c r="A36" s="263" t="s">
        <v>186</v>
      </c>
      <c r="B36" s="216" t="s">
        <v>182</v>
      </c>
      <c r="C36" s="216" t="s">
        <v>86</v>
      </c>
      <c r="D36" s="264" t="s">
        <v>88</v>
      </c>
      <c r="E36" s="264"/>
      <c r="F36" s="264" t="s">
        <v>90</v>
      </c>
      <c r="G36" s="264"/>
      <c r="H36" s="216" t="s">
        <v>92</v>
      </c>
      <c r="I36" s="216" t="s">
        <v>93</v>
      </c>
      <c r="J36" s="217" t="s">
        <v>95</v>
      </c>
      <c r="K36" s="25"/>
      <c r="L36" s="25"/>
      <c r="M36" s="25"/>
    </row>
    <row r="37" spans="1:13" x14ac:dyDescent="0.25">
      <c r="A37" s="263"/>
      <c r="B37" s="214">
        <v>8.3299999999999999E-2</v>
      </c>
      <c r="C37" s="214"/>
      <c r="D37" s="265"/>
      <c r="E37" s="265"/>
      <c r="F37" s="265"/>
      <c r="G37" s="265"/>
      <c r="H37" s="214"/>
      <c r="I37" s="214"/>
      <c r="J37" s="221"/>
      <c r="K37" s="1"/>
      <c r="L37" s="1"/>
      <c r="M37" s="1"/>
    </row>
    <row r="38" spans="1:13" ht="45" x14ac:dyDescent="0.25">
      <c r="A38" s="263" t="s">
        <v>187</v>
      </c>
      <c r="B38" s="216" t="s">
        <v>182</v>
      </c>
      <c r="C38" s="216" t="s">
        <v>86</v>
      </c>
      <c r="D38" s="264" t="s">
        <v>88</v>
      </c>
      <c r="E38" s="264"/>
      <c r="F38" s="264" t="s">
        <v>90</v>
      </c>
      <c r="G38" s="264"/>
      <c r="H38" s="216" t="s">
        <v>92</v>
      </c>
      <c r="I38" s="216" t="s">
        <v>93</v>
      </c>
      <c r="J38" s="217" t="s">
        <v>95</v>
      </c>
      <c r="K38" s="25"/>
      <c r="L38" s="25"/>
      <c r="M38" s="25"/>
    </row>
    <row r="39" spans="1:13" x14ac:dyDescent="0.25">
      <c r="A39" s="263"/>
      <c r="B39" s="214">
        <v>8.3299999999999999E-2</v>
      </c>
      <c r="C39" s="214"/>
      <c r="D39" s="265"/>
      <c r="E39" s="265"/>
      <c r="F39" s="265"/>
      <c r="G39" s="265"/>
      <c r="H39" s="214"/>
      <c r="I39" s="214"/>
      <c r="J39" s="221"/>
      <c r="K39" s="1"/>
      <c r="L39" s="1"/>
      <c r="M39" s="1"/>
    </row>
    <row r="40" spans="1:13" ht="45" x14ac:dyDescent="0.25">
      <c r="A40" s="263" t="s">
        <v>188</v>
      </c>
      <c r="B40" s="216" t="s">
        <v>182</v>
      </c>
      <c r="C40" s="216" t="s">
        <v>86</v>
      </c>
      <c r="D40" s="264" t="s">
        <v>88</v>
      </c>
      <c r="E40" s="264"/>
      <c r="F40" s="264" t="s">
        <v>90</v>
      </c>
      <c r="G40" s="264"/>
      <c r="H40" s="216" t="s">
        <v>92</v>
      </c>
      <c r="I40" s="216" t="s">
        <v>93</v>
      </c>
      <c r="J40" s="217" t="s">
        <v>95</v>
      </c>
      <c r="K40" s="1"/>
      <c r="L40" s="1"/>
      <c r="M40" s="1"/>
    </row>
    <row r="41" spans="1:13" x14ac:dyDescent="0.25">
      <c r="A41" s="263"/>
      <c r="B41" s="214">
        <v>8.3299999999999999E-2</v>
      </c>
      <c r="C41" s="214"/>
      <c r="D41" s="265"/>
      <c r="E41" s="265"/>
      <c r="F41" s="265"/>
      <c r="G41" s="265"/>
      <c r="H41" s="214"/>
      <c r="I41" s="214"/>
      <c r="J41" s="221"/>
      <c r="K41" s="1"/>
      <c r="L41" s="1"/>
      <c r="M41" s="1"/>
    </row>
    <row r="42" spans="1:13" ht="45" x14ac:dyDescent="0.25">
      <c r="A42" s="263" t="s">
        <v>189</v>
      </c>
      <c r="B42" s="216" t="s">
        <v>182</v>
      </c>
      <c r="C42" s="216" t="s">
        <v>86</v>
      </c>
      <c r="D42" s="264" t="s">
        <v>88</v>
      </c>
      <c r="E42" s="264"/>
      <c r="F42" s="264" t="s">
        <v>90</v>
      </c>
      <c r="G42" s="264"/>
      <c r="H42" s="216" t="s">
        <v>92</v>
      </c>
      <c r="I42" s="216" t="s">
        <v>93</v>
      </c>
      <c r="J42" s="217" t="s">
        <v>95</v>
      </c>
      <c r="K42" s="1"/>
      <c r="L42" s="1"/>
      <c r="M42" s="1"/>
    </row>
    <row r="43" spans="1:13" x14ac:dyDescent="0.25">
      <c r="A43" s="263"/>
      <c r="B43" s="214">
        <v>8.3299999999999999E-2</v>
      </c>
      <c r="C43" s="214"/>
      <c r="D43" s="265"/>
      <c r="E43" s="265"/>
      <c r="F43" s="265"/>
      <c r="G43" s="265"/>
      <c r="H43" s="214"/>
      <c r="I43" s="214"/>
      <c r="J43" s="221"/>
      <c r="K43" s="1"/>
      <c r="L43" s="1"/>
      <c r="M43" s="1"/>
    </row>
    <row r="44" spans="1:13" ht="45" x14ac:dyDescent="0.25">
      <c r="A44" s="263" t="s">
        <v>190</v>
      </c>
      <c r="B44" s="216" t="s">
        <v>182</v>
      </c>
      <c r="C44" s="216" t="s">
        <v>86</v>
      </c>
      <c r="D44" s="264" t="s">
        <v>88</v>
      </c>
      <c r="E44" s="264"/>
      <c r="F44" s="264" t="s">
        <v>90</v>
      </c>
      <c r="G44" s="264"/>
      <c r="H44" s="216" t="s">
        <v>92</v>
      </c>
      <c r="I44" s="216" t="s">
        <v>93</v>
      </c>
      <c r="J44" s="217" t="s">
        <v>95</v>
      </c>
      <c r="K44" s="1"/>
      <c r="L44" s="1"/>
      <c r="M44" s="1"/>
    </row>
    <row r="45" spans="1:13" x14ac:dyDescent="0.25">
      <c r="A45" s="263"/>
      <c r="B45" s="214">
        <v>8.3299999999999999E-2</v>
      </c>
      <c r="C45" s="214"/>
      <c r="D45" s="265"/>
      <c r="E45" s="265"/>
      <c r="F45" s="265"/>
      <c r="G45" s="265"/>
      <c r="H45" s="214"/>
      <c r="I45" s="214"/>
      <c r="J45" s="221"/>
      <c r="K45" s="1"/>
      <c r="L45" s="1"/>
      <c r="M45" s="1"/>
    </row>
    <row r="46" spans="1:13" ht="45" x14ac:dyDescent="0.25">
      <c r="A46" s="263" t="s">
        <v>191</v>
      </c>
      <c r="B46" s="216" t="s">
        <v>182</v>
      </c>
      <c r="C46" s="216" t="s">
        <v>86</v>
      </c>
      <c r="D46" s="264" t="s">
        <v>88</v>
      </c>
      <c r="E46" s="264"/>
      <c r="F46" s="264" t="s">
        <v>90</v>
      </c>
      <c r="G46" s="264"/>
      <c r="H46" s="216" t="s">
        <v>92</v>
      </c>
      <c r="I46" s="216" t="s">
        <v>93</v>
      </c>
      <c r="J46" s="217" t="s">
        <v>95</v>
      </c>
      <c r="K46" s="1"/>
      <c r="L46" s="1"/>
      <c r="M46" s="1"/>
    </row>
    <row r="47" spans="1:13" x14ac:dyDescent="0.25">
      <c r="A47" s="263"/>
      <c r="B47" s="214">
        <v>8.3299999999999999E-2</v>
      </c>
      <c r="C47" s="214"/>
      <c r="D47" s="265"/>
      <c r="E47" s="265"/>
      <c r="F47" s="265"/>
      <c r="G47" s="265"/>
      <c r="H47" s="214"/>
      <c r="I47" s="214"/>
      <c r="J47" s="221"/>
      <c r="K47" s="1"/>
      <c r="L47" s="1"/>
      <c r="M47" s="1"/>
    </row>
    <row r="48" spans="1:13" ht="45" x14ac:dyDescent="0.25">
      <c r="A48" s="263" t="s">
        <v>192</v>
      </c>
      <c r="B48" s="216" t="s">
        <v>182</v>
      </c>
      <c r="C48" s="216" t="s">
        <v>86</v>
      </c>
      <c r="D48" s="264" t="s">
        <v>88</v>
      </c>
      <c r="E48" s="264"/>
      <c r="F48" s="264" t="s">
        <v>90</v>
      </c>
      <c r="G48" s="264"/>
      <c r="H48" s="216" t="s">
        <v>92</v>
      </c>
      <c r="I48" s="216" t="s">
        <v>93</v>
      </c>
      <c r="J48" s="217" t="s">
        <v>95</v>
      </c>
      <c r="K48" s="1"/>
      <c r="L48" s="1"/>
      <c r="M48" s="1"/>
    </row>
    <row r="49" spans="1:13" x14ac:dyDescent="0.25">
      <c r="A49" s="263"/>
      <c r="B49" s="214">
        <v>8.3299999999999999E-2</v>
      </c>
      <c r="C49" s="214"/>
      <c r="D49" s="265"/>
      <c r="E49" s="265"/>
      <c r="F49" s="265"/>
      <c r="G49" s="265"/>
      <c r="H49" s="214"/>
      <c r="I49" s="214"/>
      <c r="J49" s="221"/>
      <c r="K49" s="1"/>
      <c r="L49" s="1"/>
      <c r="M49" s="1"/>
    </row>
    <row r="50" spans="1:13" ht="45" x14ac:dyDescent="0.25">
      <c r="A50" s="263" t="s">
        <v>193</v>
      </c>
      <c r="B50" s="216" t="s">
        <v>182</v>
      </c>
      <c r="C50" s="216" t="s">
        <v>86</v>
      </c>
      <c r="D50" s="264" t="s">
        <v>88</v>
      </c>
      <c r="E50" s="264"/>
      <c r="F50" s="264" t="s">
        <v>90</v>
      </c>
      <c r="G50" s="264"/>
      <c r="H50" s="216" t="s">
        <v>92</v>
      </c>
      <c r="I50" s="216" t="s">
        <v>93</v>
      </c>
      <c r="J50" s="217" t="s">
        <v>95</v>
      </c>
      <c r="K50" s="1"/>
      <c r="L50" s="1"/>
      <c r="M50" s="1"/>
    </row>
    <row r="51" spans="1:13" ht="15.75" thickBot="1" x14ac:dyDescent="0.3">
      <c r="A51" s="266"/>
      <c r="B51" s="222">
        <v>8.4000000000000005E-2</v>
      </c>
      <c r="C51" s="222"/>
      <c r="D51" s="267"/>
      <c r="E51" s="267"/>
      <c r="F51" s="267"/>
      <c r="G51" s="267"/>
      <c r="H51" s="222"/>
      <c r="I51" s="222"/>
      <c r="J51" s="223"/>
      <c r="K51" s="1"/>
      <c r="L51" s="1"/>
      <c r="M51" s="1"/>
    </row>
    <row r="52" spans="1:13" x14ac:dyDescent="0.25">
      <c r="A52" s="1"/>
      <c r="B52" s="1"/>
      <c r="C52" s="1"/>
      <c r="D52" s="1"/>
      <c r="E52" s="1"/>
      <c r="F52" s="1"/>
      <c r="G52" s="1"/>
      <c r="H52" s="1"/>
      <c r="I52" s="1"/>
      <c r="J52" s="1"/>
      <c r="K52" s="1"/>
      <c r="L52" s="1"/>
      <c r="M52" s="1"/>
    </row>
    <row r="53" spans="1:13" ht="18" x14ac:dyDescent="0.25">
      <c r="A53" s="39" t="s">
        <v>204</v>
      </c>
      <c r="B53" s="1"/>
      <c r="C53" s="1"/>
      <c r="D53" s="1"/>
      <c r="E53" s="1"/>
      <c r="F53" s="1"/>
      <c r="G53" s="1"/>
      <c r="H53" s="1"/>
      <c r="I53" s="1"/>
      <c r="J53" s="1"/>
      <c r="K53" s="1"/>
      <c r="L53" s="1"/>
      <c r="M53" s="1"/>
    </row>
    <row r="54" spans="1:13" ht="20.25" x14ac:dyDescent="0.25">
      <c r="A54" s="27"/>
      <c r="B54" s="1"/>
      <c r="C54" s="1"/>
      <c r="D54" s="1"/>
      <c r="E54" s="1"/>
      <c r="F54" s="1"/>
      <c r="G54" s="1"/>
      <c r="H54" s="1"/>
      <c r="I54" s="1"/>
      <c r="J54" s="1"/>
      <c r="K54" s="1"/>
      <c r="L54" s="1"/>
      <c r="M54" s="1"/>
    </row>
    <row r="55" spans="1:13" ht="46.5" x14ac:dyDescent="0.25">
      <c r="A55" s="262"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3.25" x14ac:dyDescent="0.25">
      <c r="A56" s="262"/>
      <c r="B56" s="29">
        <v>8.3299999999999999E-2</v>
      </c>
      <c r="C56" s="29"/>
      <c r="D56" s="29"/>
      <c r="E56" s="29"/>
      <c r="F56" s="29"/>
      <c r="G56" s="29"/>
      <c r="H56" s="29"/>
      <c r="I56" s="29"/>
      <c r="J56" s="29"/>
      <c r="K56" s="29"/>
      <c r="L56" s="29"/>
      <c r="M56" s="29"/>
    </row>
    <row r="57" spans="1:13" x14ac:dyDescent="0.25">
      <c r="A57" s="1"/>
      <c r="B57" s="1"/>
      <c r="C57" s="1"/>
      <c r="D57" s="1"/>
      <c r="E57" s="1"/>
      <c r="F57" s="1"/>
      <c r="G57" s="1"/>
      <c r="H57" s="1"/>
      <c r="I57" s="1"/>
      <c r="J57" s="24"/>
      <c r="K57" s="24"/>
      <c r="L57" s="24"/>
      <c r="M57" s="24"/>
    </row>
    <row r="58" spans="1:13" ht="15.75" thickBot="1" x14ac:dyDescent="0.3">
      <c r="A58" s="1"/>
      <c r="B58" s="1"/>
      <c r="C58" s="1"/>
      <c r="D58" s="1"/>
      <c r="E58" s="1"/>
      <c r="F58" s="1"/>
      <c r="G58" s="1"/>
      <c r="H58" s="1"/>
      <c r="I58" s="1"/>
      <c r="J58" s="1"/>
      <c r="K58" s="1"/>
      <c r="L58" s="1"/>
      <c r="M58" s="1"/>
    </row>
    <row r="59" spans="1:13" ht="45.75" thickBot="1" x14ac:dyDescent="0.3">
      <c r="A59" s="124" t="s">
        <v>206</v>
      </c>
      <c r="B59" s="115" t="s">
        <v>207</v>
      </c>
      <c r="C59" s="107"/>
      <c r="D59" s="125" t="s">
        <v>208</v>
      </c>
      <c r="E59" s="115" t="s">
        <v>207</v>
      </c>
      <c r="F59" s="107"/>
      <c r="G59" s="125" t="s">
        <v>209</v>
      </c>
      <c r="H59" s="115" t="s">
        <v>210</v>
      </c>
      <c r="I59" s="123"/>
      <c r="J59" s="101"/>
      <c r="K59" s="1"/>
      <c r="L59" s="1"/>
      <c r="M59" s="1"/>
    </row>
    <row r="60" spans="1:13" ht="15.75" thickBot="1" x14ac:dyDescent="0.3">
      <c r="A60" s="126"/>
      <c r="B60" s="115" t="s">
        <v>211</v>
      </c>
      <c r="C60" s="242" t="s">
        <v>264</v>
      </c>
      <c r="D60" s="127"/>
      <c r="E60" s="115" t="s">
        <v>211</v>
      </c>
      <c r="F60" s="242" t="s">
        <v>266</v>
      </c>
      <c r="G60" s="127"/>
      <c r="H60" s="115" t="s">
        <v>212</v>
      </c>
      <c r="I60" s="243" t="s">
        <v>270</v>
      </c>
      <c r="J60" s="101"/>
      <c r="K60" s="1"/>
      <c r="L60" s="1"/>
      <c r="M60" s="1"/>
    </row>
    <row r="61" spans="1:13" ht="15.75" thickBot="1" x14ac:dyDescent="0.3">
      <c r="A61" s="126"/>
      <c r="B61" s="115" t="s">
        <v>213</v>
      </c>
      <c r="C61" s="242" t="s">
        <v>265</v>
      </c>
      <c r="D61" s="127"/>
      <c r="E61" s="115" t="s">
        <v>213</v>
      </c>
      <c r="F61" s="242" t="s">
        <v>267</v>
      </c>
      <c r="G61" s="127"/>
      <c r="H61" s="115" t="s">
        <v>214</v>
      </c>
      <c r="I61" s="243" t="s">
        <v>271</v>
      </c>
      <c r="J61" s="101"/>
      <c r="K61" s="1"/>
      <c r="L61" s="1"/>
      <c r="M61" s="1"/>
    </row>
    <row r="62" spans="1:13" ht="15.75" thickBot="1" x14ac:dyDescent="0.3">
      <c r="A62" s="126"/>
      <c r="B62" s="115" t="s">
        <v>207</v>
      </c>
      <c r="C62" s="107"/>
      <c r="D62" s="127"/>
      <c r="E62" s="115" t="s">
        <v>207</v>
      </c>
      <c r="F62" s="242"/>
      <c r="G62" s="127"/>
      <c r="H62" s="115" t="s">
        <v>210</v>
      </c>
      <c r="I62" s="123"/>
      <c r="J62" s="101"/>
      <c r="K62" s="1"/>
      <c r="L62" s="1"/>
      <c r="M62" s="1"/>
    </row>
    <row r="63" spans="1:13" ht="15.75" thickBot="1" x14ac:dyDescent="0.3">
      <c r="A63" s="126"/>
      <c r="B63" s="115" t="s">
        <v>211</v>
      </c>
      <c r="C63" s="107"/>
      <c r="D63" s="127"/>
      <c r="E63" s="115" t="s">
        <v>211</v>
      </c>
      <c r="F63" s="242" t="s">
        <v>268</v>
      </c>
      <c r="G63" s="127"/>
      <c r="H63" s="115" t="s">
        <v>212</v>
      </c>
      <c r="I63" s="123"/>
      <c r="J63" s="101"/>
      <c r="K63" s="1"/>
      <c r="L63" s="1"/>
      <c r="M63" s="1"/>
    </row>
    <row r="64" spans="1:13" ht="15.75" thickBot="1" x14ac:dyDescent="0.3">
      <c r="A64" s="128"/>
      <c r="B64" s="115" t="s">
        <v>213</v>
      </c>
      <c r="C64" s="107"/>
      <c r="D64" s="129"/>
      <c r="E64" s="115" t="s">
        <v>213</v>
      </c>
      <c r="F64" s="242" t="s">
        <v>269</v>
      </c>
      <c r="G64" s="129"/>
      <c r="H64" s="115" t="s">
        <v>214</v>
      </c>
      <c r="I64" s="123"/>
      <c r="J64" s="101"/>
      <c r="K64" s="1"/>
      <c r="L64" s="1"/>
      <c r="M64" s="1"/>
    </row>
    <row r="65" spans="1:13" x14ac:dyDescent="0.25">
      <c r="A65" s="1"/>
      <c r="B65" s="1"/>
      <c r="C65" s="1"/>
      <c r="D65" s="1"/>
      <c r="E65" s="1"/>
      <c r="F65" s="1"/>
      <c r="G65" s="1"/>
      <c r="H65" s="1"/>
      <c r="I65" s="1"/>
      <c r="J65" s="1"/>
      <c r="K65" s="1"/>
      <c r="L65" s="1"/>
      <c r="M65" s="1"/>
    </row>
    <row r="66" spans="1:13" x14ac:dyDescent="0.25">
      <c r="A66" s="1"/>
      <c r="B66" s="1"/>
      <c r="C66" s="1"/>
      <c r="D66" s="1"/>
      <c r="E66" s="1"/>
      <c r="F66" s="1"/>
      <c r="G66" s="1"/>
      <c r="H66" s="1"/>
      <c r="I66" s="1"/>
      <c r="J66" s="1"/>
      <c r="K66" s="1"/>
      <c r="L66" s="1"/>
      <c r="M66" s="1"/>
    </row>
    <row r="67" spans="1:13" x14ac:dyDescent="0.25">
      <c r="A67" s="1"/>
      <c r="B67" s="1"/>
      <c r="C67" s="1"/>
      <c r="D67" s="1"/>
      <c r="E67" s="1"/>
      <c r="F67" s="1"/>
      <c r="G67" s="1"/>
      <c r="H67" s="1"/>
      <c r="I67" s="1"/>
      <c r="J67" s="1"/>
      <c r="K67" s="1"/>
      <c r="L67" s="1"/>
      <c r="M67" s="1"/>
    </row>
    <row r="68" spans="1:13" x14ac:dyDescent="0.25">
      <c r="A68" s="1"/>
      <c r="B68" s="1"/>
      <c r="C68" s="1"/>
      <c r="D68" s="1"/>
      <c r="E68" s="1"/>
      <c r="F68" s="1"/>
      <c r="G68" s="1"/>
      <c r="H68" s="1"/>
      <c r="I68" s="1"/>
      <c r="J68" s="1"/>
      <c r="K68" s="1"/>
      <c r="L68" s="1"/>
      <c r="M68" s="1"/>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B27:J27"/>
    <mergeCell ref="H26:J26"/>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E5DE84D-1B0F-7647-86E5-FF4348E0D1F2}"/>
  </hyperlinks>
  <pageMargins left="0.7" right="0.7" top="0.75" bottom="0.75" header="0.3" footer="0.3"/>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5"/>
  <sheetViews>
    <sheetView showGridLines="0" topLeftCell="A6" zoomScale="85" zoomScaleNormal="85" workbookViewId="0">
      <selection activeCell="D15" sqref="D15:E18"/>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6" customFormat="1" ht="32.25" customHeight="1" thickBot="1" x14ac:dyDescent="0.3">
      <c r="A1" s="393"/>
      <c r="B1" s="301" t="s">
        <v>150</v>
      </c>
      <c r="C1" s="302"/>
      <c r="D1" s="302"/>
      <c r="E1" s="302"/>
      <c r="F1" s="302"/>
      <c r="G1" s="302"/>
      <c r="H1" s="302"/>
      <c r="I1" s="303"/>
      <c r="J1" s="316" t="s">
        <v>234</v>
      </c>
      <c r="K1" s="317"/>
      <c r="L1" s="318"/>
    </row>
    <row r="2" spans="1:15" s="66" customFormat="1" ht="30.75" customHeight="1" thickBot="1" x14ac:dyDescent="0.3">
      <c r="A2" s="394"/>
      <c r="B2" s="319" t="s">
        <v>151</v>
      </c>
      <c r="C2" s="320"/>
      <c r="D2" s="320"/>
      <c r="E2" s="320"/>
      <c r="F2" s="320"/>
      <c r="G2" s="320"/>
      <c r="H2" s="320"/>
      <c r="I2" s="321"/>
      <c r="J2" s="316" t="s">
        <v>235</v>
      </c>
      <c r="K2" s="317"/>
      <c r="L2" s="318"/>
    </row>
    <row r="3" spans="1:15" s="66" customFormat="1" ht="24" customHeight="1" thickBot="1" x14ac:dyDescent="0.3">
      <c r="A3" s="394"/>
      <c r="B3" s="319" t="s">
        <v>0</v>
      </c>
      <c r="C3" s="320"/>
      <c r="D3" s="320"/>
      <c r="E3" s="320"/>
      <c r="F3" s="320"/>
      <c r="G3" s="320"/>
      <c r="H3" s="320"/>
      <c r="I3" s="321"/>
      <c r="J3" s="316" t="s">
        <v>236</v>
      </c>
      <c r="K3" s="317"/>
      <c r="L3" s="318"/>
    </row>
    <row r="4" spans="1:15" s="66" customFormat="1" ht="21.75" customHeight="1" thickBot="1" x14ac:dyDescent="0.3">
      <c r="A4" s="395"/>
      <c r="B4" s="304" t="s">
        <v>215</v>
      </c>
      <c r="C4" s="305"/>
      <c r="D4" s="305"/>
      <c r="E4" s="305"/>
      <c r="F4" s="305"/>
      <c r="G4" s="305"/>
      <c r="H4" s="305"/>
      <c r="I4" s="306"/>
      <c r="J4" s="316" t="s">
        <v>239</v>
      </c>
      <c r="K4" s="317"/>
      <c r="L4" s="318"/>
    </row>
    <row r="5" spans="1:15" s="66" customFormat="1" ht="21.75" customHeight="1" thickBot="1" x14ac:dyDescent="0.3">
      <c r="A5" s="67"/>
      <c r="B5" s="68"/>
      <c r="C5" s="68"/>
      <c r="D5" s="68"/>
      <c r="E5" s="68"/>
      <c r="F5" s="68"/>
      <c r="G5" s="68"/>
      <c r="H5" s="68"/>
      <c r="I5" s="68"/>
      <c r="J5" s="69"/>
      <c r="K5" s="69"/>
      <c r="L5" s="69"/>
    </row>
    <row r="6" spans="1:15" ht="40.35" customHeight="1" thickBot="1" x14ac:dyDescent="0.3">
      <c r="A6" s="40" t="s">
        <v>154</v>
      </c>
      <c r="B6" s="519" t="s">
        <v>241</v>
      </c>
      <c r="C6" s="520"/>
      <c r="D6" s="520"/>
      <c r="E6" s="520"/>
      <c r="F6" s="520"/>
      <c r="G6" s="520"/>
      <c r="H6" s="520"/>
      <c r="I6" s="521"/>
      <c r="J6" s="119" t="s">
        <v>155</v>
      </c>
      <c r="K6" s="522">
        <v>2024110010311</v>
      </c>
      <c r="L6" s="523"/>
      <c r="M6" s="524"/>
      <c r="N6" s="524"/>
      <c r="O6" s="524"/>
    </row>
    <row r="7" spans="1:15" s="66" customFormat="1" ht="21.75"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500" t="s">
        <v>6</v>
      </c>
      <c r="B8" s="103" t="s">
        <v>156</v>
      </c>
      <c r="C8" s="244">
        <v>46053</v>
      </c>
      <c r="D8" s="103" t="s">
        <v>157</v>
      </c>
      <c r="E8" s="86"/>
      <c r="F8" s="103" t="s">
        <v>158</v>
      </c>
      <c r="G8" s="87"/>
      <c r="H8" s="103" t="s">
        <v>159</v>
      </c>
      <c r="I8" s="88"/>
      <c r="J8" s="514" t="s">
        <v>8</v>
      </c>
      <c r="K8" s="102" t="s">
        <v>160</v>
      </c>
      <c r="L8" s="174"/>
      <c r="M8" s="524"/>
      <c r="N8" s="524"/>
      <c r="O8" s="524"/>
    </row>
    <row r="9" spans="1:15" s="66" customFormat="1" ht="21.75" customHeight="1" thickBot="1" x14ac:dyDescent="0.3">
      <c r="A9" s="500"/>
      <c r="B9" s="104" t="s">
        <v>161</v>
      </c>
      <c r="C9" s="89"/>
      <c r="D9" s="103" t="s">
        <v>162</v>
      </c>
      <c r="E9" s="90"/>
      <c r="F9" s="103" t="s">
        <v>163</v>
      </c>
      <c r="G9" s="90"/>
      <c r="H9" s="103" t="s">
        <v>164</v>
      </c>
      <c r="I9" s="88"/>
      <c r="J9" s="514"/>
      <c r="K9" s="102" t="s">
        <v>165</v>
      </c>
      <c r="L9" s="70"/>
      <c r="M9" s="524"/>
      <c r="N9" s="524"/>
      <c r="O9" s="524"/>
    </row>
    <row r="10" spans="1:15" s="66" customFormat="1" ht="21.75" customHeight="1" thickBot="1" x14ac:dyDescent="0.3">
      <c r="A10" s="500"/>
      <c r="B10" s="103" t="s">
        <v>166</v>
      </c>
      <c r="C10" s="86"/>
      <c r="D10" s="103" t="s">
        <v>167</v>
      </c>
      <c r="E10" s="90"/>
      <c r="F10" s="103" t="s">
        <v>168</v>
      </c>
      <c r="G10" s="90"/>
      <c r="H10" s="103" t="s">
        <v>169</v>
      </c>
      <c r="I10" s="88"/>
      <c r="J10" s="514"/>
      <c r="K10" s="102" t="s">
        <v>170</v>
      </c>
      <c r="L10" s="174" t="s">
        <v>261</v>
      </c>
      <c r="M10" s="524"/>
      <c r="N10" s="524"/>
      <c r="O10" s="524"/>
    </row>
    <row r="11" spans="1:15" ht="15" thickBot="1" x14ac:dyDescent="0.3"/>
    <row r="12" spans="1:15" ht="32.1" customHeight="1" thickBot="1" x14ac:dyDescent="0.3">
      <c r="A12" s="501" t="s">
        <v>216</v>
      </c>
      <c r="B12" s="502"/>
      <c r="C12" s="502"/>
      <c r="D12" s="502"/>
      <c r="E12" s="502"/>
      <c r="F12" s="502"/>
      <c r="G12" s="502"/>
      <c r="H12" s="502"/>
      <c r="I12" s="502"/>
      <c r="J12" s="502"/>
      <c r="K12" s="502"/>
      <c r="L12" s="503"/>
    </row>
    <row r="13" spans="1:15" ht="32.1" customHeight="1" thickBot="1" x14ac:dyDescent="0.3">
      <c r="A13" s="515" t="s">
        <v>217</v>
      </c>
      <c r="B13" s="512" t="s">
        <v>101</v>
      </c>
      <c r="C13" s="507" t="s">
        <v>13</v>
      </c>
      <c r="D13" s="509" t="s">
        <v>181</v>
      </c>
      <c r="E13" s="510"/>
      <c r="F13" s="511"/>
      <c r="G13" s="509" t="s">
        <v>183</v>
      </c>
      <c r="H13" s="510"/>
      <c r="I13" s="511"/>
      <c r="J13" s="380" t="s">
        <v>184</v>
      </c>
      <c r="K13" s="381"/>
      <c r="L13" s="382"/>
    </row>
    <row r="14" spans="1:15" ht="32.1" customHeight="1" thickBot="1" x14ac:dyDescent="0.3">
      <c r="A14" s="516"/>
      <c r="B14" s="517"/>
      <c r="C14" s="518"/>
      <c r="D14" s="172" t="s">
        <v>26</v>
      </c>
      <c r="E14" s="170" t="s">
        <v>28</v>
      </c>
      <c r="F14" s="171" t="s">
        <v>106</v>
      </c>
      <c r="G14" s="172" t="s">
        <v>26</v>
      </c>
      <c r="H14" s="170" t="s">
        <v>28</v>
      </c>
      <c r="I14" s="171" t="s">
        <v>106</v>
      </c>
      <c r="J14" s="172" t="s">
        <v>26</v>
      </c>
      <c r="K14" s="170" t="s">
        <v>28</v>
      </c>
      <c r="L14" s="171" t="s">
        <v>106</v>
      </c>
    </row>
    <row r="15" spans="1:15" ht="71.25" customHeight="1" x14ac:dyDescent="0.25">
      <c r="A15" s="530" t="s">
        <v>277</v>
      </c>
      <c r="B15" s="238" t="s">
        <v>257</v>
      </c>
      <c r="C15" s="529" t="s">
        <v>275</v>
      </c>
      <c r="D15" s="137">
        <v>471227931</v>
      </c>
      <c r="E15" s="225">
        <v>0</v>
      </c>
      <c r="F15" s="532">
        <v>4</v>
      </c>
      <c r="G15" s="225"/>
      <c r="H15" s="225"/>
      <c r="I15" s="225"/>
      <c r="J15" s="225"/>
      <c r="K15" s="225"/>
      <c r="L15" s="226"/>
    </row>
    <row r="16" spans="1:15" ht="77.25" customHeight="1" thickBot="1" x14ac:dyDescent="0.3">
      <c r="A16" s="525"/>
      <c r="B16" s="239" t="s">
        <v>258</v>
      </c>
      <c r="C16" s="527"/>
      <c r="D16" s="137">
        <v>175863997</v>
      </c>
      <c r="E16" s="224">
        <v>0</v>
      </c>
      <c r="F16" s="533"/>
      <c r="G16" s="224"/>
      <c r="H16" s="224"/>
      <c r="I16" s="224"/>
      <c r="J16" s="224"/>
      <c r="K16" s="224"/>
      <c r="L16" s="227"/>
    </row>
    <row r="17" spans="1:13" ht="91.5" customHeight="1" x14ac:dyDescent="0.25">
      <c r="A17" s="525" t="s">
        <v>278</v>
      </c>
      <c r="B17" s="239" t="s">
        <v>259</v>
      </c>
      <c r="C17" s="527" t="s">
        <v>276</v>
      </c>
      <c r="D17" s="137">
        <v>178689997</v>
      </c>
      <c r="E17" s="224">
        <v>0</v>
      </c>
      <c r="F17" s="532">
        <v>1</v>
      </c>
      <c r="G17" s="131"/>
      <c r="H17" s="132"/>
      <c r="I17" s="228"/>
      <c r="J17" s="131"/>
      <c r="K17" s="132"/>
      <c r="L17" s="130"/>
    </row>
    <row r="18" spans="1:13" ht="67.5" customHeight="1" thickBot="1" x14ac:dyDescent="0.3">
      <c r="A18" s="526"/>
      <c r="B18" s="240" t="s">
        <v>260</v>
      </c>
      <c r="C18" s="528"/>
      <c r="D18" s="139">
        <v>463890659</v>
      </c>
      <c r="E18" s="559">
        <v>0</v>
      </c>
      <c r="F18" s="533"/>
      <c r="G18" s="133"/>
      <c r="H18" s="133"/>
      <c r="I18" s="229"/>
      <c r="J18" s="230"/>
      <c r="K18" s="230"/>
      <c r="L18" s="231"/>
    </row>
    <row r="19" spans="1:13" s="21" customFormat="1" ht="16.5" customHeight="1" x14ac:dyDescent="0.2">
      <c r="M19" s="1"/>
    </row>
    <row r="20" spans="1:13" ht="15" customHeight="1" thickBot="1" x14ac:dyDescent="0.3"/>
    <row r="21" spans="1:13" ht="35.1" customHeight="1" thickBot="1" x14ac:dyDescent="0.3">
      <c r="A21" s="501" t="s">
        <v>218</v>
      </c>
      <c r="B21" s="502"/>
      <c r="C21" s="502"/>
      <c r="D21" s="502"/>
      <c r="E21" s="502"/>
      <c r="F21" s="502"/>
      <c r="G21" s="502"/>
      <c r="H21" s="502"/>
      <c r="I21" s="502"/>
      <c r="J21" s="502"/>
      <c r="K21" s="502"/>
      <c r="L21" s="503"/>
    </row>
    <row r="22" spans="1:13" ht="35.1" customHeight="1" x14ac:dyDescent="0.25">
      <c r="A22" s="515" t="s">
        <v>217</v>
      </c>
      <c r="B22" s="512" t="s">
        <v>101</v>
      </c>
      <c r="C22" s="507" t="s">
        <v>13</v>
      </c>
      <c r="D22" s="509" t="s">
        <v>185</v>
      </c>
      <c r="E22" s="510"/>
      <c r="F22" s="511"/>
      <c r="G22" s="509" t="s">
        <v>186</v>
      </c>
      <c r="H22" s="510"/>
      <c r="I22" s="511"/>
      <c r="J22" s="509" t="s">
        <v>187</v>
      </c>
      <c r="K22" s="510"/>
      <c r="L22" s="511"/>
    </row>
    <row r="23" spans="1:13" ht="35.1" customHeight="1" thickBot="1" x14ac:dyDescent="0.3">
      <c r="A23" s="531"/>
      <c r="B23" s="517"/>
      <c r="C23" s="508"/>
      <c r="D23" s="81" t="s">
        <v>26</v>
      </c>
      <c r="E23" s="79" t="s">
        <v>28</v>
      </c>
      <c r="F23" s="80" t="s">
        <v>106</v>
      </c>
      <c r="G23" s="81" t="s">
        <v>26</v>
      </c>
      <c r="H23" s="79" t="s">
        <v>28</v>
      </c>
      <c r="I23" s="80" t="s">
        <v>106</v>
      </c>
      <c r="J23" s="81" t="s">
        <v>26</v>
      </c>
      <c r="K23" s="79" t="s">
        <v>28</v>
      </c>
      <c r="L23" s="80" t="s">
        <v>106</v>
      </c>
    </row>
    <row r="24" spans="1:13" ht="90" customHeight="1" x14ac:dyDescent="0.25">
      <c r="A24" s="530" t="s">
        <v>277</v>
      </c>
      <c r="B24" s="238" t="s">
        <v>257</v>
      </c>
      <c r="C24" s="529" t="s">
        <v>275</v>
      </c>
      <c r="D24" s="82"/>
      <c r="E24" s="77"/>
      <c r="F24" s="78"/>
      <c r="G24" s="82"/>
      <c r="H24" s="77"/>
      <c r="I24" s="78"/>
      <c r="J24" s="82"/>
      <c r="K24" s="77"/>
      <c r="L24" s="78"/>
    </row>
    <row r="25" spans="1:13" ht="90" customHeight="1" x14ac:dyDescent="0.25">
      <c r="A25" s="525"/>
      <c r="B25" s="239" t="s">
        <v>258</v>
      </c>
      <c r="C25" s="527"/>
      <c r="D25" s="232"/>
      <c r="E25" s="233"/>
      <c r="F25" s="234"/>
      <c r="G25" s="232"/>
      <c r="H25" s="233"/>
      <c r="I25" s="234"/>
      <c r="J25" s="232"/>
      <c r="K25" s="233"/>
      <c r="L25" s="234"/>
    </row>
    <row r="26" spans="1:13" ht="90" customHeight="1" x14ac:dyDescent="0.25">
      <c r="A26" s="525" t="s">
        <v>278</v>
      </c>
      <c r="B26" s="239" t="s">
        <v>259</v>
      </c>
      <c r="C26" s="527" t="s">
        <v>276</v>
      </c>
      <c r="D26" s="232"/>
      <c r="E26" s="233"/>
      <c r="F26" s="234"/>
      <c r="G26" s="232"/>
      <c r="H26" s="233"/>
      <c r="I26" s="234"/>
      <c r="J26" s="232"/>
      <c r="K26" s="233"/>
      <c r="L26" s="234"/>
    </row>
    <row r="27" spans="1:13" ht="90" customHeight="1" thickBot="1" x14ac:dyDescent="0.3">
      <c r="A27" s="526"/>
      <c r="B27" s="240" t="s">
        <v>260</v>
      </c>
      <c r="C27" s="528"/>
      <c r="D27" s="84"/>
      <c r="E27" s="20"/>
      <c r="F27" s="23"/>
      <c r="G27" s="84"/>
      <c r="H27" s="20"/>
      <c r="I27" s="23"/>
      <c r="J27" s="84"/>
      <c r="K27" s="20"/>
      <c r="L27" s="23"/>
    </row>
    <row r="29" spans="1:13" ht="15" thickBot="1" x14ac:dyDescent="0.3"/>
    <row r="30" spans="1:13" ht="35.1" customHeight="1" thickBot="1" x14ac:dyDescent="0.3">
      <c r="A30" s="504" t="s">
        <v>219</v>
      </c>
      <c r="B30" s="505"/>
      <c r="C30" s="505"/>
      <c r="D30" s="505"/>
      <c r="E30" s="505"/>
      <c r="F30" s="505"/>
      <c r="G30" s="505"/>
      <c r="H30" s="505"/>
      <c r="I30" s="505"/>
      <c r="J30" s="505"/>
      <c r="K30" s="505"/>
      <c r="L30" s="506"/>
    </row>
    <row r="31" spans="1:13" ht="35.1" customHeight="1" x14ac:dyDescent="0.25">
      <c r="A31" s="515" t="s">
        <v>217</v>
      </c>
      <c r="B31" s="512" t="s">
        <v>101</v>
      </c>
      <c r="C31" s="507" t="s">
        <v>13</v>
      </c>
      <c r="D31" s="509" t="s">
        <v>188</v>
      </c>
      <c r="E31" s="510"/>
      <c r="F31" s="511"/>
      <c r="G31" s="509" t="s">
        <v>189</v>
      </c>
      <c r="H31" s="510"/>
      <c r="I31" s="511"/>
      <c r="J31" s="509" t="s">
        <v>190</v>
      </c>
      <c r="K31" s="510"/>
      <c r="L31" s="511"/>
    </row>
    <row r="32" spans="1:13" ht="35.1" customHeight="1" thickBot="1" x14ac:dyDescent="0.3">
      <c r="A32" s="531"/>
      <c r="B32" s="513"/>
      <c r="C32" s="508"/>
      <c r="D32" s="81" t="s">
        <v>26</v>
      </c>
      <c r="E32" s="79" t="s">
        <v>28</v>
      </c>
      <c r="F32" s="80" t="s">
        <v>106</v>
      </c>
      <c r="G32" s="81" t="s">
        <v>26</v>
      </c>
      <c r="H32" s="79" t="s">
        <v>28</v>
      </c>
      <c r="I32" s="80" t="s">
        <v>106</v>
      </c>
      <c r="J32" s="81" t="s">
        <v>26</v>
      </c>
      <c r="K32" s="79" t="s">
        <v>28</v>
      </c>
      <c r="L32" s="80" t="s">
        <v>106</v>
      </c>
    </row>
    <row r="33" spans="1:12" ht="81" customHeight="1" x14ac:dyDescent="0.25">
      <c r="A33" s="530" t="s">
        <v>277</v>
      </c>
      <c r="B33" s="238" t="s">
        <v>257</v>
      </c>
      <c r="C33" s="529" t="s">
        <v>275</v>
      </c>
      <c r="D33" s="82"/>
      <c r="E33" s="77"/>
      <c r="F33" s="78"/>
      <c r="G33" s="82"/>
      <c r="H33" s="77"/>
      <c r="I33" s="78"/>
      <c r="J33" s="82"/>
      <c r="K33" s="77"/>
      <c r="L33" s="78"/>
    </row>
    <row r="34" spans="1:12" ht="81" customHeight="1" x14ac:dyDescent="0.25">
      <c r="A34" s="525"/>
      <c r="B34" s="239" t="s">
        <v>258</v>
      </c>
      <c r="C34" s="527"/>
      <c r="D34" s="82"/>
      <c r="E34" s="77"/>
      <c r="F34" s="78"/>
      <c r="G34" s="82"/>
      <c r="H34" s="77"/>
      <c r="I34" s="78"/>
      <c r="J34" s="82"/>
      <c r="K34" s="77"/>
      <c r="L34" s="78"/>
    </row>
    <row r="35" spans="1:12" ht="81" customHeight="1" x14ac:dyDescent="0.25">
      <c r="A35" s="525" t="s">
        <v>278</v>
      </c>
      <c r="B35" s="239" t="s">
        <v>259</v>
      </c>
      <c r="C35" s="527" t="s">
        <v>276</v>
      </c>
      <c r="D35" s="82"/>
      <c r="E35" s="77"/>
      <c r="F35" s="78"/>
      <c r="G35" s="82"/>
      <c r="H35" s="77"/>
      <c r="I35" s="78"/>
      <c r="J35" s="82"/>
      <c r="K35" s="77"/>
      <c r="L35" s="78"/>
    </row>
    <row r="36" spans="1:12" ht="94.5" customHeight="1" thickBot="1" x14ac:dyDescent="0.3">
      <c r="A36" s="526"/>
      <c r="B36" s="240" t="s">
        <v>260</v>
      </c>
      <c r="C36" s="528"/>
      <c r="D36" s="83"/>
      <c r="E36" s="17"/>
      <c r="F36" s="18"/>
      <c r="G36" s="83"/>
      <c r="H36" s="17"/>
      <c r="I36" s="18"/>
      <c r="J36" s="83"/>
      <c r="K36" s="17"/>
      <c r="L36" s="18"/>
    </row>
    <row r="38" spans="1:12" ht="15" thickBot="1" x14ac:dyDescent="0.3"/>
    <row r="39" spans="1:12" ht="35.1" customHeight="1" thickBot="1" x14ac:dyDescent="0.3">
      <c r="A39" s="504" t="s">
        <v>220</v>
      </c>
      <c r="B39" s="505"/>
      <c r="C39" s="505"/>
      <c r="D39" s="505"/>
      <c r="E39" s="505"/>
      <c r="F39" s="505"/>
      <c r="G39" s="505"/>
      <c r="H39" s="505"/>
      <c r="I39" s="505"/>
      <c r="J39" s="505"/>
      <c r="K39" s="505"/>
      <c r="L39" s="506"/>
    </row>
    <row r="40" spans="1:12" ht="35.1" customHeight="1" x14ac:dyDescent="0.25">
      <c r="A40" s="515" t="s">
        <v>217</v>
      </c>
      <c r="B40" s="512" t="s">
        <v>101</v>
      </c>
      <c r="C40" s="507" t="s">
        <v>13</v>
      </c>
      <c r="D40" s="509" t="s">
        <v>191</v>
      </c>
      <c r="E40" s="510"/>
      <c r="F40" s="511"/>
      <c r="G40" s="509" t="s">
        <v>221</v>
      </c>
      <c r="H40" s="510"/>
      <c r="I40" s="511"/>
      <c r="J40" s="509" t="s">
        <v>193</v>
      </c>
      <c r="K40" s="510"/>
      <c r="L40" s="511"/>
    </row>
    <row r="41" spans="1:12" ht="35.1" customHeight="1" thickBot="1" x14ac:dyDescent="0.3">
      <c r="A41" s="531"/>
      <c r="B41" s="513"/>
      <c r="C41" s="508"/>
      <c r="D41" s="81" t="s">
        <v>26</v>
      </c>
      <c r="E41" s="79" t="s">
        <v>28</v>
      </c>
      <c r="F41" s="80" t="s">
        <v>106</v>
      </c>
      <c r="G41" s="81" t="s">
        <v>26</v>
      </c>
      <c r="H41" s="79" t="s">
        <v>28</v>
      </c>
      <c r="I41" s="80" t="s">
        <v>106</v>
      </c>
      <c r="J41" s="81" t="s">
        <v>26</v>
      </c>
      <c r="K41" s="79" t="s">
        <v>28</v>
      </c>
      <c r="L41" s="80" t="s">
        <v>106</v>
      </c>
    </row>
    <row r="42" spans="1:12" ht="99" customHeight="1" x14ac:dyDescent="0.25">
      <c r="A42" s="530" t="s">
        <v>277</v>
      </c>
      <c r="B42" s="238" t="s">
        <v>257</v>
      </c>
      <c r="C42" s="529" t="s">
        <v>275</v>
      </c>
      <c r="D42" s="82"/>
      <c r="E42" s="77"/>
      <c r="F42" s="78"/>
      <c r="G42" s="82"/>
      <c r="H42" s="77"/>
      <c r="I42" s="78"/>
      <c r="J42" s="82"/>
      <c r="K42" s="77"/>
      <c r="L42" s="78"/>
    </row>
    <row r="43" spans="1:12" ht="99" customHeight="1" x14ac:dyDescent="0.25">
      <c r="A43" s="525"/>
      <c r="B43" s="239" t="s">
        <v>258</v>
      </c>
      <c r="C43" s="527"/>
      <c r="D43" s="82"/>
      <c r="E43" s="77"/>
      <c r="F43" s="78"/>
      <c r="G43" s="82"/>
      <c r="H43" s="77"/>
      <c r="I43" s="78"/>
      <c r="J43" s="82"/>
      <c r="K43" s="77"/>
      <c r="L43" s="78"/>
    </row>
    <row r="44" spans="1:12" ht="99" customHeight="1" x14ac:dyDescent="0.25">
      <c r="A44" s="525" t="s">
        <v>278</v>
      </c>
      <c r="B44" s="239" t="s">
        <v>259</v>
      </c>
      <c r="C44" s="527" t="s">
        <v>276</v>
      </c>
      <c r="D44" s="82"/>
      <c r="E44" s="77"/>
      <c r="F44" s="78"/>
      <c r="G44" s="82"/>
      <c r="H44" s="77"/>
      <c r="I44" s="78"/>
      <c r="J44" s="82"/>
      <c r="K44" s="77"/>
      <c r="L44" s="78"/>
    </row>
    <row r="45" spans="1:12" ht="93.75" customHeight="1" thickBot="1" x14ac:dyDescent="0.3">
      <c r="A45" s="526"/>
      <c r="B45" s="240" t="s">
        <v>260</v>
      </c>
      <c r="C45" s="528"/>
      <c r="D45" s="83"/>
      <c r="E45" s="17"/>
      <c r="F45" s="18"/>
      <c r="G45" s="83"/>
      <c r="H45" s="17"/>
      <c r="I45" s="18"/>
      <c r="J45" s="83"/>
      <c r="K45" s="17"/>
      <c r="L45" s="18"/>
    </row>
  </sheetData>
  <mergeCells count="63">
    <mergeCell ref="F15:F16"/>
    <mergeCell ref="F17:F18"/>
    <mergeCell ref="A35:A36"/>
    <mergeCell ref="C35:C36"/>
    <mergeCell ref="A42:A43"/>
    <mergeCell ref="C42:C43"/>
    <mergeCell ref="A15:A16"/>
    <mergeCell ref="C15:C16"/>
    <mergeCell ref="A17:A18"/>
    <mergeCell ref="C17:C18"/>
    <mergeCell ref="A22:A23"/>
    <mergeCell ref="A21:L21"/>
    <mergeCell ref="J22:L22"/>
    <mergeCell ref="B22:B23"/>
    <mergeCell ref="C22:C23"/>
    <mergeCell ref="D22:F22"/>
    <mergeCell ref="A44:A45"/>
    <mergeCell ref="C44:C45"/>
    <mergeCell ref="C24:C25"/>
    <mergeCell ref="A26:A27"/>
    <mergeCell ref="C26:C27"/>
    <mergeCell ref="A33:A34"/>
    <mergeCell ref="C33:C34"/>
    <mergeCell ref="A40:A41"/>
    <mergeCell ref="B40:B41"/>
    <mergeCell ref="A31:A32"/>
    <mergeCell ref="A30:L30"/>
    <mergeCell ref="J31:L31"/>
    <mergeCell ref="A24:A25"/>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9:L39"/>
    <mergeCell ref="C40:C41"/>
    <mergeCell ref="D40:F40"/>
    <mergeCell ref="G40:I40"/>
    <mergeCell ref="J40:L40"/>
    <mergeCell ref="G22:I22"/>
    <mergeCell ref="B31:B32"/>
    <mergeCell ref="J8:J10"/>
    <mergeCell ref="C31:C32"/>
    <mergeCell ref="D31:F31"/>
    <mergeCell ref="G31:I31"/>
    <mergeCell ref="A13:A14"/>
    <mergeCell ref="B13:B14"/>
    <mergeCell ref="C13:C14"/>
  </mergeCells>
  <pageMargins left="0.25" right="0.25" top="0.75" bottom="0.75" header="0.3" footer="0.3"/>
  <pageSetup scale="21"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abSelected="1" zoomScale="70" zoomScaleNormal="70" workbookViewId="0">
      <selection activeCell="D25" sqref="D25:E25"/>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536"/>
      <c r="B1" s="537" t="s">
        <v>150</v>
      </c>
      <c r="C1" s="537"/>
      <c r="D1" s="537"/>
      <c r="E1" s="316" t="s">
        <v>234</v>
      </c>
      <c r="F1" s="317"/>
      <c r="G1" s="318"/>
    </row>
    <row r="2" spans="1:84" ht="22.5" customHeight="1" thickBot="1" x14ac:dyDescent="0.3">
      <c r="A2" s="536"/>
      <c r="B2" s="538" t="s">
        <v>151</v>
      </c>
      <c r="C2" s="538"/>
      <c r="D2" s="538"/>
      <c r="E2" s="316" t="s">
        <v>235</v>
      </c>
      <c r="F2" s="317"/>
      <c r="G2" s="318"/>
    </row>
    <row r="3" spans="1:84" ht="31.5" customHeight="1" thickBot="1" x14ac:dyDescent="0.3">
      <c r="A3" s="536"/>
      <c r="B3" s="310" t="s">
        <v>0</v>
      </c>
      <c r="C3" s="311"/>
      <c r="D3" s="312"/>
      <c r="E3" s="316" t="s">
        <v>236</v>
      </c>
      <c r="F3" s="317"/>
      <c r="G3" s="318"/>
    </row>
    <row r="4" spans="1:84" ht="22.5" customHeight="1" thickBot="1" x14ac:dyDescent="0.3">
      <c r="A4" s="536"/>
      <c r="B4" s="313" t="s">
        <v>222</v>
      </c>
      <c r="C4" s="314"/>
      <c r="D4" s="315"/>
      <c r="E4" s="316" t="s">
        <v>240</v>
      </c>
      <c r="F4" s="317"/>
      <c r="G4" s="318"/>
    </row>
    <row r="5" spans="1:84" ht="15.75" thickBot="1" x14ac:dyDescent="0.3">
      <c r="A5" s="42"/>
      <c r="B5" s="42"/>
      <c r="C5" s="159"/>
      <c r="D5" s="159"/>
      <c r="E5" s="159"/>
      <c r="F5" s="160"/>
      <c r="G5" s="160"/>
      <c r="H5" s="160"/>
      <c r="I5" s="160"/>
      <c r="J5" s="160"/>
      <c r="K5" s="160"/>
    </row>
    <row r="6" spans="1:84" ht="50.1" customHeight="1" x14ac:dyDescent="0.25">
      <c r="A6" s="380" t="s">
        <v>154</v>
      </c>
      <c r="B6" s="381"/>
      <c r="C6" s="541" t="s">
        <v>241</v>
      </c>
      <c r="D6" s="542"/>
      <c r="E6" s="543"/>
      <c r="F6" s="5"/>
      <c r="G6" s="5"/>
      <c r="H6" s="5"/>
      <c r="I6" s="5"/>
      <c r="J6" s="5"/>
      <c r="K6" s="5"/>
      <c r="L6" s="1"/>
      <c r="M6" s="10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09" t="s">
        <v>223</v>
      </c>
      <c r="B7" s="510"/>
      <c r="C7" s="539"/>
      <c r="D7" s="539"/>
      <c r="E7" s="540"/>
      <c r="F7" s="160"/>
      <c r="G7" s="160"/>
      <c r="H7" s="160"/>
      <c r="I7" s="160"/>
      <c r="J7" s="160"/>
      <c r="K7" s="160"/>
    </row>
    <row r="8" spans="1:84" ht="45.75" customHeight="1" x14ac:dyDescent="0.25">
      <c r="A8" s="43" t="s">
        <v>224</v>
      </c>
      <c r="B8" s="43" t="s">
        <v>225</v>
      </c>
      <c r="C8" s="44" t="s">
        <v>226</v>
      </c>
      <c r="D8" s="534" t="s">
        <v>227</v>
      </c>
      <c r="E8" s="535"/>
    </row>
    <row r="9" spans="1:84" x14ac:dyDescent="0.25">
      <c r="A9" s="45"/>
      <c r="B9" s="167"/>
      <c r="C9" s="59"/>
      <c r="D9" s="544"/>
      <c r="E9" s="545"/>
    </row>
    <row r="10" spans="1:84" x14ac:dyDescent="0.25">
      <c r="A10" s="45"/>
      <c r="B10" s="46"/>
      <c r="C10" s="60"/>
      <c r="D10" s="546"/>
      <c r="E10" s="547"/>
    </row>
    <row r="11" spans="1:84" x14ac:dyDescent="0.25">
      <c r="A11" s="45"/>
      <c r="B11" s="46"/>
      <c r="C11" s="60"/>
      <c r="D11" s="546"/>
      <c r="E11" s="547"/>
    </row>
    <row r="12" spans="1:84" x14ac:dyDescent="0.25">
      <c r="A12" s="47"/>
      <c r="B12" s="48"/>
      <c r="C12" s="60"/>
      <c r="D12" s="546"/>
      <c r="E12" s="547"/>
    </row>
    <row r="13" spans="1:84" x14ac:dyDescent="0.25">
      <c r="A13" s="49"/>
      <c r="B13" s="48"/>
      <c r="C13" s="60"/>
      <c r="D13" s="546"/>
      <c r="E13" s="547"/>
    </row>
    <row r="14" spans="1:84" x14ac:dyDescent="0.25">
      <c r="A14" s="49"/>
      <c r="B14" s="48"/>
      <c r="C14" s="61"/>
      <c r="D14" s="546"/>
      <c r="E14" s="547"/>
    </row>
    <row r="15" spans="1:84" x14ac:dyDescent="0.25">
      <c r="A15" s="49"/>
      <c r="B15" s="48"/>
      <c r="C15" s="61"/>
      <c r="D15" s="546"/>
      <c r="E15" s="547"/>
    </row>
    <row r="16" spans="1:84" x14ac:dyDescent="0.25">
      <c r="A16" s="50"/>
      <c r="B16" s="48"/>
      <c r="C16" s="60"/>
      <c r="D16" s="546"/>
      <c r="E16" s="547"/>
    </row>
    <row r="17" spans="1:5" x14ac:dyDescent="0.25">
      <c r="A17" s="51"/>
      <c r="B17" s="52"/>
      <c r="C17" s="62"/>
      <c r="D17" s="546"/>
      <c r="E17" s="547"/>
    </row>
    <row r="18" spans="1:5" x14ac:dyDescent="0.25">
      <c r="A18" s="51"/>
      <c r="B18" s="52"/>
      <c r="C18" s="62"/>
      <c r="D18" s="546"/>
      <c r="E18" s="547"/>
    </row>
    <row r="19" spans="1:5" x14ac:dyDescent="0.25">
      <c r="A19" s="53"/>
      <c r="B19" s="54"/>
      <c r="C19" s="56"/>
      <c r="D19" s="546"/>
      <c r="E19" s="547"/>
    </row>
    <row r="20" spans="1:5" x14ac:dyDescent="0.25">
      <c r="A20" s="55"/>
      <c r="B20" s="56"/>
      <c r="C20" s="56"/>
      <c r="D20" s="546"/>
      <c r="E20" s="547"/>
    </row>
    <row r="21" spans="1:5" x14ac:dyDescent="0.25">
      <c r="A21" s="55"/>
      <c r="B21" s="56"/>
      <c r="C21" s="56"/>
      <c r="D21" s="546"/>
      <c r="E21" s="547"/>
    </row>
    <row r="22" spans="1:5" x14ac:dyDescent="0.25">
      <c r="A22" s="55"/>
      <c r="B22" s="56"/>
      <c r="C22" s="56"/>
      <c r="D22" s="546"/>
      <c r="E22" s="547"/>
    </row>
    <row r="23" spans="1:5" x14ac:dyDescent="0.25">
      <c r="A23" s="55"/>
      <c r="B23" s="56"/>
      <c r="C23" s="56"/>
      <c r="D23" s="546"/>
      <c r="E23" s="547"/>
    </row>
    <row r="24" spans="1:5" x14ac:dyDescent="0.25">
      <c r="A24" s="55"/>
      <c r="B24" s="56"/>
      <c r="C24" s="56"/>
      <c r="D24" s="546"/>
      <c r="E24" s="547"/>
    </row>
    <row r="25" spans="1:5" x14ac:dyDescent="0.25">
      <c r="A25" s="55"/>
      <c r="B25" s="56"/>
      <c r="C25" s="56"/>
      <c r="D25" s="546"/>
      <c r="E25" s="547"/>
    </row>
    <row r="26" spans="1:5" x14ac:dyDescent="0.25">
      <c r="A26" s="55"/>
      <c r="B26" s="56"/>
      <c r="C26" s="56"/>
      <c r="D26" s="546"/>
      <c r="E26" s="547"/>
    </row>
    <row r="27" spans="1:5" x14ac:dyDescent="0.25">
      <c r="A27" s="55"/>
      <c r="B27" s="56"/>
      <c r="C27" s="56"/>
      <c r="D27" s="546"/>
      <c r="E27" s="547"/>
    </row>
    <row r="28" spans="1:5" x14ac:dyDescent="0.25">
      <c r="A28" s="55"/>
      <c r="B28" s="56"/>
      <c r="C28" s="56"/>
      <c r="D28" s="546"/>
      <c r="E28" s="547"/>
    </row>
    <row r="29" spans="1:5" x14ac:dyDescent="0.25">
      <c r="A29" s="55"/>
      <c r="B29" s="56"/>
      <c r="C29" s="56"/>
      <c r="D29" s="546"/>
      <c r="E29" s="547"/>
    </row>
    <row r="30" spans="1:5" x14ac:dyDescent="0.25">
      <c r="A30" s="55"/>
      <c r="B30" s="56"/>
      <c r="C30" s="56"/>
      <c r="D30" s="546"/>
      <c r="E30" s="547"/>
    </row>
    <row r="31" spans="1:5" x14ac:dyDescent="0.25">
      <c r="A31" s="55"/>
      <c r="B31" s="56"/>
      <c r="C31" s="56"/>
      <c r="D31" s="546"/>
      <c r="E31" s="547"/>
    </row>
    <row r="32" spans="1:5" x14ac:dyDescent="0.25">
      <c r="A32" s="55"/>
      <c r="B32" s="56"/>
      <c r="C32" s="56"/>
      <c r="D32" s="546"/>
      <c r="E32" s="547"/>
    </row>
    <row r="33" spans="1:5" x14ac:dyDescent="0.25">
      <c r="A33" s="55"/>
      <c r="B33" s="56"/>
      <c r="C33" s="56"/>
      <c r="D33" s="546"/>
      <c r="E33" s="547"/>
    </row>
    <row r="34" spans="1:5" x14ac:dyDescent="0.25">
      <c r="A34" s="55"/>
      <c r="B34" s="56"/>
      <c r="C34" s="56"/>
      <c r="D34" s="546"/>
      <c r="E34" s="547"/>
    </row>
    <row r="35" spans="1:5" x14ac:dyDescent="0.25">
      <c r="A35" s="55"/>
      <c r="B35" s="56"/>
      <c r="C35" s="56"/>
      <c r="D35" s="546"/>
      <c r="E35" s="547"/>
    </row>
    <row r="36" spans="1:5" x14ac:dyDescent="0.25">
      <c r="A36" s="57"/>
      <c r="B36" s="58"/>
      <c r="C36" s="58"/>
      <c r="D36" s="548"/>
      <c r="E36" s="549"/>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95F62729-12E0-49EA-A96B-56A41350A87F}"/>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ACTIVIDAD_4</vt:lpstr>
      <vt:lpstr>META_PDD_2047</vt:lpstr>
      <vt:lpstr>META_PDD_2042</vt:lpstr>
      <vt:lpstr>PRODUCTO_MGA</vt:lpstr>
      <vt:lpstr>CONTROL DE CAMBIOS</vt:lpstr>
      <vt:lpstr>ACTIVIDAD_1!Área_de_impresión</vt:lpstr>
      <vt:lpstr>META_PDD_2047!Área_de_impresión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2026-02-16T16:23:21Z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