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ilih\OneDrive\Documentos\Mujer\Seguimiento\2026\Enero\"/>
    </mc:Choice>
  </mc:AlternateContent>
  <xr:revisionPtr revIDLastSave="0" documentId="13_ncr:1_{55407389-8409-4F7C-BBB7-FE85031D5BE7}" xr6:coauthVersionLast="47" xr6:coauthVersionMax="47" xr10:uidLastSave="{00000000-0000-0000-0000-000000000000}"/>
  <bookViews>
    <workbookView xWindow="-120" yWindow="-120" windowWidth="29040" windowHeight="15720" tabRatio="731" firstSheet="1" activeTab="6" xr2:uid="{00000000-000D-0000-FFFF-FFFF00000000}"/>
  </bookViews>
  <sheets>
    <sheet name="Instructivo" sheetId="48" state="hidden" r:id="rId1"/>
    <sheet name="ACTIVIDAD_1" sheetId="20" r:id="rId2"/>
    <sheet name="ACTIVIDAD_2" sheetId="49" r:id="rId3"/>
    <sheet name="ACTIVIDAD_3" sheetId="50" r:id="rId4"/>
    <sheet name="ACTIVIDAD_4" sheetId="51" r:id="rId5"/>
    <sheet name="META_PDD" sheetId="38" r:id="rId6"/>
    <sheet name="PRODUCTO_MGA" sheetId="47" r:id="rId7"/>
    <sheet name="CONTROL DE CAMBIOS" sheetId="40" r:id="rId8"/>
  </sheets>
  <definedNames>
    <definedName name="_xlnm.Print_Area" localSheetId="1">ACTIVIDAD_1!$A$1:$O$116</definedName>
    <definedName name="_xlnm.Print_Area" localSheetId="2">ACTIVIDAD_2!$A$1:$O$116</definedName>
    <definedName name="_xlnm.Print_Area" localSheetId="3">ACTIVIDAD_3!$A$1:$Q$116</definedName>
    <definedName name="_xlnm.Print_Area" localSheetId="4">ACTIVIDAD_4!$A$1:$O$116</definedName>
    <definedName name="_xlnm.Print_Area" localSheetId="7">'CONTROL DE CAMBIOS'!$A$1:$G$36</definedName>
    <definedName name="_xlnm.Print_Area" localSheetId="5">META_PDD!$A$1:$M$64</definedName>
    <definedName name="_xlnm.Print_Area" localSheetId="6">PRODUCTO_MGA!$A$1:$L$43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34" i="50" l="1"/>
  <c r="C27" i="50"/>
  <c r="G116" i="51" l="1"/>
  <c r="F116" i="51"/>
  <c r="E116" i="51"/>
  <c r="D116" i="51"/>
  <c r="G116" i="50"/>
  <c r="F116" i="50"/>
  <c r="E116" i="50"/>
  <c r="D116" i="50"/>
  <c r="C116" i="51" l="1"/>
  <c r="B116" i="51"/>
  <c r="B34" i="51"/>
  <c r="N29" i="51"/>
  <c r="N28" i="51"/>
  <c r="N27" i="51"/>
  <c r="N26" i="51"/>
  <c r="N25" i="51"/>
  <c r="N24" i="51"/>
  <c r="C116" i="50"/>
  <c r="B116" i="50"/>
  <c r="N29" i="50"/>
  <c r="N28" i="50"/>
  <c r="N27" i="50"/>
  <c r="N26" i="50"/>
  <c r="N25" i="50"/>
  <c r="N24" i="50"/>
  <c r="O25" i="51" l="1"/>
  <c r="O28" i="51"/>
  <c r="O29" i="51"/>
  <c r="O26" i="51"/>
  <c r="O28" i="50"/>
  <c r="O29" i="50"/>
  <c r="O25" i="50"/>
  <c r="O26" i="50"/>
  <c r="I116" i="49" l="1"/>
  <c r="H116" i="49"/>
  <c r="G116" i="49"/>
  <c r="F116" i="49"/>
  <c r="E116" i="49"/>
  <c r="D116" i="49"/>
  <c r="C116" i="49"/>
  <c r="B116" i="49"/>
  <c r="B34" i="49"/>
  <c r="N29" i="49"/>
  <c r="N28" i="49"/>
  <c r="N27" i="49"/>
  <c r="N26" i="49"/>
  <c r="N25" i="49"/>
  <c r="N24" i="49"/>
  <c r="N29" i="20"/>
  <c r="N28" i="20"/>
  <c r="N27" i="20"/>
  <c r="N26" i="20"/>
  <c r="N25" i="20"/>
  <c r="N24" i="20"/>
  <c r="O29" i="49" l="1"/>
  <c r="O25" i="49"/>
  <c r="O26" i="49"/>
  <c r="O25" i="20"/>
  <c r="O26" i="20"/>
  <c r="O29" i="20"/>
  <c r="B34" i="20" l="1"/>
  <c r="C116" i="20" l="1"/>
  <c r="D116" i="20"/>
  <c r="E116" i="20"/>
  <c r="F116" i="20"/>
  <c r="G116" i="20"/>
  <c r="B116" i="20"/>
</calcChain>
</file>

<file path=xl/sharedStrings.xml><?xml version="1.0" encoding="utf-8"?>
<sst xmlns="http://schemas.openxmlformats.org/spreadsheetml/2006/main" count="1650" uniqueCount="329">
  <si>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</si>
  <si>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</si>
  <si>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</si>
  <si>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</si>
  <si>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</si>
  <si>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</si>
  <si>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</si>
  <si>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</si>
  <si>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</si>
  <si>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</si>
  <si>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</si>
  <si>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</si>
  <si>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</si>
  <si>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</si>
  <si>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</si>
  <si>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</si>
  <si>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</si>
  <si>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</si>
  <si>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</si>
  <si>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</si>
  <si>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</si>
  <si>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</si>
  <si>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</si>
  <si>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</si>
  <si>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</si>
  <si>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</si>
  <si>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</si>
  <si>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</si>
  <si>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</si>
  <si>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</si>
  <si>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</si>
  <si>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</si>
  <si>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</si>
  <si>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</si>
  <si>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</si>
  <si>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</si>
  <si>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</si>
  <si>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</si>
  <si>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</si>
  <si>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</si>
  <si>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</si>
  <si>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</si>
  <si>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</si>
  <si>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</si>
  <si>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</si>
  <si>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</si>
  <si>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</si>
  <si>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</si>
  <si>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</si>
  <si>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</si>
  <si>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</si>
  <si>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</si>
  <si>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</si>
  <si>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</si>
  <si>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</si>
  <si>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</si>
  <si>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</si>
  <si>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</si>
  <si>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</si>
  <si>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</si>
  <si>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</si>
  <si>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</si>
  <si>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</si>
  <si>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</si>
  <si>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</si>
  <si>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</si>
  <si>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</si>
  <si>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</si>
  <si>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</si>
  <si>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</si>
  <si>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</si>
  <si>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</si>
  <si>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</si>
  <si>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</si>
  <si>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</si>
  <si>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</si>
  <si>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</si>
  <si>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</si>
  <si>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</si>
  <si>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</si>
  <si>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</si>
  <si>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</si>
  <si>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</si>
  <si>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</si>
  <si>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</si>
  <si>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</si>
  <si>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</si>
  <si>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</si>
  <si>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</si>
  <si>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</si>
  <si>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</si>
  <si>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</si>
  <si>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</si>
  <si>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</si>
  <si>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</si>
  <si>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</si>
  <si>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</si>
  <si>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</si>
  <si>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</si>
  <si>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</si>
  <si>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</si>
  <si>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</si>
  <si>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</si>
  <si>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</si>
  <si>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</si>
  <si>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</si>
  <si>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</si>
  <si>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</si>
  <si>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</si>
  <si>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</si>
  <si>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</si>
  <si>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</si>
  <si>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</si>
  <si>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</si>
  <si>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</si>
  <si>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</si>
  <si>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</si>
  <si>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</si>
  <si>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</si>
  <si>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</si>
  <si>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</si>
  <si>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</si>
  <si>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</si>
  <si>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</si>
  <si>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</si>
  <si>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</si>
  <si>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</si>
  <si>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</si>
  <si>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</si>
  <si>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</si>
  <si>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</si>
  <si>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</si>
  <si>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</si>
  <si>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</si>
  <si>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</si>
  <si>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</si>
  <si>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</si>
  <si>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</si>
  <si>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</si>
  <si>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</si>
  <si>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</si>
  <si>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</si>
  <si>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</si>
  <si>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</si>
  <si>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</si>
  <si>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</si>
  <si>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</si>
  <si>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</si>
  <si>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</si>
  <si>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</si>
  <si>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</si>
  <si>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</si>
  <si>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</si>
  <si>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</si>
  <si>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</si>
  <si>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</si>
  <si>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</si>
  <si>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</si>
  <si>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</si>
  <si>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</si>
  <si>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</si>
  <si>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</si>
  <si>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</si>
  <si>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</si>
  <si>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</si>
  <si>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</si>
  <si>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</si>
  <si>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</si>
  <si>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8200 - Implementación de las políticas públicas PPMYEG y PPASP para la garantía de los derechos de las mujeres, la transversalización del enfoque de género y la igualdad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</si>
  <si>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</si>
  <si>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</si>
  <si>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</si>
  <si>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</si>
  <si>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</si>
  <si>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</si>
  <si>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</si>
  <si>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</si>
  <si>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</si>
  <si>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</si>
  <si>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</si>
  <si>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</si>
  <si>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</si>
  <si>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</si>
  <si>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</si>
  <si>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</si>
  <si>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</si>
  <si>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</si>
  <si>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Acompañar técnicamente el 100% de requerimientos asociados a la incorporación del enfoque de género y de derechos de las mujeres en el ciclo de Política Pública de la Administración Distrital</t>
  </si>
  <si>
    <t>Documentos metodológicos</t>
  </si>
  <si>
    <t xml:space="preserve">Porcentaje de requerimientos asociados a la incorporación del enfoque de género y de derechos de las mujeres en el ciclo de Política Pública de la Administración Distrital acompañados técnicamente. </t>
  </si>
  <si>
    <t>5. Bogotá confía en su gobierno</t>
  </si>
  <si>
    <t xml:space="preserve">5.33 Fortalecimiento institucional para un gobierno confiable </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</si>
  <si>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</si>
  <si>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</si>
  <si>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</si>
  <si>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</si>
  <si>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</si>
  <si>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</si>
  <si>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</si>
  <si>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</si>
  <si>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</si>
  <si>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</si>
  <si>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</si>
  <si>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</si>
  <si>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</si>
  <si>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 xml:space="preserve">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
</t>
  </si>
  <si>
    <t>FEBRERO</t>
  </si>
  <si>
    <t>MARZO</t>
  </si>
  <si>
    <t>ABRIL</t>
  </si>
  <si>
    <t>MAYO</t>
  </si>
  <si>
    <t>JUNIO</t>
  </si>
  <si>
    <t>JULIO</t>
  </si>
  <si>
    <t>AGOSTO</t>
  </si>
  <si>
    <t>SEPTIEMBRE</t>
  </si>
  <si>
    <t>OCTUBRE</t>
  </si>
  <si>
    <t xml:space="preserve">NOVIEMBRE </t>
  </si>
  <si>
    <t>DICIEMBRE</t>
  </si>
  <si>
    <t xml:space="preserve">Tarea 1:
Coordinar y apoyar técnicamente la implementación de la PPMyEG. </t>
  </si>
  <si>
    <t xml:space="preserve">Tarea 2:
Ejercer la secretaría técnica de la Comisión Intersectorial de Mujeres y de su Unidad Técnica de Apoyo, así como brindar acompañamiento técnico a otros espacios interinstitucionales. </t>
  </si>
  <si>
    <t xml:space="preserve">Tarea 3: 
Coordinar y apoyar técnicamente la implementación de la PPASP. </t>
  </si>
  <si>
    <t xml:space="preserve">PONDERACIÓN DE LA TAREA
</t>
  </si>
  <si>
    <t>LOGROS Y BENEFICIOS Y RETRASOS Y ALTERNATIVAS DE SOLUCIÓN</t>
  </si>
  <si>
    <t>Ajuste Plan de acción : se desarrolló la presentación sobre los ajustes a solicitar para modificaciones en el plan de acción de la PPMYEG para la validación por el cómite directivo de la sdmujer.</t>
  </si>
  <si>
    <t>CIM- alistamiento: Se realizaron 2 reuniones de planeación para articulación interna de la Sdmujer para la proyección de actividades del Plan de acción de la instancia para 2026.(DDDP-transversalización Enfoque de Género, Mesa de Territorialización, Mesa Sofia, Comisión Sistema de Cuidado) y se realizó la primera propuesta-borrador de Plan de Acción para la CIM y UTA
Se realizó reunión de revisión del reglamento de la CIM-UTA con profesionales de la DDDP y se desarrolló la propuesta de ajuste al reglamento interno de la CIM para poner en consideración la aprobación por parte de las delegadas durante la primera sesión de UTA y de CIM 
Se proyectó borrador de  cronograma de puntos de agenda en responsabilidad de la DDDP   para las sesiones UTA y CIM 2026 (en proceso de remisión para revisión )
Se formuló borrador de la agenda para la primera sesión UTA.</t>
  </si>
  <si>
    <t xml:space="preserve">Se realizaron las siguientes actividades:
1. Asistencia técnica sectorial: 
1.1_Mesa de trabajo SAL producto 4.2.10 (1);  
1.2_CT (2): SAL producto 4.2.10 (1)
2. Mesa Zesai:
2.1_Reunión del componente social y cultural Mesa ZESAI (1)
2.2_Concepto técnico actualización Mesa ZESAI (1) 
3. Socialización PPASP feria de servicios para PRASP (1)
4.Mesa intersectorial para articulación actividad ocupacional de ASP con el DANE (1);
</t>
  </si>
  <si>
    <t>EVIDENCIAS DE EJECUCIÓN</t>
  </si>
  <si>
    <t>TAREA 01</t>
  </si>
  <si>
    <t>TAREA 02</t>
  </si>
  <si>
    <t>TAREA 03</t>
  </si>
  <si>
    <t>ACUMULADO</t>
  </si>
  <si>
    <t>Acompañar el 100% del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</si>
  <si>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</si>
  <si>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</si>
  <si>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</si>
  <si>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</si>
  <si>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r>
      <t>Tarea 6:
Realizar seguimiento, verificación, consolidación, análisis, retroalimentación y cualificación de los reportes de implementación del plan de acción de la Política Pública de Actividades Sexuales Pagadas.</t>
    </r>
    <r>
      <rPr>
        <b/>
        <sz val="13"/>
        <color rgb="FFFF0000"/>
        <rFont val="Arial"/>
        <family val="2"/>
      </rPr>
      <t xml:space="preserve"> </t>
    </r>
  </si>
  <si>
    <t xml:space="preserve">Tarea 7:
 Consolidar y analizar información de la gestión, implementación de las acciones en el marco del  Trazador Prespuestal de Igualdad y Equidad de Género - TPIEG.  </t>
  </si>
  <si>
    <t xml:space="preserve">Se realizó, gestión consolidación y retroalimentación de (19) Políticas Públicas: (1) DDHH, (1) PP seguridad paz y convivencia, (1) PP de Discapacidad, (1) PP de Migrantes, (1) PP de LEO, (1) PP de Economía Cultural, (1) PP de Juventud, (1) PP Lucha contra la trata, (1) PP de Habitat, (1) PP de turismo, (1) PP de economía Circular, (1) PP de Fenómeno de Habitabilidad en calle. (1) PP de Vejez, (1) PP Rrom, (1) PP Palenquera, (1) PP Afrocolombiana, (1) PP Raizal, (1) PP indígenas,(1) PP LGBTI </t>
  </si>
  <si>
    <t xml:space="preserve">Ajustes de Política: Se realizó alistamiento de matriz de solicitud de ajustes a las formulas de resultados  de la PPMyEG a tramitar con la SDP
Recepción de reportes de política IIS 2025 de los sectores: Educación, Jurídica, Cultura, Movilidad, Gestión Pública, Gobierno, Integración Social, Seguridad, Ambiente y Hacienda
</t>
  </si>
  <si>
    <r>
      <rPr>
        <sz val="13"/>
        <color rgb="FF000000"/>
        <rFont val="Arial"/>
      </rPr>
      <t xml:space="preserve">Ajustes de Política: Se realizó alistamiento de matriz de solicitud de ajustes a las formulas de resultados  de la PPASP y requerimiento de ajuste a producto del Sector Seguridad y Mujeres, a tramitar con la SDP
Recepción de reportes de política IIS 2025 de los sectores: Educación, Jurídica, Cultura, Movilidad, Gestión Pública, Salud, Integración Social y Ambiente
</t>
    </r>
    <r>
      <rPr>
        <sz val="13"/>
        <color rgb="FF00B0F0"/>
        <rFont val="Arial"/>
      </rPr>
      <t xml:space="preserve">
</t>
    </r>
  </si>
  <si>
    <t>Se avanzó con la gestión y suscripción del contrato 055-2026 correspondiente a la profesional que acompañará la información y estrategias de seguimiento, procesos de sistematización y
consolidación de la información de las políticas públicas lideredas por el sector mujeres y el Trazador Presupuestal de Igualdad y Equidad de Género</t>
  </si>
  <si>
    <t>TAREA 04</t>
  </si>
  <si>
    <t>TAREA 05</t>
  </si>
  <si>
    <t>TAREA 06</t>
  </si>
  <si>
    <t>TAREA 07</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</si>
  <si>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</si>
  <si>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</si>
  <si>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 así como de los planes de trabajo en las entidades distritales de “En Igualdad: Sello Distrital de Igualdad de Género”</t>
  </si>
  <si>
    <r>
      <t xml:space="preserve">Durante el mes de enero el acompañamiento técnico para la implementación de la Estrategia de Transversalización para la Equidad de Género en los sectores de la Administración Distrital se realizó mediante la emisión de conceptos y documentos técnicos.
</t>
    </r>
    <r>
      <rPr>
        <b/>
        <sz val="10"/>
        <color rgb="FF000000"/>
        <rFont val="Arial"/>
      </rPr>
      <t>Elaboración de insumos (4): Conceptos Técnicos (3):</t>
    </r>
    <r>
      <rPr>
        <sz val="10"/>
        <color rgb="FF000000"/>
        <rFont val="Arial"/>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rPr>
      <t>Documentos Técnicos (1):</t>
    </r>
    <r>
      <rPr>
        <sz val="10"/>
        <color rgb="FF000000"/>
        <rFont val="Arial"/>
      </rPr>
      <t xml:space="preserve"> 15SECTORES: DT Gestión pública con enfoques de derechos humanos de las mujeres, de género y poblacional-diferencial: Claves para rendiciones de cuentas. 
</t>
    </r>
    <r>
      <rPr>
        <b/>
        <sz val="10"/>
        <color rgb="FF000000"/>
        <rFont val="Arial"/>
      </rPr>
      <t xml:space="preserve">En relación con la garantía de los 7 derechos priorizados en la PPMyEG a cargo de la DDDP se avanzó en enero así: 
Acompañamiento técnico mesas, comités y comisiones (13): 
</t>
    </r>
    <r>
      <rPr>
        <sz val="10"/>
        <color rgb="FF000000"/>
        <rFont val="Arial"/>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rPr>
      <t xml:space="preserve">Conceptos y documentos técnicos (4): 
</t>
    </r>
    <r>
      <rPr>
        <sz val="10"/>
        <color rgb="FF000000"/>
        <rFont val="Arial"/>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rPr>
      <t xml:space="preserve">Conmemoraciones (1): 
</t>
    </r>
    <r>
      <rPr>
        <sz val="10"/>
        <color rgb="FF000000"/>
        <rFont val="Arial"/>
      </rPr>
      <t>DTID: 1 preliminar documento de sentido 8M.</t>
    </r>
  </si>
  <si>
    <r>
      <rPr>
        <sz val="10"/>
        <color rgb="FF000000"/>
        <rFont val="Arial"/>
      </rPr>
      <t xml:space="preserve">
</t>
    </r>
    <r>
      <rPr>
        <b/>
        <sz val="10"/>
        <color rgb="FF000000"/>
        <rFont val="Arial"/>
      </rPr>
      <t>Acciones de acompañamiento técnico (4)
Elaboración de insumos (4):</t>
    </r>
    <r>
      <rPr>
        <sz val="10"/>
        <color rgb="FF000000"/>
        <rFont val="Arial"/>
      </rPr>
      <t xml:space="preserve"> </t>
    </r>
    <r>
      <rPr>
        <b/>
        <sz val="10"/>
        <color rgb="FF000000"/>
        <rFont val="Arial"/>
      </rPr>
      <t>Conceptos Técnicos (3)</t>
    </r>
    <r>
      <rPr>
        <sz val="10"/>
        <color rgb="FF000000"/>
        <rFont val="Arial"/>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rPr>
      <t xml:space="preserve">Documentos Técnicos (1): </t>
    </r>
    <r>
      <rPr>
        <sz val="10"/>
        <color rgb="FF000000"/>
        <rFont val="Arial"/>
      </rPr>
      <t xml:space="preserve">15SECTORES: DT Gestión pública con enfoques de derechos humanos de las mujeres, de género y poblacional-diferencial: Claves para rendiciones de cuentas. 
</t>
    </r>
    <r>
      <rPr>
        <b/>
        <sz val="10"/>
        <color rgb="FF000000"/>
        <rFont val="Arial"/>
      </rPr>
      <t xml:space="preserve">En relación con la garantía de los 7 derechos priorizados en la PPMyEG a cargo de la DDDP se avanzó en enero así: 
Acompañamiento técnico mesas, comités y comisiones (13): 
</t>
    </r>
    <r>
      <rPr>
        <sz val="10"/>
        <color rgb="FF000000"/>
        <rFont val="Arial"/>
      </rPr>
      <t xml:space="preserve">DPC (2): planeación plan de género; reporte PAD IV 2025.
DTID (5): Articulación MinJusticia; seguimiento reporte Dec 332/2020.
DEE (3): IES Sello, DED plan trabajo 2026; Comité Distrital Formación Docente. 
DCLS (1): Observaciones DT El arte también transforma.
DHVD (2): Piloto frentes de obra, CIEP.
</t>
    </r>
    <r>
      <rPr>
        <b/>
        <sz val="10"/>
        <color rgb="FF000000"/>
        <rFont val="Arial"/>
      </rPr>
      <t xml:space="preserve">Conceptos y documentos técnicos (4): 
</t>
    </r>
    <r>
      <rPr>
        <sz val="10"/>
        <color rgb="FF000000"/>
        <rFont val="Arial"/>
      </rPr>
      <t xml:space="preserve">CT Entidades Distritales (1): Ruta IN IPES.
CT PP (2): PP Bogotá 24-7; PP entornos escolares inspiradores. 
Respuestas Proposiciones Concejo (1): VBG entornos laborales. 
</t>
    </r>
    <r>
      <rPr>
        <b/>
        <sz val="10"/>
        <color rgb="FF000000"/>
        <rFont val="Arial"/>
      </rPr>
      <t xml:space="preserve">Conmemoraciones (1): 
</t>
    </r>
    <r>
      <rPr>
        <sz val="10"/>
        <color rgb="FF000000"/>
        <rFont val="Arial"/>
      </rPr>
      <t>DTID: 1 preliminar documento de sentido 8M.</t>
    </r>
  </si>
  <si>
    <t>Las acciones de acompañamiento técnico y la elaboración de conceptos y documentos técnicos fortalecieron las capacidades institucionales para la gestión pública con enfoque de derechos de las mujeres y de género, mejorando la articulación interinstitucional, la planeación sectorial y el seguimiento a la PPMyEG. La formulación de protocolos, modelos de atención integral y rutas institucionales contribuyó a estandarizar la prevención, atención y protección frente a las violencias basadas en género, optimizando la garantía de los derechos priorizados y la rendición de cuentas.</t>
  </si>
  <si>
    <t xml:space="preserve">Tarea 8:
Realizar el acompañamiento técnico para la implementación de la Estrategia de Transversalización para la Equidad de Género en los 15 sectores de la Administración Distrital,  así como brindar elementos conceptuales, metodológicos y técnicos para la transversalización del enfoque de género en la gestión administrativa, cultura organizacional, y labor misional de estos, a través de la elaboración de documentos, conceptos, manuales, lineamientos, guías, participación en mesas, comités y comisiones, fortalecimiento de capacidades al talento humano, entre otras.  </t>
  </si>
  <si>
    <t xml:space="preserve">Tarea 9: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 a través de la elaboración de documentos, conceptos, manuales, lineamientos, informes, guías, acompañamiento técnico a las mesas, comités y comisiones, fortalecimiento de capacidades al talento humano, entre otras. </t>
  </si>
  <si>
    <r>
      <t>Tarea 10: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r>
    <r>
      <rPr>
        <b/>
        <sz val="13"/>
        <color rgb="FFFF0000"/>
        <rFont val="Arial"/>
        <family val="2"/>
      </rPr>
      <t xml:space="preserve"> </t>
    </r>
  </si>
  <si>
    <r>
      <t>Acompañamiento técnico mesas, comités y comisiones (13):</t>
    </r>
    <r>
      <rPr>
        <sz val="10"/>
        <color rgb="FF000000"/>
        <rFont val="Arial"/>
        <family val="2"/>
      </rPr>
      <t xml:space="preserve">
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t>
    </r>
    <r>
      <rPr>
        <b/>
        <sz val="10"/>
        <color rgb="FF000000"/>
        <rFont val="Arial"/>
        <family val="2"/>
      </rPr>
      <t xml:space="preserve">
Conceptos y documentos técnicos (4):</t>
    </r>
    <r>
      <rPr>
        <sz val="10"/>
        <color rgb="FF000000"/>
        <rFont val="Arial"/>
        <family val="2"/>
      </rPr>
      <t xml:space="preserve">
CT Entidades Distritales (1): DTID: Recomendaciones técnicas Ruta IN IPES
CT PP (2): CT PP Bogotá 24-7; CT PP entornos escolares inspiradores.
Respuestas Proposiciones Concejo (1): Rta Propos 061 VBG entornos laborales.</t>
    </r>
    <r>
      <rPr>
        <b/>
        <sz val="10"/>
        <color rgb="FF000000"/>
        <rFont val="Arial"/>
        <family val="2"/>
      </rPr>
      <t xml:space="preserve">
Conmemoraciones (1):</t>
    </r>
    <r>
      <rPr>
        <sz val="10"/>
        <color rgb="FF000000"/>
        <rFont val="Arial"/>
        <family val="2"/>
      </rPr>
      <t xml:space="preserve">
DTID: 1 preliminar documento de sentido 8M.</t>
    </r>
  </si>
  <si>
    <r>
      <rPr>
        <sz val="10"/>
        <color rgb="FF000000"/>
        <rFont val="Arial"/>
      </rPr>
      <t xml:space="preserve">Se realizó reunión de equipo interno para la consolidación de plan de implementación del mecanismo "En Iguldad:Sello Distrital de Igualdad de Género" durante la vigencia 2026.
</t>
    </r>
    <r>
      <rPr>
        <b/>
        <sz val="10"/>
        <color rgb="FF000000"/>
        <rFont val="Arial"/>
      </rPr>
      <t xml:space="preserve">Seguimiento planes de trabajo
</t>
    </r>
    <r>
      <rPr>
        <sz val="10"/>
        <color rgb="FF000000"/>
        <rFont val="Arial"/>
      </rPr>
      <t>Se realizó reunión de revisión de la versión consolidada y aprobada por la dirección de la plantilla de informe anual de implementación del Plan de Trabajo para la Igualdad de Género.</t>
    </r>
  </si>
  <si>
    <t>TAREA 08</t>
  </si>
  <si>
    <t>TAREA 09</t>
  </si>
  <si>
    <t>TAREA 10</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</si>
  <si>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</si>
  <si>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</si>
  <si>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Las acciones desarrolladas permitieron fortalecer los procesos de formación y gestión institucional mediante la revisión y mejora de la estrategia pedagógica, optimizando el fortalecimiento de capacidades. El alistamiento de la arquitectura tecnológica y la actualización de instrumentos técnicos y protocolos contribuyeron a mejorar la eficiencia operativa y la preparación para la implementación de iniciativas en 2026. Asimismo, los diálogos de política, el relacionamiento con empresas privadas y la ejecución de pilotos favorecieron la articulación intersectorial, la sostenibilidad de las acciones y el reconocimiento institucional en el marco del Sello de Igualdad.</t>
  </si>
  <si>
    <t xml:space="preserve">Tarea 11: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y las buenas prácticas, entre otros.  </t>
  </si>
  <si>
    <t xml:space="preserve">Tarea 12:
Consolidar acciones innovadoras para la identificación y socialización de buenas prácticas de género a través de la implementación de la Brujula para la Igualdad, una estrategia pedagógica para la Transversalización del enfoque de género y el aplicativo para la recopilación de los reportes de las politicas lideradas por la entidad y sus buenas prácticas.  </t>
  </si>
  <si>
    <t xml:space="preserve">Tarea 13:
 Implementar el mecanismo "En Igualdad: Sello Distrital de Igualdad de Género” con las organizaciones del sector privado que se vinculen al proceso de reconocimiento al compromiso con el cierre de brechas de género en Bogotá e identifique buenas prácticas.  </t>
  </si>
  <si>
    <r>
      <rPr>
        <b/>
        <sz val="10"/>
        <color rgb="FF000000"/>
        <rFont val="Arial"/>
      </rPr>
      <t xml:space="preserve">Estrategia Pedagógica: </t>
    </r>
    <r>
      <rPr>
        <sz val="10"/>
        <color rgb="FF000000"/>
        <rFont val="Arial"/>
      </rPr>
      <t xml:space="preserve">Se realizó un análisis y revisión de los procesos de fortalecimiento de capacidades desarrollados durante la vigencia 2025, con el fin de identificar apuestas y temas claves que aporten a la estructuración de la propuesta de la estrategia pedagógica para la transversalización del enfoque de género. Este ejercicio permitió reconocer temas prioritarios, metodologías relevantes y necesidades específicas del talento humano de los sectores. 
</t>
    </r>
    <r>
      <rPr>
        <b/>
        <sz val="10"/>
        <color rgb="FF000000"/>
        <rFont val="Arial"/>
      </rPr>
      <t xml:space="preserve">
</t>
    </r>
    <r>
      <rPr>
        <sz val="10"/>
        <color rgb="FF000000"/>
        <rFont val="Arial"/>
      </rPr>
      <t>Aplicativo :  (2) archivos de arquitectura del aplicativo recibidos de la Consultora Grow para revisión. 1. pruebas de software 2. sistematización datos PPMYEG v.1 para almacenamiento inicial de seguimiento en aplicativo</t>
    </r>
  </si>
  <si>
    <t>TAREA 11</t>
  </si>
  <si>
    <t>TAREA 12</t>
  </si>
  <si>
    <t>TAREA 13</t>
  </si>
  <si>
    <t>Código</t>
  </si>
  <si>
    <t>Versión</t>
  </si>
  <si>
    <t>Fecha de Emisión</t>
  </si>
  <si>
    <t>META PLAN DE DESARROLLO</t>
  </si>
  <si>
    <t>Página</t>
  </si>
  <si>
    <t>Página 3 de 7</t>
  </si>
  <si>
    <t xml:space="preserve">                                                 REPORTE 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</si>
  <si>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</si>
  <si>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TOTAL</t>
  </si>
  <si>
    <t>La planeación y definición de la propuesta temática de la UTA- CIM para las sesiones de la vigencia 2026, junto con la validación del Plan de Acción, fortalecieron la programación estratégica y la coherencia de la intervención institucional, permitiendo una mejor priorización de contenidos, optimización de recursos y mayor efectividad en el seguimiento y cumplimiento de los objetivos definidos.</t>
  </si>
  <si>
    <t>Avance mensual</t>
  </si>
  <si>
    <t>Elaboró</t>
  </si>
  <si>
    <t>Firma</t>
  </si>
  <si>
    <t>Aprobó (Según aplique Gerenta de proyecto, Líder técnica y responsable de proceso)</t>
  </si>
  <si>
    <t>Revisó (Oficina Asesora de Planeación)</t>
  </si>
  <si>
    <t>VoBo:</t>
  </si>
  <si>
    <t>Nombre</t>
  </si>
  <si>
    <t>ALEJANDRA PÉREZ NIÑO</t>
  </si>
  <si>
    <t>IVONNE ASTRID RICO VARGAS</t>
  </si>
  <si>
    <t>Nombre:</t>
  </si>
  <si>
    <t>LILIANA ANDREA HERNANDEZ</t>
  </si>
  <si>
    <t>Cargo</t>
  </si>
  <si>
    <t>CONTRATISTA DDDP</t>
  </si>
  <si>
    <t>DIRECTORA DE DERECHOS Y DISEÑO DE POLITICA</t>
  </si>
  <si>
    <t>Cargo:</t>
  </si>
  <si>
    <t>Contratista Oficina Asesora de Planeación</t>
  </si>
  <si>
    <t>HEIDI BELISA GUZMAN</t>
  </si>
  <si>
    <t>JULIANA MARTINEZ LONDOÑO</t>
  </si>
  <si>
    <t>YURIETH PAOLA ROJAS</t>
  </si>
  <si>
    <t>SUBSECRETARIA DEL CUIDADO Y POLITICAS DE IGUALDAD</t>
  </si>
  <si>
    <t>JEFE OFICIANA ASESORA DE PLANEACIÓN</t>
  </si>
  <si>
    <t>PRODUCTO - MGA</t>
  </si>
  <si>
    <t>Página 4 de 7</t>
  </si>
  <si>
    <t>x</t>
  </si>
  <si>
    <t>EJECUCIÓN PRESUPUESTAL DEL PRODUCTO I TRIMESTRE</t>
  </si>
  <si>
    <t>OBJETIVO ESPECIFICO</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</si>
  <si>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</si>
  <si>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</si>
  <si>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</si>
  <si>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 xml:space="preserve"> La Asistencia Técnica es constante. Por lo cual se acompañan a los 15 sectores de la Administración Distrital </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</si>
  <si>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</si>
  <si>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</si>
  <si>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EJECUCIÓN PRESUPUESTAL DEL PRODUCTO II TRIMESTRE</t>
  </si>
  <si>
    <t>EJECUCIÓN PRESUPUESTAL DEL PRODUCTO III TRIMESTRE</t>
  </si>
  <si>
    <t>EJECUCIÓN PRESUPUESTAL DEL PRODUCTO IV TRIMESTRE</t>
  </si>
  <si>
    <t>NOVIEMBRE</t>
  </si>
  <si>
    <t>CONTROL DE CAMBIOS</t>
  </si>
  <si>
    <t>Página 7 de 7</t>
  </si>
  <si>
    <t>CONTROL DE CAMBIOS EN EL PLAN DE ACCIÓN</t>
  </si>
  <si>
    <r>
      <rPr>
        <sz val="10"/>
        <color rgb="FF000000"/>
        <rFont val="Arial"/>
      </rPr>
      <t xml:space="preserve">Se diligenció y envió solicitud al operador, incluyendo el material de impresión solicitado, para cotización de insumos para el Reconocimiento del Sello En Igualdad en el marco del 8M: </t>
    </r>
    <r>
      <rPr>
        <b/>
        <sz val="10"/>
        <color rgb="FF000000"/>
        <rFont val="Arial"/>
      </rPr>
      <t xml:space="preserve">(1) Solicitud de insumos para el evento de Sello en el marco del 8M.
</t>
    </r>
    <r>
      <rPr>
        <sz val="10"/>
        <color rgb="FF000000"/>
        <rFont val="Arial"/>
      </rPr>
      <t xml:space="preserve">
Se revisó el protocolo de eventos 2025 asociado a los Diálogos de Política y se actualizó y ajustó a la vigenciai 2026 teniendo en cuenta los aprendizajes del año anterior y los enlaces a los documentos para recolectar la información necesaria para el desarrollo adecuado de los eventos de la DDDP: </t>
    </r>
    <r>
      <rPr>
        <b/>
        <sz val="10"/>
        <color rgb="FF000000"/>
        <rFont val="Arial"/>
      </rPr>
      <t>(1) Protocolo de eventos - Diálogos Política al 2026</t>
    </r>
    <r>
      <rPr>
        <sz val="10"/>
        <color rgb="FF000000"/>
        <rFont val="Arial"/>
      </rPr>
      <t>.</t>
    </r>
  </si>
  <si>
    <r>
      <rPr>
        <b/>
        <sz val="11"/>
        <color rgb="FF000000"/>
        <rFont val="Arial"/>
      </rPr>
      <t xml:space="preserve">Reunión de primer contacto:
</t>
    </r>
    <r>
      <rPr>
        <sz val="11"/>
        <color rgb="FF000000"/>
        <rFont val="Arial"/>
      </rPr>
      <t xml:space="preserve">Se realizó reunión de primer contacto con la empresa AYESA (1) con el fin de socializar el mecanismo "En Igualdad: Sello Distrital de Igualdad de Género" en su línea con sector privado y mixto.
</t>
    </r>
    <r>
      <rPr>
        <b/>
        <sz val="11"/>
        <color rgb="FF000000"/>
        <rFont val="Arial"/>
      </rPr>
      <t xml:space="preserve">Piloto para la prevención del acoso sexual callejero con frentes de obra:
</t>
    </r>
    <r>
      <rPr>
        <sz val="11"/>
        <color rgb="FF000000"/>
        <rFont val="Arial"/>
      </rPr>
      <t>Se realizó empalme y siguientes pasos del Piloto para la prevención del acoso sexual callejero con frentes de obra.</t>
    </r>
  </si>
  <si>
    <r>
      <rPr>
        <sz val="13"/>
        <color rgb="FF000000"/>
        <rFont val="Arial"/>
      </rPr>
      <t>El resultado a la fecha refleja una ejecución oportuna y alineada con el objetivo de la actividad, contribuyendo al fortalecimiento de los mecanismos de coordinación institucional y al posicionamiento técnico de la Secretaría en los espacios intersectoriales.  A continuación el reporte acumulado a la fecha.
CIM :  (3) reuniones articuladoras internas y de planeación de la CIM
 (4) Documentos versión Borrador sobre la planeación de la instancia en 2026
PPMYEG (1) Presentación para socialización proceso de ajustes 
PPAS</t>
    </r>
    <r>
      <rPr>
        <sz val="13"/>
        <color rgb="FF0D0D0D"/>
        <rFont val="Arial"/>
      </rPr>
      <t>P: (2) Asistencias técnicas sectoriales (Mesa de trabajo y CT Salud) 
(2) Mesa Zesai: Reunión componente social y cultural  (1) y (1) CT actualización decreto 
 (1) Socialización PPASP (feria de servicios).
(1)Mesa intersectorial para articulación actividad ocupacional de ASP con el DANE.</t>
    </r>
  </si>
  <si>
    <t xml:space="preserve">Durante el mes de enero se dio cumplimiento con las acciones de la meta programada para la actividad, ejecutando actividades previstas, conforme al indicador definido.
En el marco de la (CIM) se realizaron (2) reuniones articuladoras internas y espacios de coordinación técnica UTA (1) reunión,  orientados a fortalecer la implementación de las políticas públicas lideradas por la Secretaría Distrital de la Mujer.
Las acciones desarrolladas permitieron consolidar la articulación intersectorial, realizar seguimiento a compromisos institucionales y ajustar lineamientos técnicos para la vigencia 2025. 
Asimismo, se avanzó en las solialicaciones (1) de la PPMYEG, para la PPASP mesas de trabajo  (2), así como (1) reunión articuladora sobre categoría ocupacional, (1) acompamiento técnico y se generaron (2) conceptos técnicos sobre productos y reglamentación, garantizando coherencia entre la planeación estratégica y la ejecución operativa.
</t>
  </si>
  <si>
    <t>Las acciones acumuladas a la fecha aportan al cumplimiento del objetivo de la actividad, relacionado con la generación de lineamientos, orientaciones y herramientas metodológicas para la implementación efectiva de las políticas. El acumulado es el siguiente:
Acciones de seguimiento otras politicas: 19
Matrices (2): 1 PPMYEG y 1 PPASP
 Reportes: 9 Sectores PPMYEG y 8 de sectores PPASP</t>
  </si>
  <si>
    <t xml:space="preserve">
En enero se alcanzó  la meta programada, ejecutando las acciones previstas, conforme al indicador de avance establecido. 
Se adelantaron acciones de seguimiento y articulación relacionadas con la implementación de otras políticas públicas, registrando avances técnicos y metodológicos orientados a fortalecer la transversalización del enfoque de género.
Durante el periodo se desarrollaron mesas técnicas, revisión documental y seguimiento a compromisos institucionales, permitiendo consolidar 19 acciones de articulación y acompañamiento de otras politicas. Así mismo se dio cumpliento al seguimiento, verificación y consolidación de matrices (2) de cada una de las políticas PPMYEG y PPASP, así como la vinculación de una profesional, que realizará el análisis de la información de las acciones en el marco del trazador presupuestal de igualdad y equidad de genero.
El avance mensual evidencia coherencia entre la programación y la ejecución, garantizando cumplimiento oportuno y aportando a la mejora continua en los procesos de articulación sectorial e intersectorial.
</t>
  </si>
  <si>
    <t xml:space="preserve">En enero se cumplió con la meta programada, ejecutando las acciones previstas, conforme al indicador definido. Durante el periodo se avanzó en la planeación y estructuración de la estrategia pedagógica, realizando análisis técnicos, revisión conceptual y definición de componentes metodológicos.
Se adelantaron actividades preparatorias orientadas a consolidar contenidos, enfoques y herramientas pedagógicas (2) archivos de arquitectura, que permitirán fortalecer procesos de formación y sensibilización en el marco de la política pública. 
Asimismo, se definieron las acciones necesarias para el desarrollo de eventos logisticos que permitan la visibilización del sello y las acciones en torno a las politicas, así como acciones de prevención al acoso sesual callejero,  acciones clave para el desarrollo de la estrategia en la vigencia.
</t>
  </si>
  <si>
    <r>
      <rPr>
        <sz val="11"/>
        <color rgb="FF000000"/>
        <rFont val="Arial"/>
        <family val="2"/>
      </rPr>
      <t>Las actividades desarrolladas a la fecha, dan cuenta de los avances relacionados con las estrategías que permitan la transversalización del enfoque, a continuación se detalla el acumulado.</t>
    </r>
    <r>
      <rPr>
        <b/>
        <sz val="11"/>
        <color rgb="FF000000"/>
        <rFont val="Arial"/>
      </rPr>
      <t xml:space="preserve">
Estrategia pedagógica:</t>
    </r>
    <r>
      <rPr>
        <sz val="11"/>
        <color rgb="FF000000"/>
        <rFont val="Arial"/>
      </rPr>
      <t xml:space="preserve"> Se realizó un análisis y revisión de los procesos de fortalecimiento de capacidades desarrollados durante la vigencia 2025.
</t>
    </r>
    <r>
      <rPr>
        <b/>
        <sz val="11"/>
        <color rgb="FF000000"/>
        <rFont val="Arial"/>
      </rPr>
      <t>Aplicativo: (2)</t>
    </r>
    <r>
      <rPr>
        <sz val="11"/>
        <color rgb="FF000000"/>
        <rFont val="Arial"/>
      </rPr>
      <t xml:space="preserve"> archivos de arquitectura tecnológica alistamiento .
</t>
    </r>
    <r>
      <rPr>
        <b/>
        <sz val="11"/>
        <color rgb="FF000000"/>
        <rFont val="Arial"/>
      </rPr>
      <t xml:space="preserve">Diálogos de Política: </t>
    </r>
    <r>
      <rPr>
        <sz val="11"/>
        <color rgb="FF000000"/>
        <rFont val="Arial"/>
      </rPr>
      <t>(1) Protocolo eventos 2026. - Actualización documento; (1) Solicitud Operador Logístico para el reconocimiento de Sello En Igualdad en el marco del 8M.
Reunión de primer contacto empresas privadas (1)
Pilotos realiazados: (1)</t>
    </r>
  </si>
  <si>
    <t>Los resultados alcanzados a la fecha sienta bases sólidas para el desarrollo progresivo de la meta durante la vigencia, garantizando trazabilidad, control y alineación con los objetivos estratégicos del plan de acción. A continuación el acumulado:
UTA-CIM: Ejercicio de planeación y aprobación plan de acción 2026</t>
  </si>
  <si>
    <t xml:space="preserve">
Durante el mes de enero se dio cumplimiento a las acciones programadas en torno al cumplimiento de la meta.
 Las actividades desarrolladas estuvieron orientadas a avanzar en la implementación, seguimiento y fortalecimiento de la Política Pública Distrital (PPD), garantizando coherencia técnica y articulación institucional.
En el periodo se realizaron acciones de coordinación, seguimiento y acompañamiento técnico, acciones entro no a la planeación y propuesta temática de la DDDP para el desarrollo de las sesiones de la vigencia 2026de la UTA CIM, así mismo se validó el Plan de Acción, que permitirá el seguimiento oportuno de las metas,  lo cual fortalece los mecanismos de reporte y monitoreo.
Estos avances contribuyen directamente al objetivo de la meta, relacionado con asegurar la implementación efectiva de la política pública mediante procesos de articulación intersectorial, seguimiento técnico y mejora continua. El cumplimiento oportuno de la programación mensual refleja adecuada planeación operativa, gestión eficiente de recursos y compromiso institucional con el logro de los resultados estratégicos definidos.
</t>
  </si>
  <si>
    <r>
      <rPr>
        <b/>
        <sz val="10"/>
        <color rgb="FF000000"/>
        <rFont val="Arial"/>
        <family val="2"/>
      </rPr>
      <t>Elaboración de insumos (4)
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family val="2"/>
      </rPr>
      <t xml:space="preserve">Documentos Técnicos (1): </t>
    </r>
    <r>
      <rPr>
        <sz val="10"/>
        <color rgb="FF000000"/>
        <rFont val="Arial"/>
        <family val="2"/>
      </rPr>
      <t xml:space="preserve">15SECTORES: DT Gestión pública con enfoques de derechos humanos de las mujeres, de género y poblacional-diferencial: Claves para rendiciones de cuentas.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</si>
</sst>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3"/>
      <color rgb="FFFF0000"/>
      <name val="Arial"/>
      <family val="2"/>
    </font>
    <font>
      <sz val="13"/>
      <color rgb="FF000000"/>
      <name val="Arial"/>
    </font>
    <font>
      <b/>
      <sz val="10"/>
      <color rgb="FF000000"/>
      <name val="Arial"/>
    </font>
    <font>
      <sz val="10"/>
      <color rgb="FF000000"/>
      <name val="Arial"/>
    </font>
    <font>
      <sz val="10"/>
      <color rgb="FF000000"/>
      <name val="Arial"/>
      <family val="2"/>
    </font>
    <font>
      <sz val="10"/>
      <color theme="1"/>
      <name val="Arial"/>
      <family val="2"/>
    </font>
    <font>
      <sz val="13"/>
      <color rgb="FF0D0D0D"/>
      <name val="Arial"/>
    </font>
    <font>
      <b/>
      <sz val="11"/>
      <color rgb="FF000000"/>
      <name val="Arial"/>
    </font>
    <font>
      <sz val="11"/>
      <color rgb="FF000000"/>
      <name val="Arial"/>
    </font>
    <font>
      <sz val="13"/>
      <color rgb="FF00B0F0"/>
      <name val="Arial"/>
    </font>
    <font>
      <sz val="13"/>
      <color theme="1"/>
      <name val="Arial"/>
    </font>
    <font>
      <b/>
      <sz val="10"/>
      <color rgb="FF000000"/>
      <name val="Arial"/>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69">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4" fillId="0" borderId="0" applyFont="0" applyFill="0" applyBorder="0" applyAlignment="0" applyProtection="0"/>
    <xf numFmtId="0" fontId="2" fillId="0" borderId="1"/>
    <xf numFmtId="0" fontId="40" fillId="0" borderId="1"/>
    <xf numFmtId="166" fontId="1" fillId="0" borderId="1" applyFont="0" applyFill="0" applyBorder="0" applyAlignment="0" applyProtection="0"/>
    <xf numFmtId="44" fontId="41" fillId="0" borderId="0" applyFont="0" applyFill="0" applyBorder="0" applyAlignment="0" applyProtection="0"/>
  </cellStyleXfs>
  <cellXfs count="461">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9" fillId="5" borderId="28" xfId="3" applyFont="1" applyFill="1" applyBorder="1" applyAlignment="1">
      <alignment horizontal="center" vertical="center" wrapText="1"/>
    </xf>
    <xf numFmtId="0" fontId="29" fillId="5" borderId="11"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5" borderId="22" xfId="2" applyFont="1" applyFill="1" applyBorder="1" applyAlignment="1">
      <alignment horizontal="center" vertical="center" wrapText="1"/>
    </xf>
    <xf numFmtId="0" fontId="29" fillId="5" borderId="22" xfId="0" applyFont="1" applyFill="1" applyBorder="1" applyAlignment="1">
      <alignment horizontal="center" vertical="center"/>
    </xf>
    <xf numFmtId="9" fontId="29" fillId="5" borderId="22" xfId="3" applyNumberFormat="1" applyFont="1" applyFill="1" applyBorder="1" applyAlignment="1">
      <alignment horizontal="center" vertical="center"/>
    </xf>
    <xf numFmtId="9" fontId="29" fillId="9" borderId="22" xfId="0" applyNumberFormat="1" applyFont="1" applyFill="1" applyBorder="1" applyAlignment="1">
      <alignment horizontal="center" vertical="center"/>
    </xf>
    <xf numFmtId="9" fontId="29"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1" fillId="0" borderId="26" xfId="3" applyFont="1" applyBorder="1" applyAlignment="1">
      <alignment horizontal="center" vertical="center"/>
    </xf>
    <xf numFmtId="0" fontId="31" fillId="0" borderId="19" xfId="3" applyFont="1" applyBorder="1" applyAlignment="1">
      <alignment horizontal="center" vertical="center" wrapText="1"/>
    </xf>
    <xf numFmtId="0" fontId="18" fillId="0" borderId="6" xfId="3" applyFont="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39"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3"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29"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3" fontId="38" fillId="5" borderId="50" xfId="18" applyFont="1" applyFill="1" applyBorder="1" applyAlignment="1">
      <alignment horizontal="center" vertical="center" wrapText="1"/>
    </xf>
    <xf numFmtId="43" fontId="38" fillId="5" borderId="52" xfId="18" applyFont="1" applyFill="1" applyBorder="1" applyAlignment="1">
      <alignment horizontal="center" vertical="center" wrapText="1"/>
    </xf>
    <xf numFmtId="43" fontId="38" fillId="5" borderId="53" xfId="18"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36" fillId="0" borderId="26" xfId="0" applyFont="1" applyBorder="1" applyAlignment="1">
      <alignment horizontal="center" vertical="center"/>
    </xf>
    <xf numFmtId="0" fontId="36" fillId="0" borderId="26" xfId="0" applyFont="1" applyBorder="1" applyAlignment="1">
      <alignment vertical="center"/>
    </xf>
    <xf numFmtId="0" fontId="36" fillId="0" borderId="26" xfId="2" applyFont="1" applyBorder="1" applyAlignment="1">
      <alignment horizontal="center" wrapText="1"/>
    </xf>
    <xf numFmtId="0" fontId="36" fillId="0" borderId="26" xfId="2" applyFont="1" applyBorder="1" applyAlignment="1">
      <alignment horizontal="center" vertical="center" wrapText="1"/>
    </xf>
    <xf numFmtId="0" fontId="36" fillId="0" borderId="26" xfId="2" applyFont="1" applyBorder="1" applyAlignment="1">
      <alignment vertical="center" wrapText="1"/>
    </xf>
    <xf numFmtId="0" fontId="10" fillId="5" borderId="26" xfId="2" applyFont="1" applyFill="1" applyBorder="1" applyAlignment="1">
      <alignment vertical="center" wrapText="1"/>
    </xf>
    <xf numFmtId="0" fontId="10" fillId="5" borderId="26" xfId="0" applyFont="1" applyFill="1" applyBorder="1" applyAlignment="1">
      <alignment vertical="center"/>
    </xf>
    <xf numFmtId="0" fontId="11" fillId="5" borderId="28" xfId="3" applyFont="1" applyFill="1" applyBorder="1" applyAlignment="1">
      <alignment horizontal="center" vertical="center" wrapText="1"/>
    </xf>
    <xf numFmtId="0" fontId="6" fillId="5" borderId="28" xfId="3" applyFont="1" applyFill="1" applyBorder="1" applyAlignment="1">
      <alignment vertical="center" wrapText="1"/>
    </xf>
    <xf numFmtId="0" fontId="12" fillId="0" borderId="7" xfId="3" applyFont="1" applyBorder="1" applyAlignment="1">
      <alignment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29" xfId="3" applyFont="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39" fillId="0" borderId="26" xfId="3" applyFont="1" applyBorder="1" applyAlignment="1">
      <alignment horizontal="center" vertical="center"/>
    </xf>
    <xf numFmtId="0" fontId="39"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7" fillId="5" borderId="26" xfId="2" applyFont="1" applyFill="1" applyBorder="1" applyAlignment="1">
      <alignment vertical="center" wrapText="1"/>
    </xf>
    <xf numFmtId="0" fontId="37"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1" fillId="0" borderId="1" xfId="0" applyFont="1" applyBorder="1" applyAlignment="1">
      <alignment vertical="center" wrapText="1"/>
    </xf>
    <xf numFmtId="43" fontId="29" fillId="5" borderId="22" xfId="18" applyFont="1" applyFill="1" applyBorder="1" applyAlignment="1">
      <alignment horizontal="center"/>
    </xf>
    <xf numFmtId="43" fontId="29" fillId="9" borderId="22" xfId="18" applyFont="1" applyFill="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0" fontId="36"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1" fontId="12" fillId="0" borderId="54"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174" fontId="12" fillId="0" borderId="22" xfId="22" applyNumberFormat="1" applyFont="1" applyFill="1" applyBorder="1" applyAlignment="1">
      <alignment vertical="center"/>
    </xf>
    <xf numFmtId="174" fontId="12" fillId="0" borderId="13" xfId="22" applyNumberFormat="1" applyFont="1" applyFill="1" applyBorder="1" applyAlignment="1">
      <alignment vertical="center"/>
    </xf>
    <xf numFmtId="173" fontId="35" fillId="0" borderId="22" xfId="21" applyNumberFormat="1" applyFont="1" applyFill="1" applyBorder="1" applyAlignment="1">
      <alignment horizontal="center" vertical="center"/>
    </xf>
    <xf numFmtId="173" fontId="35" fillId="0" borderId="13" xfId="21" applyNumberFormat="1" applyFont="1" applyFill="1" applyBorder="1" applyAlignment="1">
      <alignment horizontal="center" vertical="center"/>
    </xf>
    <xf numFmtId="0" fontId="12" fillId="0" borderId="0" xfId="0" applyFont="1" applyAlignment="1">
      <alignment horizontal="left" vertical="center"/>
    </xf>
    <xf numFmtId="0" fontId="44" fillId="0" borderId="46" xfId="0" applyFont="1" applyBorder="1" applyAlignment="1">
      <alignment horizontal="left" vertical="center" wrapText="1"/>
    </xf>
    <xf numFmtId="0" fontId="39" fillId="0" borderId="0" xfId="0" applyFont="1" applyAlignment="1">
      <alignment horizontal="left" vertical="center"/>
    </xf>
    <xf numFmtId="0" fontId="39" fillId="0" borderId="45" xfId="0" applyFont="1" applyBorder="1" applyAlignment="1">
      <alignment horizontal="left" vertical="center" wrapText="1"/>
    </xf>
    <xf numFmtId="0" fontId="44" fillId="0" borderId="45" xfId="0" applyFont="1" applyBorder="1" applyAlignment="1">
      <alignment horizontal="left" vertical="center" wrapText="1"/>
    </xf>
    <xf numFmtId="0" fontId="44" fillId="0" borderId="22" xfId="0" applyFont="1" applyBorder="1" applyAlignment="1">
      <alignment horizontal="left" vertical="center" wrapText="1"/>
    </xf>
    <xf numFmtId="0" fontId="12" fillId="0" borderId="1" xfId="0" applyFont="1" applyBorder="1"/>
    <xf numFmtId="0" fontId="0" fillId="0" borderId="1" xfId="0" applyBorder="1"/>
    <xf numFmtId="0" fontId="6" fillId="11" borderId="22" xfId="0" applyFont="1" applyFill="1" applyBorder="1" applyAlignment="1">
      <alignment horizontal="left" vertical="center"/>
    </xf>
    <xf numFmtId="0" fontId="6" fillId="11"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6" xfId="1" applyFont="1" applyBorder="1" applyAlignment="1">
      <alignment horizontal="center" vertical="center"/>
    </xf>
    <xf numFmtId="9" fontId="18" fillId="0" borderId="8" xfId="1" applyFont="1" applyBorder="1" applyAlignment="1">
      <alignment horizontal="center" vertical="center"/>
    </xf>
    <xf numFmtId="9" fontId="18" fillId="0" borderId="29" xfId="1" applyFont="1" applyBorder="1" applyAlignment="1">
      <alignment horizontal="center" vertical="center"/>
    </xf>
    <xf numFmtId="9" fontId="18" fillId="0" borderId="27" xfId="1" applyFont="1" applyBorder="1" applyAlignment="1">
      <alignment horizontal="center" vertical="center"/>
    </xf>
    <xf numFmtId="9" fontId="18" fillId="0" borderId="28" xfId="1" applyFont="1" applyBorder="1" applyAlignment="1">
      <alignment horizontal="center" vertical="center"/>
    </xf>
    <xf numFmtId="0" fontId="12" fillId="0" borderId="1" xfId="3" applyFont="1" applyAlignment="1">
      <alignment vertical="center" wrapText="1"/>
    </xf>
    <xf numFmtId="168" fontId="12" fillId="0" borderId="9" xfId="5" applyNumberFormat="1" applyFont="1" applyBorder="1" applyAlignment="1">
      <alignment vertical="center"/>
    </xf>
    <xf numFmtId="43" fontId="12" fillId="0" borderId="1" xfId="3" applyNumberFormat="1" applyFont="1" applyAlignment="1">
      <alignment vertical="center"/>
    </xf>
    <xf numFmtId="0" fontId="12" fillId="0" borderId="9" xfId="3" applyFont="1" applyBorder="1" applyAlignment="1">
      <alignment vertical="center" wrapText="1"/>
    </xf>
    <xf numFmtId="0" fontId="12" fillId="0" borderId="13" xfId="3" applyFont="1" applyBorder="1" applyAlignment="1">
      <alignment vertical="center" wrapText="1"/>
    </xf>
    <xf numFmtId="43" fontId="38" fillId="5" borderId="33" xfId="18" applyFont="1" applyFill="1" applyBorder="1" applyAlignment="1">
      <alignment horizontal="center" vertical="center" wrapText="1"/>
    </xf>
    <xf numFmtId="43" fontId="38" fillId="5" borderId="34" xfId="18" applyFont="1" applyFill="1" applyBorder="1" applyAlignment="1">
      <alignment horizontal="center" vertical="center" wrapText="1"/>
    </xf>
    <xf numFmtId="43" fontId="38" fillId="5" borderId="35" xfId="18" applyFont="1" applyFill="1" applyBorder="1" applyAlignment="1">
      <alignment horizontal="center" vertical="center" wrapText="1"/>
    </xf>
    <xf numFmtId="0" fontId="12" fillId="0" borderId="22" xfId="3" applyFont="1" applyBorder="1" applyAlignment="1">
      <alignment vertical="center" wrapText="1"/>
    </xf>
    <xf numFmtId="1" fontId="18" fillId="0" borderId="26" xfId="1"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0" fontId="45" fillId="0" borderId="22" xfId="0" applyFont="1" applyBorder="1" applyAlignment="1">
      <alignment horizontal="left" vertical="center"/>
    </xf>
    <xf numFmtId="0" fontId="44" fillId="0" borderId="22" xfId="0" applyFont="1" applyBorder="1" applyAlignment="1">
      <alignment vertical="center" wrapText="1"/>
    </xf>
    <xf numFmtId="0" fontId="44" fillId="0" borderId="45" xfId="0" applyFont="1" applyBorder="1" applyAlignment="1">
      <alignment vertical="center" wrapText="1"/>
    </xf>
    <xf numFmtId="0" fontId="45" fillId="11" borderId="22" xfId="0" applyFont="1" applyFill="1" applyBorder="1" applyAlignment="1">
      <alignment horizontal="left" vertical="center"/>
    </xf>
    <xf numFmtId="0" fontId="44" fillId="11" borderId="45" xfId="0" applyFont="1" applyFill="1" applyBorder="1" applyAlignment="1">
      <alignment vertical="center" wrapText="1"/>
    </xf>
    <xf numFmtId="0" fontId="44" fillId="11" borderId="45" xfId="0" applyFont="1" applyFill="1" applyBorder="1" applyAlignment="1">
      <alignment horizontal="left" vertical="center" wrapText="1"/>
    </xf>
    <xf numFmtId="0" fontId="45" fillId="0" borderId="22" xfId="0" applyFont="1" applyBorder="1" applyAlignment="1">
      <alignment horizontal="left" vertical="center" wrapText="1"/>
    </xf>
    <xf numFmtId="0" fontId="45" fillId="11" borderId="22" xfId="0" applyFont="1" applyFill="1" applyBorder="1" applyAlignment="1">
      <alignment horizontal="center" vertical="center"/>
    </xf>
    <xf numFmtId="0" fontId="44" fillId="4" borderId="25" xfId="0" applyFont="1" applyFill="1" applyBorder="1" applyAlignment="1">
      <alignment horizontal="left" vertical="center" wrapText="1"/>
    </xf>
    <xf numFmtId="0" fontId="44" fillId="4" borderId="22" xfId="0" applyFont="1" applyFill="1" applyBorder="1" applyAlignment="1">
      <alignment horizontal="left" vertical="center" wrapText="1"/>
    </xf>
    <xf numFmtId="0" fontId="45" fillId="0" borderId="22" xfId="0" quotePrefix="1" applyFont="1" applyBorder="1" applyAlignment="1">
      <alignment horizontal="left" vertical="center" wrapText="1"/>
    </xf>
    <xf numFmtId="0" fontId="45" fillId="0" borderId="47" xfId="0" applyFont="1" applyBorder="1" applyAlignment="1">
      <alignment horizontal="left" vertical="center"/>
    </xf>
    <xf numFmtId="0" fontId="44" fillId="0" borderId="56" xfId="0" applyFont="1" applyBorder="1" applyAlignment="1">
      <alignment horizontal="left" vertical="center" wrapText="1"/>
    </xf>
    <xf numFmtId="0" fontId="17" fillId="0" borderId="1" xfId="16" applyBorder="1" applyAlignment="1">
      <alignment horizontal="center" vertical="center"/>
    </xf>
    <xf numFmtId="9" fontId="18" fillId="0" borderId="58" xfId="1" applyFont="1" applyBorder="1" applyAlignment="1">
      <alignment horizontal="center" vertical="center"/>
    </xf>
    <xf numFmtId="0" fontId="29" fillId="5" borderId="8" xfId="3" applyFont="1" applyFill="1" applyBorder="1" applyAlignment="1">
      <alignment horizontal="center" vertical="center" wrapText="1"/>
    </xf>
    <xf numFmtId="0" fontId="29" fillId="5" borderId="27" xfId="3" applyFont="1" applyFill="1" applyBorder="1" applyAlignment="1">
      <alignment horizontal="center" vertical="center" wrapText="1"/>
    </xf>
    <xf numFmtId="1" fontId="18" fillId="0" borderId="58" xfId="1" applyNumberFormat="1" applyFont="1" applyFill="1" applyBorder="1" applyAlignment="1">
      <alignment horizontal="center" vertical="center"/>
    </xf>
    <xf numFmtId="0" fontId="18" fillId="0" borderId="66" xfId="3" applyFont="1" applyBorder="1" applyAlignment="1">
      <alignment horizontal="center" vertical="center"/>
    </xf>
    <xf numFmtId="9" fontId="18" fillId="0" borderId="67" xfId="1" applyFont="1" applyBorder="1" applyAlignment="1">
      <alignment horizontal="center" vertical="center"/>
    </xf>
    <xf numFmtId="1" fontId="18" fillId="0" borderId="68" xfId="1" applyNumberFormat="1" applyFont="1" applyFill="1" applyBorder="1" applyAlignment="1">
      <alignment horizontal="center" vertical="center"/>
    </xf>
    <xf numFmtId="1" fontId="18" fillId="0" borderId="67" xfId="1" applyNumberFormat="1" applyFont="1" applyFill="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50"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5" xfId="3" applyFont="1" applyBorder="1" applyAlignment="1">
      <alignment horizontal="center"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12" fillId="0" borderId="6" xfId="3"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11" fillId="5" borderId="26" xfId="2" applyFont="1" applyFill="1" applyBorder="1" applyAlignment="1">
      <alignment horizontal="left" vertical="center" wrapText="1"/>
    </xf>
    <xf numFmtId="0" fontId="11" fillId="5" borderId="26" xfId="2" applyFont="1" applyFill="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26"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5" borderId="26" xfId="3" applyFont="1" applyFill="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top" wrapText="1"/>
    </xf>
    <xf numFmtId="0" fontId="12" fillId="0" borderId="7" xfId="3" applyFont="1" applyBorder="1" applyAlignment="1">
      <alignment horizontal="justify" vertical="top"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39" fillId="0" borderId="5" xfId="3" applyFont="1" applyBorder="1" applyAlignment="1">
      <alignment horizontal="center" vertical="center" wrapText="1"/>
    </xf>
    <xf numFmtId="0" fontId="39" fillId="0" borderId="7" xfId="3" applyFont="1" applyBorder="1" applyAlignment="1">
      <alignment horizontal="center"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6" xfId="3" applyFont="1" applyBorder="1" applyAlignment="1">
      <alignment horizontal="center" vertical="center"/>
    </xf>
    <xf numFmtId="0" fontId="26" fillId="0" borderId="32" xfId="3" applyFont="1" applyBorder="1" applyAlignment="1">
      <alignment horizontal="center" vertical="center"/>
    </xf>
    <xf numFmtId="0" fontId="43" fillId="10" borderId="23" xfId="0" applyFont="1" applyFill="1" applyBorder="1" applyAlignment="1">
      <alignment horizontal="center" vertical="center"/>
    </xf>
    <xf numFmtId="0" fontId="43" fillId="10"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5" fillId="5" borderId="23" xfId="0" applyFont="1" applyFill="1" applyBorder="1" applyAlignment="1">
      <alignment horizontal="center" vertical="center" wrapText="1"/>
    </xf>
    <xf numFmtId="0" fontId="45" fillId="5" borderId="25" xfId="0" applyFont="1" applyFill="1" applyBorder="1" applyAlignment="1">
      <alignment horizontal="center" vertical="center" wrapText="1"/>
    </xf>
    <xf numFmtId="0" fontId="45" fillId="11" borderId="23" xfId="0" applyFont="1" applyFill="1" applyBorder="1" applyAlignment="1">
      <alignment horizontal="center" vertical="center"/>
    </xf>
    <xf numFmtId="0" fontId="45" fillId="11" borderId="25" xfId="0" applyFont="1" applyFill="1" applyBorder="1" applyAlignment="1">
      <alignment horizontal="center" vertical="center"/>
    </xf>
    <xf numFmtId="0" fontId="45" fillId="11" borderId="23" xfId="0" applyFont="1" applyFill="1" applyBorder="1" applyAlignment="1">
      <alignment horizontal="left" vertical="center"/>
    </xf>
    <xf numFmtId="0" fontId="45" fillId="11" borderId="25" xfId="0" applyFont="1" applyFill="1" applyBorder="1" applyAlignment="1">
      <alignment horizontal="left" vertical="center"/>
    </xf>
    <xf numFmtId="0" fontId="45" fillId="11" borderId="23"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5" borderId="23" xfId="0" applyFont="1" applyFill="1" applyBorder="1" applyAlignment="1">
      <alignment horizontal="center" vertical="center"/>
    </xf>
    <xf numFmtId="0" fontId="45" fillId="5" borderId="25" xfId="0" applyFont="1" applyFill="1" applyBorder="1" applyAlignment="1">
      <alignment horizontal="center" vertical="center"/>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44" fillId="4" borderId="23" xfId="0" applyFont="1" applyFill="1" applyBorder="1" applyAlignment="1">
      <alignment horizontal="left" vertical="center" wrapText="1"/>
    </xf>
    <xf numFmtId="0" fontId="44" fillId="4" borderId="25" xfId="0" applyFont="1" applyFill="1" applyBorder="1" applyAlignment="1">
      <alignment horizontal="left"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29" fillId="5" borderId="29"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18" fillId="0" borderId="7" xfId="3" applyFont="1" applyBorder="1" applyAlignment="1">
      <alignment horizontal="center"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18" fillId="0" borderId="23" xfId="0" applyFont="1" applyBorder="1" applyAlignment="1">
      <alignment horizontal="center"/>
    </xf>
    <xf numFmtId="0" fontId="18" fillId="0" borderId="25" xfId="0" applyFont="1" applyBorder="1" applyAlignment="1">
      <alignment horizontal="center"/>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0" fontId="18" fillId="0" borderId="22" xfId="3" applyFont="1" applyBorder="1" applyAlignment="1">
      <alignment horizontal="center" vertical="center"/>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27" fillId="3" borderId="46" xfId="2" applyFont="1" applyFill="1" applyBorder="1" applyAlignment="1">
      <alignment horizontal="center" vertical="center" wrapText="1"/>
    </xf>
    <xf numFmtId="0" fontId="27" fillId="3" borderId="45" xfId="2" applyFont="1" applyFill="1" applyBorder="1" applyAlignment="1">
      <alignment horizontal="center"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170" fontId="29" fillId="5" borderId="23" xfId="3" applyNumberFormat="1" applyFont="1" applyFill="1" applyBorder="1" applyAlignment="1">
      <alignment horizontal="center" vertical="center" wrapText="1"/>
    </xf>
    <xf numFmtId="170" fontId="29" fillId="5" borderId="25" xfId="3" applyNumberFormat="1" applyFont="1" applyFill="1" applyBorder="1" applyAlignment="1">
      <alignment horizontal="center"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42" fillId="0" borderId="23" xfId="3" applyFont="1" applyBorder="1" applyAlignment="1">
      <alignment horizontal="left" vertical="center" wrapText="1"/>
    </xf>
    <xf numFmtId="0" fontId="42" fillId="0" borderId="23" xfId="3" applyFont="1" applyBorder="1" applyAlignment="1">
      <alignment horizontal="left" vertical="top" wrapText="1"/>
    </xf>
    <xf numFmtId="0" fontId="18" fillId="0" borderId="25" xfId="3" applyFont="1" applyBorder="1" applyAlignment="1">
      <alignment horizontal="left" vertical="top" wrapText="1"/>
    </xf>
    <xf numFmtId="0" fontId="10"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0" fillId="0" borderId="26"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2" fillId="0" borderId="26" xfId="3" applyFont="1" applyBorder="1" applyAlignment="1">
      <alignment horizontal="center" vertical="center" wrapText="1"/>
    </xf>
    <xf numFmtId="0" fontId="10" fillId="0" borderId="57" xfId="2" applyFont="1" applyBorder="1" applyAlignment="1">
      <alignment horizontal="center" vertical="center" wrapText="1"/>
    </xf>
    <xf numFmtId="0" fontId="11" fillId="4" borderId="1" xfId="2" applyFont="1" applyFill="1" applyAlignment="1">
      <alignment horizontal="left" vertical="center" wrapText="1"/>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29" fillId="5" borderId="2"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18" fillId="0" borderId="65" xfId="3" applyFont="1" applyBorder="1" applyAlignment="1">
      <alignment horizontal="justify" vertical="center" wrapText="1"/>
    </xf>
    <xf numFmtId="0" fontId="18" fillId="0" borderId="60" xfId="3" applyFont="1" applyBorder="1" applyAlignment="1">
      <alignment horizontal="justify" vertical="center" wrapText="1"/>
    </xf>
    <xf numFmtId="0" fontId="18" fillId="0" borderId="5" xfId="3" applyFont="1" applyBorder="1" applyAlignment="1">
      <alignment horizontal="justify" vertical="top" wrapText="1"/>
    </xf>
    <xf numFmtId="0" fontId="18" fillId="0" borderId="7" xfId="3" applyFont="1" applyBorder="1" applyAlignment="1">
      <alignment horizontal="justify" vertical="top" wrapText="1"/>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29" fillId="5" borderId="11" xfId="3" applyFont="1" applyFill="1" applyBorder="1" applyAlignment="1">
      <alignment horizontal="center" vertical="center" wrapText="1"/>
    </xf>
    <xf numFmtId="0" fontId="29" fillId="5" borderId="19" xfId="3" applyFont="1" applyFill="1" applyBorder="1" applyAlignment="1">
      <alignment horizontal="center" vertical="center" wrapText="1"/>
    </xf>
    <xf numFmtId="0" fontId="18" fillId="0" borderId="26" xfId="3" applyFont="1" applyBorder="1" applyAlignment="1">
      <alignment horizontal="center" vertical="center"/>
    </xf>
    <xf numFmtId="0" fontId="56" fillId="0" borderId="6"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26" xfId="3" applyFont="1" applyBorder="1" applyAlignment="1">
      <alignment horizontal="center" vertical="center"/>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42" fillId="0" borderId="23" xfId="3"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0" fillId="0" borderId="23" xfId="3" applyFont="1" applyBorder="1" applyAlignment="1">
      <alignment horizontal="left" vertical="center" wrapText="1"/>
    </xf>
    <xf numFmtId="0" fontId="28" fillId="0" borderId="25" xfId="3" applyFont="1" applyBorder="1" applyAlignment="1">
      <alignment horizontal="left" vertical="center" wrapText="1"/>
    </xf>
    <xf numFmtId="0" fontId="29" fillId="5" borderId="23" xfId="2" applyFont="1" applyFill="1" applyBorder="1" applyAlignment="1">
      <alignment horizontal="center" vertical="center" wrapText="1"/>
    </xf>
    <xf numFmtId="0" fontId="29" fillId="5" borderId="42" xfId="2" applyFont="1" applyFill="1" applyBorder="1" applyAlignment="1">
      <alignment horizontal="center" vertical="center" wrapText="1"/>
    </xf>
    <xf numFmtId="0" fontId="29" fillId="5" borderId="25" xfId="2" applyFont="1" applyFill="1" applyBorder="1" applyAlignment="1">
      <alignment horizontal="center" vertical="center" wrapText="1"/>
    </xf>
    <xf numFmtId="0" fontId="17" fillId="0" borderId="23" xfId="16" applyBorder="1" applyAlignment="1">
      <alignment horizontal="center" vertical="center" wrapText="1"/>
    </xf>
    <xf numFmtId="0" fontId="42" fillId="0" borderId="23" xfId="3" applyFont="1" applyBorder="1" applyAlignment="1">
      <alignment horizontal="center" vertical="top" wrapText="1"/>
    </xf>
    <xf numFmtId="0" fontId="18" fillId="0" borderId="25" xfId="3" applyFont="1" applyBorder="1" applyAlignment="1">
      <alignment horizontal="center" vertical="top" wrapText="1"/>
    </xf>
    <xf numFmtId="9" fontId="29" fillId="5" borderId="23" xfId="3" applyNumberFormat="1" applyFont="1" applyFill="1" applyBorder="1" applyAlignment="1">
      <alignment horizontal="center" vertical="center"/>
    </xf>
    <xf numFmtId="0" fontId="0" fillId="0" borderId="25" xfId="0" applyBorder="1" applyAlignment="1">
      <alignment horizontal="center" vertical="center"/>
    </xf>
    <xf numFmtId="43" fontId="18" fillId="0" borderId="22" xfId="18" applyFont="1" applyBorder="1" applyAlignment="1">
      <alignment horizontal="center"/>
    </xf>
    <xf numFmtId="0" fontId="56" fillId="0" borderId="23" xfId="3" applyFont="1" applyBorder="1" applyAlignment="1">
      <alignment horizontal="center" vertical="center" wrapText="1"/>
    </xf>
    <xf numFmtId="170" fontId="29" fillId="5" borderId="23" xfId="3" applyNumberFormat="1" applyFont="1" applyFill="1" applyBorder="1" applyAlignment="1">
      <alignment horizontal="center" vertical="center"/>
    </xf>
    <xf numFmtId="170" fontId="0" fillId="0" borderId="25" xfId="0" applyNumberFormat="1" applyBorder="1" applyAlignment="1">
      <alignment horizontal="center" vertical="center"/>
    </xf>
    <xf numFmtId="0" fontId="29" fillId="5" borderId="22" xfId="2" applyFont="1" applyFill="1" applyBorder="1" applyAlignment="1">
      <alignment horizontal="center" vertical="center" wrapText="1"/>
    </xf>
    <xf numFmtId="0" fontId="18" fillId="0" borderId="5" xfId="3" applyFont="1" applyBorder="1" applyAlignment="1">
      <alignment horizontal="justify" vertical="center" wrapText="1"/>
    </xf>
    <xf numFmtId="0" fontId="10" fillId="0" borderId="26" xfId="2" applyFont="1" applyBorder="1" applyAlignment="1">
      <alignment horizontal="left" vertical="center" wrapText="1"/>
    </xf>
    <xf numFmtId="0" fontId="50" fillId="0" borderId="23" xfId="3" applyFont="1" applyBorder="1" applyAlignment="1">
      <alignment horizontal="left" vertical="top" wrapText="1"/>
    </xf>
    <xf numFmtId="0" fontId="50" fillId="0" borderId="25" xfId="3" applyFont="1" applyBorder="1" applyAlignment="1">
      <alignment horizontal="left" vertical="top" wrapText="1"/>
    </xf>
    <xf numFmtId="0" fontId="57" fillId="0" borderId="23" xfId="0" applyFont="1" applyBorder="1" applyAlignment="1">
      <alignment vertical="top" wrapText="1"/>
    </xf>
    <xf numFmtId="0" fontId="57" fillId="0" borderId="63" xfId="0" applyFont="1" applyBorder="1" applyAlignment="1">
      <alignment vertical="top" wrapText="1"/>
    </xf>
    <xf numFmtId="0" fontId="51" fillId="0" borderId="25" xfId="3" applyFont="1" applyBorder="1" applyAlignment="1">
      <alignment horizontal="left" vertical="top" wrapText="1"/>
    </xf>
    <xf numFmtId="0" fontId="49" fillId="0" borderId="5" xfId="3" applyFont="1" applyBorder="1" applyAlignment="1">
      <alignment horizontal="left" vertical="top" wrapText="1"/>
    </xf>
    <xf numFmtId="0" fontId="50" fillId="0" borderId="7" xfId="3" applyFont="1" applyBorder="1" applyAlignment="1">
      <alignment horizontal="left" vertical="top" wrapText="1"/>
    </xf>
    <xf numFmtId="0" fontId="49" fillId="0" borderId="23" xfId="3" applyFont="1" applyBorder="1" applyAlignment="1">
      <alignment horizontal="left" vertical="top" wrapText="1"/>
    </xf>
    <xf numFmtId="0" fontId="54" fillId="0" borderId="23" xfId="3" applyFont="1" applyBorder="1" applyAlignment="1">
      <alignment horizontal="left" vertical="center" wrapText="1"/>
    </xf>
    <xf numFmtId="0" fontId="12" fillId="0" borderId="25" xfId="3" applyFont="1" applyBorder="1" applyAlignment="1">
      <alignment horizontal="left" vertical="center" wrapText="1"/>
    </xf>
    <xf numFmtId="0" fontId="17" fillId="0" borderId="1" xfId="16" applyFill="1" applyBorder="1" applyAlignment="1">
      <alignment horizontal="center" vertical="center"/>
    </xf>
    <xf numFmtId="0" fontId="0" fillId="0" borderId="1" xfId="0" applyBorder="1" applyAlignment="1">
      <alignment horizontal="center" vertical="center"/>
    </xf>
    <xf numFmtId="0" fontId="44" fillId="0" borderId="6" xfId="3" applyFont="1" applyBorder="1" applyAlignment="1">
      <alignment horizontal="left" vertical="top" wrapText="1"/>
    </xf>
    <xf numFmtId="0" fontId="12" fillId="0" borderId="7" xfId="3" applyFont="1" applyBorder="1" applyAlignment="1">
      <alignment horizontal="left" vertical="top" wrapText="1"/>
    </xf>
    <xf numFmtId="0" fontId="44" fillId="0" borderId="5" xfId="3" applyFont="1" applyBorder="1" applyAlignment="1">
      <alignment horizontal="left" vertical="top" wrapText="1"/>
    </xf>
    <xf numFmtId="0" fontId="11" fillId="0" borderId="1" xfId="0" applyFont="1" applyBorder="1" applyAlignment="1">
      <alignment horizontal="center" vertical="center" wrapText="1"/>
    </xf>
    <xf numFmtId="0" fontId="11" fillId="5" borderId="36"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48"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46" xfId="2" applyFont="1" applyFill="1" applyBorder="1" applyAlignment="1">
      <alignment horizontal="center" vertical="center" wrapText="1"/>
    </xf>
    <xf numFmtId="0" fontId="11" fillId="5" borderId="51" xfId="2" applyFont="1" applyFill="1" applyBorder="1" applyAlignment="1">
      <alignment horizontal="center" vertical="center" wrapText="1"/>
    </xf>
    <xf numFmtId="0" fontId="11" fillId="5" borderId="52" xfId="2" applyFont="1" applyFill="1" applyBorder="1" applyAlignment="1">
      <alignment horizontal="center" vertical="center" wrapText="1"/>
    </xf>
    <xf numFmtId="0" fontId="11" fillId="0" borderId="48"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4" xfId="2" applyFont="1" applyBorder="1" applyAlignment="1">
      <alignment horizontal="center" vertical="center" wrapText="1"/>
    </xf>
    <xf numFmtId="0" fontId="11" fillId="3" borderId="26" xfId="2" applyFont="1" applyFill="1" applyBorder="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3" borderId="26"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35" xfId="2" applyFont="1" applyFill="1" applyBorder="1" applyAlignment="1">
      <alignment horizontal="center" vertical="center" wrapText="1"/>
    </xf>
    <xf numFmtId="174" fontId="0" fillId="0" borderId="9" xfId="22" applyNumberFormat="1" applyFont="1" applyBorder="1" applyAlignment="1">
      <alignment horizontal="center" vertical="center"/>
    </xf>
    <xf numFmtId="174" fontId="0" fillId="0" borderId="22" xfId="22" applyNumberFormat="1" applyFont="1" applyBorder="1" applyAlignment="1">
      <alignment horizontal="center" vertical="center"/>
    </xf>
    <xf numFmtId="168" fontId="12" fillId="0" borderId="22" xfId="5" applyNumberFormat="1" applyFont="1" applyBorder="1" applyAlignment="1">
      <alignment horizontal="center" vertical="center"/>
    </xf>
    <xf numFmtId="168" fontId="12" fillId="0" borderId="13" xfId="5" applyNumberFormat="1" applyFont="1" applyBorder="1" applyAlignment="1">
      <alignment horizontal="center" vertical="center"/>
    </xf>
    <xf numFmtId="0" fontId="44" fillId="0" borderId="51" xfId="0" applyFont="1" applyBorder="1" applyAlignment="1">
      <alignment vertical="center" wrapText="1"/>
    </xf>
    <xf numFmtId="0" fontId="44" fillId="0" borderId="64" xfId="0" applyFont="1" applyBorder="1" applyAlignment="1">
      <alignment vertical="center" wrapText="1"/>
    </xf>
    <xf numFmtId="168" fontId="12" fillId="0" borderId="24" xfId="5" applyNumberFormat="1" applyFont="1" applyBorder="1" applyAlignment="1">
      <alignment horizontal="center" vertical="center"/>
    </xf>
    <xf numFmtId="168" fontId="12" fillId="0" borderId="14" xfId="5" applyNumberFormat="1" applyFont="1" applyBorder="1" applyAlignment="1">
      <alignment horizontal="center" vertical="center"/>
    </xf>
    <xf numFmtId="174" fontId="0" fillId="0" borderId="49" xfId="22" applyNumberFormat="1" applyFont="1" applyBorder="1" applyAlignment="1">
      <alignment horizontal="center" vertical="center"/>
    </xf>
    <xf numFmtId="174" fontId="0" fillId="0" borderId="25" xfId="22" applyNumberFormat="1" applyFont="1" applyBorder="1" applyAlignment="1">
      <alignment horizontal="center" vertical="center"/>
    </xf>
    <xf numFmtId="174" fontId="0" fillId="0" borderId="62" xfId="22" applyNumberFormat="1" applyFont="1" applyBorder="1" applyAlignment="1">
      <alignment horizontal="center" vertical="center"/>
    </xf>
    <xf numFmtId="168" fontId="12" fillId="0" borderId="10" xfId="5" applyNumberFormat="1" applyFont="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7" xfId="0" applyFont="1" applyBorder="1" applyAlignment="1">
      <alignment horizontal="center" vertical="center" wrapText="1"/>
    </xf>
    <xf numFmtId="0" fontId="11" fillId="5" borderId="43" xfId="2" applyFont="1" applyFill="1" applyBorder="1" applyAlignment="1">
      <alignment horizontal="center" vertical="center" wrapText="1"/>
    </xf>
    <xf numFmtId="0" fontId="11" fillId="5" borderId="44" xfId="2" applyFont="1" applyFill="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0"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0" borderId="58" xfId="2" applyFont="1" applyBorder="1" applyAlignment="1">
      <alignment horizontal="center" vertical="center" wrapText="1"/>
    </xf>
    <xf numFmtId="0" fontId="11" fillId="0" borderId="59" xfId="2" applyFont="1" applyBorder="1" applyAlignment="1">
      <alignment horizontal="center" vertical="center" wrapText="1"/>
    </xf>
    <xf numFmtId="0" fontId="11" fillId="0" borderId="60"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7488630-45F0-42AE-892D-DFC31B4E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D202869-230B-4B42-A2E6-B7CB8CF2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5B39BA5-488C-4ADF-9F2B-3958D49EB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APvLOKXBNfSZp3x524uwRXAb2cB6VInnS7gwEaJTsY87Q?e=CQh0aA" TargetMode="External"/><Relationship Id="rId2" Type="http://schemas.openxmlformats.org/officeDocument/2006/relationships/hyperlink" Target="https://secretariadistritald.sharepoint.com/:f:/s/PLANDEACCIN-POADDDP2023/IgBOi0bhZ2oVQ6GupiGsiQTAAeognFTm-cg9M_Gjxef4Hfk?e=44nCMz" TargetMode="External"/><Relationship Id="rId1" Type="http://schemas.openxmlformats.org/officeDocument/2006/relationships/hyperlink" Target="https://secretariadistritald.sharepoint.com/:f:/s/PLANDEACCIN-POADDDP2023/IgC_LRJfw0afQb_rqcqtYFY1AT6wE7MDyofFy4_q9h-mA7Q?e=pbtSs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ArkWXxlDZSTq7aWTDVEyrQAefZ1spL8USkok9PR4qLcj0?e=vyfDoZ" TargetMode="External"/><Relationship Id="rId2" Type="http://schemas.openxmlformats.org/officeDocument/2006/relationships/hyperlink" Target="https://secretariadistritald.sharepoint.com/:f:/s/PLANDEACCIN-POADDDP2023/IgAP5JKt8K3hQ57RBZCg4-djAR9eoRRtU7kUawdlbBvRwBo?e=QuDbPa" TargetMode="External"/><Relationship Id="rId1" Type="http://schemas.openxmlformats.org/officeDocument/2006/relationships/hyperlink" Target="https://secretariadistritald.sharepoint.com/:f:/s/PLANDEACCIN-POADDDP2023/IgAsliz-Di5YSrMu8qAR4GxIAWPYB_Nr8VySBP4Mjto4hG8?e=lVKnkV"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ecretariadistritald.sharepoint.com/:f:/s/PLANDEACCIN-POADDDP2023/IgDAIxv2SpOCTacL31IhFXxPAZwimu0TdZRLsTVZXBgAnl8?e=1SjGN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BuuUXjT4AxS7Sym_U4bAGqAQceVl8VpWYebq9dqiIDekA?e=gJQ9hF" TargetMode="External"/><Relationship Id="rId2" Type="http://schemas.openxmlformats.org/officeDocument/2006/relationships/hyperlink" Target="https://secretariadistritald.sharepoint.com/:f:/s/PLANDEACCIN-POADDDP2023/IgCbJg8DL8QFTJgwanjRkOwDAa0grRG0UpaPqCeHZOmKIvE?e=PaAveQ" TargetMode="External"/><Relationship Id="rId1" Type="http://schemas.openxmlformats.org/officeDocument/2006/relationships/hyperlink" Target="https://secretariadistritald.sharepoint.com/:f:/s/PLANDEACCIN-POADDDP2023/IgAmbHM3Leb_TaE8HmcoKYUtATzjwoYv3qOWr9k21zRv_kU?e=Ak80lp"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CG1trLdp7CSauHXSe71192AYVKdLRfBtWHET3pMocximU?e=ehlv1K" TargetMode="External"/><Relationship Id="rId2" Type="http://schemas.openxmlformats.org/officeDocument/2006/relationships/hyperlink" Target="https://secretariadistritald.sharepoint.com/:f:/s/PLANDEACCIN-POADDDP2023/IgDss6jOxYunTrk3vbsnEundAXOhRvwV3-WYMETWS_lOcIs?e=ri2Z8V" TargetMode="External"/><Relationship Id="rId1" Type="http://schemas.openxmlformats.org/officeDocument/2006/relationships/hyperlink" Target="https://secretariadistritald.sharepoint.com/:f:/s/PLANDEACCIN-POADDDP2023/IgA8L0kgjxx2Rby3_VnOpigfAR_6EOM4AQ0-JtSz9zFTiHc?e=Zwwzq9"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sharepoint.com/:f:/s/PLANDEACCIN-POADDDP2023/IgD5bU7rER99RKw0-dceVyy4Aa-ZTer3tLI4BOpLN1apyBk?e=oOS95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58" customWidth="1"/>
    <col min="2" max="2" width="78.5703125" style="158" customWidth="1"/>
    <col min="3" max="3" width="36.42578125" style="158" customWidth="1"/>
    <col min="4" max="4" width="31.140625" style="158" customWidth="1"/>
    <col min="5" max="5" width="70.140625" style="158" customWidth="1"/>
    <col min="6" max="6" width="17.42578125" style="158" customWidth="1"/>
    <col min="7" max="8" width="21.85546875" style="158" customWidth="1"/>
    <col min="9" max="9" width="19.42578125" style="158" customWidth="1"/>
    <col min="10" max="10" width="42" style="158" customWidth="1"/>
    <col min="11" max="256" width="10.85546875" style="158"/>
    <col min="257" max="257" width="72" style="158" bestFit="1" customWidth="1"/>
    <col min="258" max="258" width="78.5703125" style="158" customWidth="1"/>
    <col min="259" max="259" width="10.85546875" style="158"/>
    <col min="260" max="260" width="31.140625" style="158" customWidth="1"/>
    <col min="261" max="261" width="70.140625" style="158" customWidth="1"/>
    <col min="262" max="262" width="17.42578125" style="158" customWidth="1"/>
    <col min="263" max="264" width="21.85546875" style="158" customWidth="1"/>
    <col min="265" max="265" width="19.42578125" style="158" customWidth="1"/>
    <col min="266" max="266" width="42" style="158" customWidth="1"/>
    <col min="267" max="512" width="10.85546875" style="158"/>
    <col min="513" max="513" width="72" style="158" bestFit="1" customWidth="1"/>
    <col min="514" max="514" width="78.5703125" style="158" customWidth="1"/>
    <col min="515" max="515" width="10.85546875" style="158"/>
    <col min="516" max="516" width="31.140625" style="158" customWidth="1"/>
    <col min="517" max="517" width="70.140625" style="158" customWidth="1"/>
    <col min="518" max="518" width="17.42578125" style="158" customWidth="1"/>
    <col min="519" max="520" width="21.85546875" style="158" customWidth="1"/>
    <col min="521" max="521" width="19.42578125" style="158" customWidth="1"/>
    <col min="522" max="522" width="42" style="158" customWidth="1"/>
    <col min="523" max="768" width="10.85546875" style="158"/>
    <col min="769" max="769" width="72" style="158" bestFit="1" customWidth="1"/>
    <col min="770" max="770" width="78.5703125" style="158" customWidth="1"/>
    <col min="771" max="771" width="10.85546875" style="158"/>
    <col min="772" max="772" width="31.140625" style="158" customWidth="1"/>
    <col min="773" max="773" width="70.140625" style="158" customWidth="1"/>
    <col min="774" max="774" width="17.42578125" style="158" customWidth="1"/>
    <col min="775" max="776" width="21.85546875" style="158" customWidth="1"/>
    <col min="777" max="777" width="19.42578125" style="158" customWidth="1"/>
    <col min="778" max="778" width="42" style="158" customWidth="1"/>
    <col min="779" max="1024" width="10.85546875" style="158"/>
    <col min="1025" max="1025" width="72" style="158" bestFit="1" customWidth="1"/>
    <col min="1026" max="1026" width="78.5703125" style="158" customWidth="1"/>
    <col min="1027" max="1027" width="10.85546875" style="158"/>
    <col min="1028" max="1028" width="31.140625" style="158" customWidth="1"/>
    <col min="1029" max="1029" width="70.140625" style="158" customWidth="1"/>
    <col min="1030" max="1030" width="17.42578125" style="158" customWidth="1"/>
    <col min="1031" max="1032" width="21.85546875" style="158" customWidth="1"/>
    <col min="1033" max="1033" width="19.42578125" style="158" customWidth="1"/>
    <col min="1034" max="1034" width="42" style="158" customWidth="1"/>
    <col min="1035" max="1280" width="10.85546875" style="158"/>
    <col min="1281" max="1281" width="72" style="158" bestFit="1" customWidth="1"/>
    <col min="1282" max="1282" width="78.5703125" style="158" customWidth="1"/>
    <col min="1283" max="1283" width="10.85546875" style="158"/>
    <col min="1284" max="1284" width="31.140625" style="158" customWidth="1"/>
    <col min="1285" max="1285" width="70.140625" style="158" customWidth="1"/>
    <col min="1286" max="1286" width="17.42578125" style="158" customWidth="1"/>
    <col min="1287" max="1288" width="21.85546875" style="158" customWidth="1"/>
    <col min="1289" max="1289" width="19.42578125" style="158" customWidth="1"/>
    <col min="1290" max="1290" width="42" style="158" customWidth="1"/>
    <col min="1291" max="1536" width="10.85546875" style="158"/>
    <col min="1537" max="1537" width="72" style="158" bestFit="1" customWidth="1"/>
    <col min="1538" max="1538" width="78.5703125" style="158" customWidth="1"/>
    <col min="1539" max="1539" width="10.85546875" style="158"/>
    <col min="1540" max="1540" width="31.140625" style="158" customWidth="1"/>
    <col min="1541" max="1541" width="70.140625" style="158" customWidth="1"/>
    <col min="1542" max="1542" width="17.42578125" style="158" customWidth="1"/>
    <col min="1543" max="1544" width="21.85546875" style="158" customWidth="1"/>
    <col min="1545" max="1545" width="19.42578125" style="158" customWidth="1"/>
    <col min="1546" max="1546" width="42" style="158" customWidth="1"/>
    <col min="1547" max="1792" width="10.85546875" style="158"/>
    <col min="1793" max="1793" width="72" style="158" bestFit="1" customWidth="1"/>
    <col min="1794" max="1794" width="78.5703125" style="158" customWidth="1"/>
    <col min="1795" max="1795" width="10.85546875" style="158"/>
    <col min="1796" max="1796" width="31.140625" style="158" customWidth="1"/>
    <col min="1797" max="1797" width="70.140625" style="158" customWidth="1"/>
    <col min="1798" max="1798" width="17.42578125" style="158" customWidth="1"/>
    <col min="1799" max="1800" width="21.85546875" style="158" customWidth="1"/>
    <col min="1801" max="1801" width="19.42578125" style="158" customWidth="1"/>
    <col min="1802" max="1802" width="42" style="158" customWidth="1"/>
    <col min="1803" max="2048" width="10.85546875" style="158"/>
    <col min="2049" max="2049" width="72" style="158" bestFit="1" customWidth="1"/>
    <col min="2050" max="2050" width="78.5703125" style="158" customWidth="1"/>
    <col min="2051" max="2051" width="10.85546875" style="158"/>
    <col min="2052" max="2052" width="31.140625" style="158" customWidth="1"/>
    <col min="2053" max="2053" width="70.140625" style="158" customWidth="1"/>
    <col min="2054" max="2054" width="17.42578125" style="158" customWidth="1"/>
    <col min="2055" max="2056" width="21.85546875" style="158" customWidth="1"/>
    <col min="2057" max="2057" width="19.42578125" style="158" customWidth="1"/>
    <col min="2058" max="2058" width="42" style="158" customWidth="1"/>
    <col min="2059" max="2304" width="10.85546875" style="158"/>
    <col min="2305" max="2305" width="72" style="158" bestFit="1" customWidth="1"/>
    <col min="2306" max="2306" width="78.5703125" style="158" customWidth="1"/>
    <col min="2307" max="2307" width="10.85546875" style="158"/>
    <col min="2308" max="2308" width="31.140625" style="158" customWidth="1"/>
    <col min="2309" max="2309" width="70.140625" style="158" customWidth="1"/>
    <col min="2310" max="2310" width="17.42578125" style="158" customWidth="1"/>
    <col min="2311" max="2312" width="21.85546875" style="158" customWidth="1"/>
    <col min="2313" max="2313" width="19.42578125" style="158" customWidth="1"/>
    <col min="2314" max="2314" width="42" style="158" customWidth="1"/>
    <col min="2315" max="2560" width="10.85546875" style="158"/>
    <col min="2561" max="2561" width="72" style="158" bestFit="1" customWidth="1"/>
    <col min="2562" max="2562" width="78.5703125" style="158" customWidth="1"/>
    <col min="2563" max="2563" width="10.85546875" style="158"/>
    <col min="2564" max="2564" width="31.140625" style="158" customWidth="1"/>
    <col min="2565" max="2565" width="70.140625" style="158" customWidth="1"/>
    <col min="2566" max="2566" width="17.42578125" style="158" customWidth="1"/>
    <col min="2567" max="2568" width="21.85546875" style="158" customWidth="1"/>
    <col min="2569" max="2569" width="19.42578125" style="158" customWidth="1"/>
    <col min="2570" max="2570" width="42" style="158" customWidth="1"/>
    <col min="2571" max="2816" width="10.85546875" style="158"/>
    <col min="2817" max="2817" width="72" style="158" bestFit="1" customWidth="1"/>
    <col min="2818" max="2818" width="78.5703125" style="158" customWidth="1"/>
    <col min="2819" max="2819" width="10.85546875" style="158"/>
    <col min="2820" max="2820" width="31.140625" style="158" customWidth="1"/>
    <col min="2821" max="2821" width="70.140625" style="158" customWidth="1"/>
    <col min="2822" max="2822" width="17.42578125" style="158" customWidth="1"/>
    <col min="2823" max="2824" width="21.85546875" style="158" customWidth="1"/>
    <col min="2825" max="2825" width="19.42578125" style="158" customWidth="1"/>
    <col min="2826" max="2826" width="42" style="158" customWidth="1"/>
    <col min="2827" max="3072" width="10.85546875" style="158"/>
    <col min="3073" max="3073" width="72" style="158" bestFit="1" customWidth="1"/>
    <col min="3074" max="3074" width="78.5703125" style="158" customWidth="1"/>
    <col min="3075" max="3075" width="10.85546875" style="158"/>
    <col min="3076" max="3076" width="31.140625" style="158" customWidth="1"/>
    <col min="3077" max="3077" width="70.140625" style="158" customWidth="1"/>
    <col min="3078" max="3078" width="17.42578125" style="158" customWidth="1"/>
    <col min="3079" max="3080" width="21.85546875" style="158" customWidth="1"/>
    <col min="3081" max="3081" width="19.42578125" style="158" customWidth="1"/>
    <col min="3082" max="3082" width="42" style="158" customWidth="1"/>
    <col min="3083" max="3328" width="10.85546875" style="158"/>
    <col min="3329" max="3329" width="72" style="158" bestFit="1" customWidth="1"/>
    <col min="3330" max="3330" width="78.5703125" style="158" customWidth="1"/>
    <col min="3331" max="3331" width="10.85546875" style="158"/>
    <col min="3332" max="3332" width="31.140625" style="158" customWidth="1"/>
    <col min="3333" max="3333" width="70.140625" style="158" customWidth="1"/>
    <col min="3334" max="3334" width="17.42578125" style="158" customWidth="1"/>
    <col min="3335" max="3336" width="21.85546875" style="158" customWidth="1"/>
    <col min="3337" max="3337" width="19.42578125" style="158" customWidth="1"/>
    <col min="3338" max="3338" width="42" style="158" customWidth="1"/>
    <col min="3339" max="3584" width="10.85546875" style="158"/>
    <col min="3585" max="3585" width="72" style="158" bestFit="1" customWidth="1"/>
    <col min="3586" max="3586" width="78.5703125" style="158" customWidth="1"/>
    <col min="3587" max="3587" width="10.85546875" style="158"/>
    <col min="3588" max="3588" width="31.140625" style="158" customWidth="1"/>
    <col min="3589" max="3589" width="70.140625" style="158" customWidth="1"/>
    <col min="3590" max="3590" width="17.42578125" style="158" customWidth="1"/>
    <col min="3591" max="3592" width="21.85546875" style="158" customWidth="1"/>
    <col min="3593" max="3593" width="19.42578125" style="158" customWidth="1"/>
    <col min="3594" max="3594" width="42" style="158" customWidth="1"/>
    <col min="3595" max="3840" width="10.85546875" style="158"/>
    <col min="3841" max="3841" width="72" style="158" bestFit="1" customWidth="1"/>
    <col min="3842" max="3842" width="78.5703125" style="158" customWidth="1"/>
    <col min="3843" max="3843" width="10.85546875" style="158"/>
    <col min="3844" max="3844" width="31.140625" style="158" customWidth="1"/>
    <col min="3845" max="3845" width="70.140625" style="158" customWidth="1"/>
    <col min="3846" max="3846" width="17.42578125" style="158" customWidth="1"/>
    <col min="3847" max="3848" width="21.85546875" style="158" customWidth="1"/>
    <col min="3849" max="3849" width="19.42578125" style="158" customWidth="1"/>
    <col min="3850" max="3850" width="42" style="158" customWidth="1"/>
    <col min="3851" max="4096" width="10.85546875" style="158"/>
    <col min="4097" max="4097" width="72" style="158" bestFit="1" customWidth="1"/>
    <col min="4098" max="4098" width="78.5703125" style="158" customWidth="1"/>
    <col min="4099" max="4099" width="10.85546875" style="158"/>
    <col min="4100" max="4100" width="31.140625" style="158" customWidth="1"/>
    <col min="4101" max="4101" width="70.140625" style="158" customWidth="1"/>
    <col min="4102" max="4102" width="17.42578125" style="158" customWidth="1"/>
    <col min="4103" max="4104" width="21.85546875" style="158" customWidth="1"/>
    <col min="4105" max="4105" width="19.42578125" style="158" customWidth="1"/>
    <col min="4106" max="4106" width="42" style="158" customWidth="1"/>
    <col min="4107" max="4352" width="10.85546875" style="158"/>
    <col min="4353" max="4353" width="72" style="158" bestFit="1" customWidth="1"/>
    <col min="4354" max="4354" width="78.5703125" style="158" customWidth="1"/>
    <col min="4355" max="4355" width="10.85546875" style="158"/>
    <col min="4356" max="4356" width="31.140625" style="158" customWidth="1"/>
    <col min="4357" max="4357" width="70.140625" style="158" customWidth="1"/>
    <col min="4358" max="4358" width="17.42578125" style="158" customWidth="1"/>
    <col min="4359" max="4360" width="21.85546875" style="158" customWidth="1"/>
    <col min="4361" max="4361" width="19.42578125" style="158" customWidth="1"/>
    <col min="4362" max="4362" width="42" style="158" customWidth="1"/>
    <col min="4363" max="4608" width="10.85546875" style="158"/>
    <col min="4609" max="4609" width="72" style="158" bestFit="1" customWidth="1"/>
    <col min="4610" max="4610" width="78.5703125" style="158" customWidth="1"/>
    <col min="4611" max="4611" width="10.85546875" style="158"/>
    <col min="4612" max="4612" width="31.140625" style="158" customWidth="1"/>
    <col min="4613" max="4613" width="70.140625" style="158" customWidth="1"/>
    <col min="4614" max="4614" width="17.42578125" style="158" customWidth="1"/>
    <col min="4615" max="4616" width="21.85546875" style="158" customWidth="1"/>
    <col min="4617" max="4617" width="19.42578125" style="158" customWidth="1"/>
    <col min="4618" max="4618" width="42" style="158" customWidth="1"/>
    <col min="4619" max="4864" width="10.85546875" style="158"/>
    <col min="4865" max="4865" width="72" style="158" bestFit="1" customWidth="1"/>
    <col min="4866" max="4866" width="78.5703125" style="158" customWidth="1"/>
    <col min="4867" max="4867" width="10.85546875" style="158"/>
    <col min="4868" max="4868" width="31.140625" style="158" customWidth="1"/>
    <col min="4869" max="4869" width="70.140625" style="158" customWidth="1"/>
    <col min="4870" max="4870" width="17.42578125" style="158" customWidth="1"/>
    <col min="4871" max="4872" width="21.85546875" style="158" customWidth="1"/>
    <col min="4873" max="4873" width="19.42578125" style="158" customWidth="1"/>
    <col min="4874" max="4874" width="42" style="158" customWidth="1"/>
    <col min="4875" max="5120" width="10.85546875" style="158"/>
    <col min="5121" max="5121" width="72" style="158" bestFit="1" customWidth="1"/>
    <col min="5122" max="5122" width="78.5703125" style="158" customWidth="1"/>
    <col min="5123" max="5123" width="10.85546875" style="158"/>
    <col min="5124" max="5124" width="31.140625" style="158" customWidth="1"/>
    <col min="5125" max="5125" width="70.140625" style="158" customWidth="1"/>
    <col min="5126" max="5126" width="17.42578125" style="158" customWidth="1"/>
    <col min="5127" max="5128" width="21.85546875" style="158" customWidth="1"/>
    <col min="5129" max="5129" width="19.42578125" style="158" customWidth="1"/>
    <col min="5130" max="5130" width="42" style="158" customWidth="1"/>
    <col min="5131" max="5376" width="10.85546875" style="158"/>
    <col min="5377" max="5377" width="72" style="158" bestFit="1" customWidth="1"/>
    <col min="5378" max="5378" width="78.5703125" style="158" customWidth="1"/>
    <col min="5379" max="5379" width="10.85546875" style="158"/>
    <col min="5380" max="5380" width="31.140625" style="158" customWidth="1"/>
    <col min="5381" max="5381" width="70.140625" style="158" customWidth="1"/>
    <col min="5382" max="5382" width="17.42578125" style="158" customWidth="1"/>
    <col min="5383" max="5384" width="21.85546875" style="158" customWidth="1"/>
    <col min="5385" max="5385" width="19.42578125" style="158" customWidth="1"/>
    <col min="5386" max="5386" width="42" style="158" customWidth="1"/>
    <col min="5387" max="5632" width="10.85546875" style="158"/>
    <col min="5633" max="5633" width="72" style="158" bestFit="1" customWidth="1"/>
    <col min="5634" max="5634" width="78.5703125" style="158" customWidth="1"/>
    <col min="5635" max="5635" width="10.85546875" style="158"/>
    <col min="5636" max="5636" width="31.140625" style="158" customWidth="1"/>
    <col min="5637" max="5637" width="70.140625" style="158" customWidth="1"/>
    <col min="5638" max="5638" width="17.42578125" style="158" customWidth="1"/>
    <col min="5639" max="5640" width="21.85546875" style="158" customWidth="1"/>
    <col min="5641" max="5641" width="19.42578125" style="158" customWidth="1"/>
    <col min="5642" max="5642" width="42" style="158" customWidth="1"/>
    <col min="5643" max="5888" width="10.85546875" style="158"/>
    <col min="5889" max="5889" width="72" style="158" bestFit="1" customWidth="1"/>
    <col min="5890" max="5890" width="78.5703125" style="158" customWidth="1"/>
    <col min="5891" max="5891" width="10.85546875" style="158"/>
    <col min="5892" max="5892" width="31.140625" style="158" customWidth="1"/>
    <col min="5893" max="5893" width="70.140625" style="158" customWidth="1"/>
    <col min="5894" max="5894" width="17.42578125" style="158" customWidth="1"/>
    <col min="5895" max="5896" width="21.85546875" style="158" customWidth="1"/>
    <col min="5897" max="5897" width="19.42578125" style="158" customWidth="1"/>
    <col min="5898" max="5898" width="42" style="158" customWidth="1"/>
    <col min="5899" max="6144" width="10.85546875" style="158"/>
    <col min="6145" max="6145" width="72" style="158" bestFit="1" customWidth="1"/>
    <col min="6146" max="6146" width="78.5703125" style="158" customWidth="1"/>
    <col min="6147" max="6147" width="10.85546875" style="158"/>
    <col min="6148" max="6148" width="31.140625" style="158" customWidth="1"/>
    <col min="6149" max="6149" width="70.140625" style="158" customWidth="1"/>
    <col min="6150" max="6150" width="17.42578125" style="158" customWidth="1"/>
    <col min="6151" max="6152" width="21.85546875" style="158" customWidth="1"/>
    <col min="6153" max="6153" width="19.42578125" style="158" customWidth="1"/>
    <col min="6154" max="6154" width="42" style="158" customWidth="1"/>
    <col min="6155" max="6400" width="10.85546875" style="158"/>
    <col min="6401" max="6401" width="72" style="158" bestFit="1" customWidth="1"/>
    <col min="6402" max="6402" width="78.5703125" style="158" customWidth="1"/>
    <col min="6403" max="6403" width="10.85546875" style="158"/>
    <col min="6404" max="6404" width="31.140625" style="158" customWidth="1"/>
    <col min="6405" max="6405" width="70.140625" style="158" customWidth="1"/>
    <col min="6406" max="6406" width="17.42578125" style="158" customWidth="1"/>
    <col min="6407" max="6408" width="21.85546875" style="158" customWidth="1"/>
    <col min="6409" max="6409" width="19.42578125" style="158" customWidth="1"/>
    <col min="6410" max="6410" width="42" style="158" customWidth="1"/>
    <col min="6411" max="6656" width="10.85546875" style="158"/>
    <col min="6657" max="6657" width="72" style="158" bestFit="1" customWidth="1"/>
    <col min="6658" max="6658" width="78.5703125" style="158" customWidth="1"/>
    <col min="6659" max="6659" width="10.85546875" style="158"/>
    <col min="6660" max="6660" width="31.140625" style="158" customWidth="1"/>
    <col min="6661" max="6661" width="70.140625" style="158" customWidth="1"/>
    <col min="6662" max="6662" width="17.42578125" style="158" customWidth="1"/>
    <col min="6663" max="6664" width="21.85546875" style="158" customWidth="1"/>
    <col min="6665" max="6665" width="19.42578125" style="158" customWidth="1"/>
    <col min="6666" max="6666" width="42" style="158" customWidth="1"/>
    <col min="6667" max="6912" width="10.85546875" style="158"/>
    <col min="6913" max="6913" width="72" style="158" bestFit="1" customWidth="1"/>
    <col min="6914" max="6914" width="78.5703125" style="158" customWidth="1"/>
    <col min="6915" max="6915" width="10.85546875" style="158"/>
    <col min="6916" max="6916" width="31.140625" style="158" customWidth="1"/>
    <col min="6917" max="6917" width="70.140625" style="158" customWidth="1"/>
    <col min="6918" max="6918" width="17.42578125" style="158" customWidth="1"/>
    <col min="6919" max="6920" width="21.85546875" style="158" customWidth="1"/>
    <col min="6921" max="6921" width="19.42578125" style="158" customWidth="1"/>
    <col min="6922" max="6922" width="42" style="158" customWidth="1"/>
    <col min="6923" max="7168" width="10.85546875" style="158"/>
    <col min="7169" max="7169" width="72" style="158" bestFit="1" customWidth="1"/>
    <col min="7170" max="7170" width="78.5703125" style="158" customWidth="1"/>
    <col min="7171" max="7171" width="10.85546875" style="158"/>
    <col min="7172" max="7172" width="31.140625" style="158" customWidth="1"/>
    <col min="7173" max="7173" width="70.140625" style="158" customWidth="1"/>
    <col min="7174" max="7174" width="17.42578125" style="158" customWidth="1"/>
    <col min="7175" max="7176" width="21.85546875" style="158" customWidth="1"/>
    <col min="7177" max="7177" width="19.42578125" style="158" customWidth="1"/>
    <col min="7178" max="7178" width="42" style="158" customWidth="1"/>
    <col min="7179" max="7424" width="10.85546875" style="158"/>
    <col min="7425" max="7425" width="72" style="158" bestFit="1" customWidth="1"/>
    <col min="7426" max="7426" width="78.5703125" style="158" customWidth="1"/>
    <col min="7427" max="7427" width="10.85546875" style="158"/>
    <col min="7428" max="7428" width="31.140625" style="158" customWidth="1"/>
    <col min="7429" max="7429" width="70.140625" style="158" customWidth="1"/>
    <col min="7430" max="7430" width="17.42578125" style="158" customWidth="1"/>
    <col min="7431" max="7432" width="21.85546875" style="158" customWidth="1"/>
    <col min="7433" max="7433" width="19.42578125" style="158" customWidth="1"/>
    <col min="7434" max="7434" width="42" style="158" customWidth="1"/>
    <col min="7435" max="7680" width="10.85546875" style="158"/>
    <col min="7681" max="7681" width="72" style="158" bestFit="1" customWidth="1"/>
    <col min="7682" max="7682" width="78.5703125" style="158" customWidth="1"/>
    <col min="7683" max="7683" width="10.85546875" style="158"/>
    <col min="7684" max="7684" width="31.140625" style="158" customWidth="1"/>
    <col min="7685" max="7685" width="70.140625" style="158" customWidth="1"/>
    <col min="7686" max="7686" width="17.42578125" style="158" customWidth="1"/>
    <col min="7687" max="7688" width="21.85546875" style="158" customWidth="1"/>
    <col min="7689" max="7689" width="19.42578125" style="158" customWidth="1"/>
    <col min="7690" max="7690" width="42" style="158" customWidth="1"/>
    <col min="7691" max="7936" width="10.85546875" style="158"/>
    <col min="7937" max="7937" width="72" style="158" bestFit="1" customWidth="1"/>
    <col min="7938" max="7938" width="78.5703125" style="158" customWidth="1"/>
    <col min="7939" max="7939" width="10.85546875" style="158"/>
    <col min="7940" max="7940" width="31.140625" style="158" customWidth="1"/>
    <col min="7941" max="7941" width="70.140625" style="158" customWidth="1"/>
    <col min="7942" max="7942" width="17.42578125" style="158" customWidth="1"/>
    <col min="7943" max="7944" width="21.85546875" style="158" customWidth="1"/>
    <col min="7945" max="7945" width="19.42578125" style="158" customWidth="1"/>
    <col min="7946" max="7946" width="42" style="158" customWidth="1"/>
    <col min="7947" max="8192" width="10.85546875" style="158"/>
    <col min="8193" max="8193" width="72" style="158" bestFit="1" customWidth="1"/>
    <col min="8194" max="8194" width="78.5703125" style="158" customWidth="1"/>
    <col min="8195" max="8195" width="10.85546875" style="158"/>
    <col min="8196" max="8196" width="31.140625" style="158" customWidth="1"/>
    <col min="8197" max="8197" width="70.140625" style="158" customWidth="1"/>
    <col min="8198" max="8198" width="17.42578125" style="158" customWidth="1"/>
    <col min="8199" max="8200" width="21.85546875" style="158" customWidth="1"/>
    <col min="8201" max="8201" width="19.42578125" style="158" customWidth="1"/>
    <col min="8202" max="8202" width="42" style="158" customWidth="1"/>
    <col min="8203" max="8448" width="10.85546875" style="158"/>
    <col min="8449" max="8449" width="72" style="158" bestFit="1" customWidth="1"/>
    <col min="8450" max="8450" width="78.5703125" style="158" customWidth="1"/>
    <col min="8451" max="8451" width="10.85546875" style="158"/>
    <col min="8452" max="8452" width="31.140625" style="158" customWidth="1"/>
    <col min="8453" max="8453" width="70.140625" style="158" customWidth="1"/>
    <col min="8454" max="8454" width="17.42578125" style="158" customWidth="1"/>
    <col min="8455" max="8456" width="21.85546875" style="158" customWidth="1"/>
    <col min="8457" max="8457" width="19.42578125" style="158" customWidth="1"/>
    <col min="8458" max="8458" width="42" style="158" customWidth="1"/>
    <col min="8459" max="8704" width="10.85546875" style="158"/>
    <col min="8705" max="8705" width="72" style="158" bestFit="1" customWidth="1"/>
    <col min="8706" max="8706" width="78.5703125" style="158" customWidth="1"/>
    <col min="8707" max="8707" width="10.85546875" style="158"/>
    <col min="8708" max="8708" width="31.140625" style="158" customWidth="1"/>
    <col min="8709" max="8709" width="70.140625" style="158" customWidth="1"/>
    <col min="8710" max="8710" width="17.42578125" style="158" customWidth="1"/>
    <col min="8711" max="8712" width="21.85546875" style="158" customWidth="1"/>
    <col min="8713" max="8713" width="19.42578125" style="158" customWidth="1"/>
    <col min="8714" max="8714" width="42" style="158" customWidth="1"/>
    <col min="8715" max="8960" width="10.85546875" style="158"/>
    <col min="8961" max="8961" width="72" style="158" bestFit="1" customWidth="1"/>
    <col min="8962" max="8962" width="78.5703125" style="158" customWidth="1"/>
    <col min="8963" max="8963" width="10.85546875" style="158"/>
    <col min="8964" max="8964" width="31.140625" style="158" customWidth="1"/>
    <col min="8965" max="8965" width="70.140625" style="158" customWidth="1"/>
    <col min="8966" max="8966" width="17.42578125" style="158" customWidth="1"/>
    <col min="8967" max="8968" width="21.85546875" style="158" customWidth="1"/>
    <col min="8969" max="8969" width="19.42578125" style="158" customWidth="1"/>
    <col min="8970" max="8970" width="42" style="158" customWidth="1"/>
    <col min="8971" max="9216" width="10.85546875" style="158"/>
    <col min="9217" max="9217" width="72" style="158" bestFit="1" customWidth="1"/>
    <col min="9218" max="9218" width="78.5703125" style="158" customWidth="1"/>
    <col min="9219" max="9219" width="10.85546875" style="158"/>
    <col min="9220" max="9220" width="31.140625" style="158" customWidth="1"/>
    <col min="9221" max="9221" width="70.140625" style="158" customWidth="1"/>
    <col min="9222" max="9222" width="17.42578125" style="158" customWidth="1"/>
    <col min="9223" max="9224" width="21.85546875" style="158" customWidth="1"/>
    <col min="9225" max="9225" width="19.42578125" style="158" customWidth="1"/>
    <col min="9226" max="9226" width="42" style="158" customWidth="1"/>
    <col min="9227" max="9472" width="10.85546875" style="158"/>
    <col min="9473" max="9473" width="72" style="158" bestFit="1" customWidth="1"/>
    <col min="9474" max="9474" width="78.5703125" style="158" customWidth="1"/>
    <col min="9475" max="9475" width="10.85546875" style="158"/>
    <col min="9476" max="9476" width="31.140625" style="158" customWidth="1"/>
    <col min="9477" max="9477" width="70.140625" style="158" customWidth="1"/>
    <col min="9478" max="9478" width="17.42578125" style="158" customWidth="1"/>
    <col min="9479" max="9480" width="21.85546875" style="158" customWidth="1"/>
    <col min="9481" max="9481" width="19.42578125" style="158" customWidth="1"/>
    <col min="9482" max="9482" width="42" style="158" customWidth="1"/>
    <col min="9483" max="9728" width="10.85546875" style="158"/>
    <col min="9729" max="9729" width="72" style="158" bestFit="1" customWidth="1"/>
    <col min="9730" max="9730" width="78.5703125" style="158" customWidth="1"/>
    <col min="9731" max="9731" width="10.85546875" style="158"/>
    <col min="9732" max="9732" width="31.140625" style="158" customWidth="1"/>
    <col min="9733" max="9733" width="70.140625" style="158" customWidth="1"/>
    <col min="9734" max="9734" width="17.42578125" style="158" customWidth="1"/>
    <col min="9735" max="9736" width="21.85546875" style="158" customWidth="1"/>
    <col min="9737" max="9737" width="19.42578125" style="158" customWidth="1"/>
    <col min="9738" max="9738" width="42" style="158" customWidth="1"/>
    <col min="9739" max="9984" width="10.85546875" style="158"/>
    <col min="9985" max="9985" width="72" style="158" bestFit="1" customWidth="1"/>
    <col min="9986" max="9986" width="78.5703125" style="158" customWidth="1"/>
    <col min="9987" max="9987" width="10.85546875" style="158"/>
    <col min="9988" max="9988" width="31.140625" style="158" customWidth="1"/>
    <col min="9989" max="9989" width="70.140625" style="158" customWidth="1"/>
    <col min="9990" max="9990" width="17.42578125" style="158" customWidth="1"/>
    <col min="9991" max="9992" width="21.85546875" style="158" customWidth="1"/>
    <col min="9993" max="9993" width="19.42578125" style="158" customWidth="1"/>
    <col min="9994" max="9994" width="42" style="158" customWidth="1"/>
    <col min="9995" max="10240" width="10.85546875" style="158"/>
    <col min="10241" max="10241" width="72" style="158" bestFit="1" customWidth="1"/>
    <col min="10242" max="10242" width="78.5703125" style="158" customWidth="1"/>
    <col min="10243" max="10243" width="10.85546875" style="158"/>
    <col min="10244" max="10244" width="31.140625" style="158" customWidth="1"/>
    <col min="10245" max="10245" width="70.140625" style="158" customWidth="1"/>
    <col min="10246" max="10246" width="17.42578125" style="158" customWidth="1"/>
    <col min="10247" max="10248" width="21.85546875" style="158" customWidth="1"/>
    <col min="10249" max="10249" width="19.42578125" style="158" customWidth="1"/>
    <col min="10250" max="10250" width="42" style="158" customWidth="1"/>
    <col min="10251" max="10496" width="10.85546875" style="158"/>
    <col min="10497" max="10497" width="72" style="158" bestFit="1" customWidth="1"/>
    <col min="10498" max="10498" width="78.5703125" style="158" customWidth="1"/>
    <col min="10499" max="10499" width="10.85546875" style="158"/>
    <col min="10500" max="10500" width="31.140625" style="158" customWidth="1"/>
    <col min="10501" max="10501" width="70.140625" style="158" customWidth="1"/>
    <col min="10502" max="10502" width="17.42578125" style="158" customWidth="1"/>
    <col min="10503" max="10504" width="21.85546875" style="158" customWidth="1"/>
    <col min="10505" max="10505" width="19.42578125" style="158" customWidth="1"/>
    <col min="10506" max="10506" width="42" style="158" customWidth="1"/>
    <col min="10507" max="10752" width="10.85546875" style="158"/>
    <col min="10753" max="10753" width="72" style="158" bestFit="1" customWidth="1"/>
    <col min="10754" max="10754" width="78.5703125" style="158" customWidth="1"/>
    <col min="10755" max="10755" width="10.85546875" style="158"/>
    <col min="10756" max="10756" width="31.140625" style="158" customWidth="1"/>
    <col min="10757" max="10757" width="70.140625" style="158" customWidth="1"/>
    <col min="10758" max="10758" width="17.42578125" style="158" customWidth="1"/>
    <col min="10759" max="10760" width="21.85546875" style="158" customWidth="1"/>
    <col min="10761" max="10761" width="19.42578125" style="158" customWidth="1"/>
    <col min="10762" max="10762" width="42" style="158" customWidth="1"/>
    <col min="10763" max="11008" width="10.85546875" style="158"/>
    <col min="11009" max="11009" width="72" style="158" bestFit="1" customWidth="1"/>
    <col min="11010" max="11010" width="78.5703125" style="158" customWidth="1"/>
    <col min="11011" max="11011" width="10.85546875" style="158"/>
    <col min="11012" max="11012" width="31.140625" style="158" customWidth="1"/>
    <col min="11013" max="11013" width="70.140625" style="158" customWidth="1"/>
    <col min="11014" max="11014" width="17.42578125" style="158" customWidth="1"/>
    <col min="11015" max="11016" width="21.85546875" style="158" customWidth="1"/>
    <col min="11017" max="11017" width="19.42578125" style="158" customWidth="1"/>
    <col min="11018" max="11018" width="42" style="158" customWidth="1"/>
    <col min="11019" max="11264" width="10.85546875" style="158"/>
    <col min="11265" max="11265" width="72" style="158" bestFit="1" customWidth="1"/>
    <col min="11266" max="11266" width="78.5703125" style="158" customWidth="1"/>
    <col min="11267" max="11267" width="10.85546875" style="158"/>
    <col min="11268" max="11268" width="31.140625" style="158" customWidth="1"/>
    <col min="11269" max="11269" width="70.140625" style="158" customWidth="1"/>
    <col min="11270" max="11270" width="17.42578125" style="158" customWidth="1"/>
    <col min="11271" max="11272" width="21.85546875" style="158" customWidth="1"/>
    <col min="11273" max="11273" width="19.42578125" style="158" customWidth="1"/>
    <col min="11274" max="11274" width="42" style="158" customWidth="1"/>
    <col min="11275" max="11520" width="10.85546875" style="158"/>
    <col min="11521" max="11521" width="72" style="158" bestFit="1" customWidth="1"/>
    <col min="11522" max="11522" width="78.5703125" style="158" customWidth="1"/>
    <col min="11523" max="11523" width="10.85546875" style="158"/>
    <col min="11524" max="11524" width="31.140625" style="158" customWidth="1"/>
    <col min="11525" max="11525" width="70.140625" style="158" customWidth="1"/>
    <col min="11526" max="11526" width="17.42578125" style="158" customWidth="1"/>
    <col min="11527" max="11528" width="21.85546875" style="158" customWidth="1"/>
    <col min="11529" max="11529" width="19.42578125" style="158" customWidth="1"/>
    <col min="11530" max="11530" width="42" style="158" customWidth="1"/>
    <col min="11531" max="11776" width="10.85546875" style="158"/>
    <col min="11777" max="11777" width="72" style="158" bestFit="1" customWidth="1"/>
    <col min="11778" max="11778" width="78.5703125" style="158" customWidth="1"/>
    <col min="11779" max="11779" width="10.85546875" style="158"/>
    <col min="11780" max="11780" width="31.140625" style="158" customWidth="1"/>
    <col min="11781" max="11781" width="70.140625" style="158" customWidth="1"/>
    <col min="11782" max="11782" width="17.42578125" style="158" customWidth="1"/>
    <col min="11783" max="11784" width="21.85546875" style="158" customWidth="1"/>
    <col min="11785" max="11785" width="19.42578125" style="158" customWidth="1"/>
    <col min="11786" max="11786" width="42" style="158" customWidth="1"/>
    <col min="11787" max="12032" width="10.85546875" style="158"/>
    <col min="12033" max="12033" width="72" style="158" bestFit="1" customWidth="1"/>
    <col min="12034" max="12034" width="78.5703125" style="158" customWidth="1"/>
    <col min="12035" max="12035" width="10.85546875" style="158"/>
    <col min="12036" max="12036" width="31.140625" style="158" customWidth="1"/>
    <col min="12037" max="12037" width="70.140625" style="158" customWidth="1"/>
    <col min="12038" max="12038" width="17.42578125" style="158" customWidth="1"/>
    <col min="12039" max="12040" width="21.85546875" style="158" customWidth="1"/>
    <col min="12041" max="12041" width="19.42578125" style="158" customWidth="1"/>
    <col min="12042" max="12042" width="42" style="158" customWidth="1"/>
    <col min="12043" max="12288" width="10.85546875" style="158"/>
    <col min="12289" max="12289" width="72" style="158" bestFit="1" customWidth="1"/>
    <col min="12290" max="12290" width="78.5703125" style="158" customWidth="1"/>
    <col min="12291" max="12291" width="10.85546875" style="158"/>
    <col min="12292" max="12292" width="31.140625" style="158" customWidth="1"/>
    <col min="12293" max="12293" width="70.140625" style="158" customWidth="1"/>
    <col min="12294" max="12294" width="17.42578125" style="158" customWidth="1"/>
    <col min="12295" max="12296" width="21.85546875" style="158" customWidth="1"/>
    <col min="12297" max="12297" width="19.42578125" style="158" customWidth="1"/>
    <col min="12298" max="12298" width="42" style="158" customWidth="1"/>
    <col min="12299" max="12544" width="10.85546875" style="158"/>
    <col min="12545" max="12545" width="72" style="158" bestFit="1" customWidth="1"/>
    <col min="12546" max="12546" width="78.5703125" style="158" customWidth="1"/>
    <col min="12547" max="12547" width="10.85546875" style="158"/>
    <col min="12548" max="12548" width="31.140625" style="158" customWidth="1"/>
    <col min="12549" max="12549" width="70.140625" style="158" customWidth="1"/>
    <col min="12550" max="12550" width="17.42578125" style="158" customWidth="1"/>
    <col min="12551" max="12552" width="21.85546875" style="158" customWidth="1"/>
    <col min="12553" max="12553" width="19.42578125" style="158" customWidth="1"/>
    <col min="12554" max="12554" width="42" style="158" customWidth="1"/>
    <col min="12555" max="12800" width="10.85546875" style="158"/>
    <col min="12801" max="12801" width="72" style="158" bestFit="1" customWidth="1"/>
    <col min="12802" max="12802" width="78.5703125" style="158" customWidth="1"/>
    <col min="12803" max="12803" width="10.85546875" style="158"/>
    <col min="12804" max="12804" width="31.140625" style="158" customWidth="1"/>
    <col min="12805" max="12805" width="70.140625" style="158" customWidth="1"/>
    <col min="12806" max="12806" width="17.42578125" style="158" customWidth="1"/>
    <col min="12807" max="12808" width="21.85546875" style="158" customWidth="1"/>
    <col min="12809" max="12809" width="19.42578125" style="158" customWidth="1"/>
    <col min="12810" max="12810" width="42" style="158" customWidth="1"/>
    <col min="12811" max="13056" width="10.85546875" style="158"/>
    <col min="13057" max="13057" width="72" style="158" bestFit="1" customWidth="1"/>
    <col min="13058" max="13058" width="78.5703125" style="158" customWidth="1"/>
    <col min="13059" max="13059" width="10.85546875" style="158"/>
    <col min="13060" max="13060" width="31.140625" style="158" customWidth="1"/>
    <col min="13061" max="13061" width="70.140625" style="158" customWidth="1"/>
    <col min="13062" max="13062" width="17.42578125" style="158" customWidth="1"/>
    <col min="13063" max="13064" width="21.85546875" style="158" customWidth="1"/>
    <col min="13065" max="13065" width="19.42578125" style="158" customWidth="1"/>
    <col min="13066" max="13066" width="42" style="158" customWidth="1"/>
    <col min="13067" max="13312" width="10.85546875" style="158"/>
    <col min="13313" max="13313" width="72" style="158" bestFit="1" customWidth="1"/>
    <col min="13314" max="13314" width="78.5703125" style="158" customWidth="1"/>
    <col min="13315" max="13315" width="10.85546875" style="158"/>
    <col min="13316" max="13316" width="31.140625" style="158" customWidth="1"/>
    <col min="13317" max="13317" width="70.140625" style="158" customWidth="1"/>
    <col min="13318" max="13318" width="17.42578125" style="158" customWidth="1"/>
    <col min="13319" max="13320" width="21.85546875" style="158" customWidth="1"/>
    <col min="13321" max="13321" width="19.42578125" style="158" customWidth="1"/>
    <col min="13322" max="13322" width="42" style="158" customWidth="1"/>
    <col min="13323" max="13568" width="10.85546875" style="158"/>
    <col min="13569" max="13569" width="72" style="158" bestFit="1" customWidth="1"/>
    <col min="13570" max="13570" width="78.5703125" style="158" customWidth="1"/>
    <col min="13571" max="13571" width="10.85546875" style="158"/>
    <col min="13572" max="13572" width="31.140625" style="158" customWidth="1"/>
    <col min="13573" max="13573" width="70.140625" style="158" customWidth="1"/>
    <col min="13574" max="13574" width="17.42578125" style="158" customWidth="1"/>
    <col min="13575" max="13576" width="21.85546875" style="158" customWidth="1"/>
    <col min="13577" max="13577" width="19.42578125" style="158" customWidth="1"/>
    <col min="13578" max="13578" width="42" style="158" customWidth="1"/>
    <col min="13579" max="13824" width="10.85546875" style="158"/>
    <col min="13825" max="13825" width="72" style="158" bestFit="1" customWidth="1"/>
    <col min="13826" max="13826" width="78.5703125" style="158" customWidth="1"/>
    <col min="13827" max="13827" width="10.85546875" style="158"/>
    <col min="13828" max="13828" width="31.140625" style="158" customWidth="1"/>
    <col min="13829" max="13829" width="70.140625" style="158" customWidth="1"/>
    <col min="13830" max="13830" width="17.42578125" style="158" customWidth="1"/>
    <col min="13831" max="13832" width="21.85546875" style="158" customWidth="1"/>
    <col min="13833" max="13833" width="19.42578125" style="158" customWidth="1"/>
    <col min="13834" max="13834" width="42" style="158" customWidth="1"/>
    <col min="13835" max="14080" width="10.85546875" style="158"/>
    <col min="14081" max="14081" width="72" style="158" bestFit="1" customWidth="1"/>
    <col min="14082" max="14082" width="78.5703125" style="158" customWidth="1"/>
    <col min="14083" max="14083" width="10.85546875" style="158"/>
    <col min="14084" max="14084" width="31.140625" style="158" customWidth="1"/>
    <col min="14085" max="14085" width="70.140625" style="158" customWidth="1"/>
    <col min="14086" max="14086" width="17.42578125" style="158" customWidth="1"/>
    <col min="14087" max="14088" width="21.85546875" style="158" customWidth="1"/>
    <col min="14089" max="14089" width="19.42578125" style="158" customWidth="1"/>
    <col min="14090" max="14090" width="42" style="158" customWidth="1"/>
    <col min="14091" max="14336" width="10.85546875" style="158"/>
    <col min="14337" max="14337" width="72" style="158" bestFit="1" customWidth="1"/>
    <col min="14338" max="14338" width="78.5703125" style="158" customWidth="1"/>
    <col min="14339" max="14339" width="10.85546875" style="158"/>
    <col min="14340" max="14340" width="31.140625" style="158" customWidth="1"/>
    <col min="14341" max="14341" width="70.140625" style="158" customWidth="1"/>
    <col min="14342" max="14342" width="17.42578125" style="158" customWidth="1"/>
    <col min="14343" max="14344" width="21.85546875" style="158" customWidth="1"/>
    <col min="14345" max="14345" width="19.42578125" style="158" customWidth="1"/>
    <col min="14346" max="14346" width="42" style="158" customWidth="1"/>
    <col min="14347" max="14592" width="10.85546875" style="158"/>
    <col min="14593" max="14593" width="72" style="158" bestFit="1" customWidth="1"/>
    <col min="14594" max="14594" width="78.5703125" style="158" customWidth="1"/>
    <col min="14595" max="14595" width="10.85546875" style="158"/>
    <col min="14596" max="14596" width="31.140625" style="158" customWidth="1"/>
    <col min="14597" max="14597" width="70.140625" style="158" customWidth="1"/>
    <col min="14598" max="14598" width="17.42578125" style="158" customWidth="1"/>
    <col min="14599" max="14600" width="21.85546875" style="158" customWidth="1"/>
    <col min="14601" max="14601" width="19.42578125" style="158" customWidth="1"/>
    <col min="14602" max="14602" width="42" style="158" customWidth="1"/>
    <col min="14603" max="14848" width="10.85546875" style="158"/>
    <col min="14849" max="14849" width="72" style="158" bestFit="1" customWidth="1"/>
    <col min="14850" max="14850" width="78.5703125" style="158" customWidth="1"/>
    <col min="14851" max="14851" width="10.85546875" style="158"/>
    <col min="14852" max="14852" width="31.140625" style="158" customWidth="1"/>
    <col min="14853" max="14853" width="70.140625" style="158" customWidth="1"/>
    <col min="14854" max="14854" width="17.42578125" style="158" customWidth="1"/>
    <col min="14855" max="14856" width="21.85546875" style="158" customWidth="1"/>
    <col min="14857" max="14857" width="19.42578125" style="158" customWidth="1"/>
    <col min="14858" max="14858" width="42" style="158" customWidth="1"/>
    <col min="14859" max="15104" width="10.85546875" style="158"/>
    <col min="15105" max="15105" width="72" style="158" bestFit="1" customWidth="1"/>
    <col min="15106" max="15106" width="78.5703125" style="158" customWidth="1"/>
    <col min="15107" max="15107" width="10.85546875" style="158"/>
    <col min="15108" max="15108" width="31.140625" style="158" customWidth="1"/>
    <col min="15109" max="15109" width="70.140625" style="158" customWidth="1"/>
    <col min="15110" max="15110" width="17.42578125" style="158" customWidth="1"/>
    <col min="15111" max="15112" width="21.85546875" style="158" customWidth="1"/>
    <col min="15113" max="15113" width="19.42578125" style="158" customWidth="1"/>
    <col min="15114" max="15114" width="42" style="158" customWidth="1"/>
    <col min="15115" max="15360" width="10.85546875" style="158"/>
    <col min="15361" max="15361" width="72" style="158" bestFit="1" customWidth="1"/>
    <col min="15362" max="15362" width="78.5703125" style="158" customWidth="1"/>
    <col min="15363" max="15363" width="10.85546875" style="158"/>
    <col min="15364" max="15364" width="31.140625" style="158" customWidth="1"/>
    <col min="15365" max="15365" width="70.140625" style="158" customWidth="1"/>
    <col min="15366" max="15366" width="17.42578125" style="158" customWidth="1"/>
    <col min="15367" max="15368" width="21.85546875" style="158" customWidth="1"/>
    <col min="15369" max="15369" width="19.42578125" style="158" customWidth="1"/>
    <col min="15370" max="15370" width="42" style="158" customWidth="1"/>
    <col min="15371" max="15616" width="10.85546875" style="158"/>
    <col min="15617" max="15617" width="72" style="158" bestFit="1" customWidth="1"/>
    <col min="15618" max="15618" width="78.5703125" style="158" customWidth="1"/>
    <col min="15619" max="15619" width="10.85546875" style="158"/>
    <col min="15620" max="15620" width="31.140625" style="158" customWidth="1"/>
    <col min="15621" max="15621" width="70.140625" style="158" customWidth="1"/>
    <col min="15622" max="15622" width="17.42578125" style="158" customWidth="1"/>
    <col min="15623" max="15624" width="21.85546875" style="158" customWidth="1"/>
    <col min="15625" max="15625" width="19.42578125" style="158" customWidth="1"/>
    <col min="15626" max="15626" width="42" style="158" customWidth="1"/>
    <col min="15627" max="15872" width="10.85546875" style="158"/>
    <col min="15873" max="15873" width="72" style="158" bestFit="1" customWidth="1"/>
    <col min="15874" max="15874" width="78.5703125" style="158" customWidth="1"/>
    <col min="15875" max="15875" width="10.85546875" style="158"/>
    <col min="15876" max="15876" width="31.140625" style="158" customWidth="1"/>
    <col min="15877" max="15877" width="70.140625" style="158" customWidth="1"/>
    <col min="15878" max="15878" width="17.42578125" style="158" customWidth="1"/>
    <col min="15879" max="15880" width="21.85546875" style="158" customWidth="1"/>
    <col min="15881" max="15881" width="19.42578125" style="158" customWidth="1"/>
    <col min="15882" max="15882" width="42" style="158" customWidth="1"/>
    <col min="15883" max="16128" width="10.85546875" style="158"/>
    <col min="16129" max="16129" width="72" style="158" bestFit="1" customWidth="1"/>
    <col min="16130" max="16130" width="78.5703125" style="158" customWidth="1"/>
    <col min="16131" max="16131" width="10.85546875" style="158"/>
    <col min="16132" max="16132" width="31.140625" style="158" customWidth="1"/>
    <col min="16133" max="16133" width="70.140625" style="158" customWidth="1"/>
    <col min="16134" max="16134" width="17.42578125" style="158" customWidth="1"/>
    <col min="16135" max="16136" width="21.85546875" style="158" customWidth="1"/>
    <col min="16137" max="16137" width="19.42578125" style="158" customWidth="1"/>
    <col min="16138" max="16138" width="42" style="158" customWidth="1"/>
    <col min="16139" max="16384" width="10.85546875" style="158"/>
  </cols>
  <sheetData>
    <row r="1" spans="1:2" ht="25.5" customHeight="1" x14ac:dyDescent="0.25">
      <c r="A1" s="265" t="s">
        <v>0</v>
      </c>
      <c r="B1" s="266"/>
    </row>
    <row r="2" spans="1:2" ht="25.5" customHeight="1" x14ac:dyDescent="0.25">
      <c r="A2" s="267" t="s">
        <v>1</v>
      </c>
      <c r="B2" s="268"/>
    </row>
    <row r="3" spans="1:2" ht="15" x14ac:dyDescent="0.25">
      <c r="A3" s="166" t="s">
        <v>2</v>
      </c>
      <c r="B3" s="167" t="s">
        <v>3</v>
      </c>
    </row>
    <row r="4" spans="1:2" ht="40.5" customHeight="1" x14ac:dyDescent="0.25">
      <c r="A4" s="185" t="s">
        <v>4</v>
      </c>
      <c r="B4" s="186" t="s">
        <v>5</v>
      </c>
    </row>
    <row r="5" spans="1:2" ht="28.5" x14ac:dyDescent="0.25">
      <c r="A5" s="185" t="s">
        <v>6</v>
      </c>
      <c r="B5" s="159" t="s">
        <v>7</v>
      </c>
    </row>
    <row r="6" spans="1:2" ht="124.5" customHeight="1" x14ac:dyDescent="0.25">
      <c r="A6" s="185" t="s">
        <v>8</v>
      </c>
      <c r="B6" s="159" t="s">
        <v>9</v>
      </c>
    </row>
    <row r="7" spans="1:2" ht="26.45" customHeight="1" x14ac:dyDescent="0.25">
      <c r="A7" s="269" t="s">
        <v>10</v>
      </c>
      <c r="B7" s="270"/>
    </row>
    <row r="8" spans="1:2" ht="42.75" x14ac:dyDescent="0.25">
      <c r="A8" s="185" t="s">
        <v>11</v>
      </c>
      <c r="B8" s="159" t="s">
        <v>12</v>
      </c>
    </row>
    <row r="9" spans="1:2" ht="28.5" x14ac:dyDescent="0.25">
      <c r="A9" s="185" t="s">
        <v>13</v>
      </c>
      <c r="B9" s="159" t="s">
        <v>14</v>
      </c>
    </row>
    <row r="10" spans="1:2" ht="42.75" x14ac:dyDescent="0.25">
      <c r="A10" s="185" t="s">
        <v>15</v>
      </c>
      <c r="B10" s="159" t="s">
        <v>16</v>
      </c>
    </row>
    <row r="11" spans="1:2" ht="40.5" customHeight="1" x14ac:dyDescent="0.25">
      <c r="A11" s="185" t="s">
        <v>17</v>
      </c>
      <c r="B11" s="186" t="s">
        <v>18</v>
      </c>
    </row>
    <row r="12" spans="1:2" ht="38.25" customHeight="1" x14ac:dyDescent="0.25">
      <c r="A12" s="185" t="s">
        <v>19</v>
      </c>
      <c r="B12" s="186" t="s">
        <v>20</v>
      </c>
    </row>
    <row r="13" spans="1:2" ht="42.75" x14ac:dyDescent="0.25">
      <c r="A13" s="185" t="s">
        <v>21</v>
      </c>
      <c r="B13" s="187" t="s">
        <v>22</v>
      </c>
    </row>
    <row r="14" spans="1:2" ht="23.45" customHeight="1" x14ac:dyDescent="0.25">
      <c r="A14" s="188" t="s">
        <v>23</v>
      </c>
      <c r="B14" s="189"/>
    </row>
    <row r="15" spans="1:2" ht="42.75" x14ac:dyDescent="0.25">
      <c r="A15" s="185" t="s">
        <v>24</v>
      </c>
      <c r="B15" s="162" t="s">
        <v>25</v>
      </c>
    </row>
    <row r="16" spans="1:2" ht="42.75" x14ac:dyDescent="0.25">
      <c r="A16" s="185" t="s">
        <v>26</v>
      </c>
      <c r="B16" s="162" t="s">
        <v>27</v>
      </c>
    </row>
    <row r="17" spans="1:3" ht="42.75" x14ac:dyDescent="0.25">
      <c r="A17" s="185" t="s">
        <v>28</v>
      </c>
      <c r="B17" s="162" t="s">
        <v>29</v>
      </c>
    </row>
    <row r="18" spans="1:3" ht="8.25" customHeight="1" x14ac:dyDescent="0.25">
      <c r="A18" s="188"/>
      <c r="B18" s="190"/>
    </row>
    <row r="19" spans="1:3" ht="28.5" x14ac:dyDescent="0.25">
      <c r="A19" s="185" t="s">
        <v>30</v>
      </c>
      <c r="B19" s="162" t="s">
        <v>31</v>
      </c>
    </row>
    <row r="20" spans="1:3" ht="28.5" x14ac:dyDescent="0.25">
      <c r="A20" s="185" t="s">
        <v>32</v>
      </c>
      <c r="B20" s="162" t="s">
        <v>33</v>
      </c>
    </row>
    <row r="21" spans="1:3" ht="42.75" x14ac:dyDescent="0.25">
      <c r="A21" s="185" t="s">
        <v>34</v>
      </c>
      <c r="B21" s="162" t="s">
        <v>35</v>
      </c>
    </row>
    <row r="22" spans="1:3" ht="20.25" customHeight="1" x14ac:dyDescent="0.25">
      <c r="A22" s="273" t="s">
        <v>36</v>
      </c>
      <c r="B22" s="274"/>
    </row>
    <row r="23" spans="1:3" ht="42.75" x14ac:dyDescent="0.25">
      <c r="A23" s="185" t="s">
        <v>37</v>
      </c>
      <c r="B23" s="162" t="s">
        <v>38</v>
      </c>
    </row>
    <row r="24" spans="1:3" ht="54" customHeight="1" x14ac:dyDescent="0.25">
      <c r="A24" s="185" t="s">
        <v>39</v>
      </c>
      <c r="B24" s="162" t="s">
        <v>40</v>
      </c>
    </row>
    <row r="25" spans="1:3" ht="144" customHeight="1" x14ac:dyDescent="0.25">
      <c r="A25" s="185" t="s">
        <v>41</v>
      </c>
      <c r="B25" s="162" t="s">
        <v>42</v>
      </c>
    </row>
    <row r="26" spans="1:3" ht="57" x14ac:dyDescent="0.25">
      <c r="A26" s="185" t="s">
        <v>43</v>
      </c>
      <c r="B26" s="162" t="s">
        <v>44</v>
      </c>
    </row>
    <row r="27" spans="1:3" ht="57" x14ac:dyDescent="0.25">
      <c r="A27" s="185" t="s">
        <v>45</v>
      </c>
      <c r="B27" s="162" t="s">
        <v>46</v>
      </c>
    </row>
    <row r="28" spans="1:3" ht="28.5" x14ac:dyDescent="0.25">
      <c r="A28" s="185" t="s">
        <v>47</v>
      </c>
      <c r="B28" s="162" t="s">
        <v>48</v>
      </c>
    </row>
    <row r="29" spans="1:3" ht="57" x14ac:dyDescent="0.25">
      <c r="A29" s="185" t="s">
        <v>49</v>
      </c>
      <c r="B29" s="162" t="s">
        <v>50</v>
      </c>
      <c r="C29" s="160"/>
    </row>
    <row r="30" spans="1:3" ht="90" customHeight="1" x14ac:dyDescent="0.25">
      <c r="A30" s="191" t="s">
        <v>51</v>
      </c>
      <c r="B30" s="162" t="s">
        <v>52</v>
      </c>
    </row>
    <row r="31" spans="1:3" ht="81.599999999999994" customHeight="1" x14ac:dyDescent="0.25">
      <c r="A31" s="191" t="s">
        <v>53</v>
      </c>
      <c r="B31" s="162" t="s">
        <v>54</v>
      </c>
    </row>
    <row r="32" spans="1:3" ht="54" customHeight="1" x14ac:dyDescent="0.25">
      <c r="A32" s="191" t="s">
        <v>55</v>
      </c>
      <c r="B32" s="162" t="s">
        <v>56</v>
      </c>
    </row>
    <row r="33" spans="1:3" ht="28.5" customHeight="1" x14ac:dyDescent="0.25">
      <c r="A33" s="275" t="s">
        <v>57</v>
      </c>
      <c r="B33" s="276"/>
    </row>
    <row r="34" spans="1:3" ht="71.25" x14ac:dyDescent="0.25">
      <c r="A34" s="191" t="s">
        <v>58</v>
      </c>
      <c r="B34" s="162" t="s">
        <v>59</v>
      </c>
    </row>
    <row r="35" spans="1:3" ht="57" x14ac:dyDescent="0.25">
      <c r="A35" s="191" t="s">
        <v>60</v>
      </c>
      <c r="B35" s="162" t="s">
        <v>61</v>
      </c>
    </row>
    <row r="36" spans="1:3" ht="36" customHeight="1" x14ac:dyDescent="0.25">
      <c r="A36" s="191" t="s">
        <v>62</v>
      </c>
      <c r="B36" s="162" t="s">
        <v>63</v>
      </c>
      <c r="C36" s="161"/>
    </row>
    <row r="37" spans="1:3" ht="28.5" x14ac:dyDescent="0.25">
      <c r="A37" s="191" t="s">
        <v>64</v>
      </c>
      <c r="B37" s="162" t="s">
        <v>65</v>
      </c>
    </row>
    <row r="38" spans="1:3" ht="71.25" x14ac:dyDescent="0.25">
      <c r="A38" s="191" t="s">
        <v>66</v>
      </c>
      <c r="B38" s="162" t="s">
        <v>67</v>
      </c>
    </row>
    <row r="39" spans="1:3" ht="28.5" x14ac:dyDescent="0.25">
      <c r="A39" s="185" t="s">
        <v>68</v>
      </c>
      <c r="B39" s="162" t="s">
        <v>69</v>
      </c>
    </row>
    <row r="40" spans="1:3" ht="25.5" customHeight="1" x14ac:dyDescent="0.25">
      <c r="A40" s="269" t="s">
        <v>70</v>
      </c>
      <c r="B40" s="270"/>
    </row>
    <row r="41" spans="1:3" ht="24" customHeight="1" x14ac:dyDescent="0.25">
      <c r="A41" s="188" t="s">
        <v>2</v>
      </c>
      <c r="B41" s="192" t="s">
        <v>3</v>
      </c>
    </row>
    <row r="42" spans="1:3" ht="28.5" x14ac:dyDescent="0.25">
      <c r="A42" s="185" t="s">
        <v>21</v>
      </c>
      <c r="B42" s="163" t="s">
        <v>71</v>
      </c>
    </row>
    <row r="43" spans="1:3" ht="42.75" x14ac:dyDescent="0.25">
      <c r="A43" s="185" t="s">
        <v>72</v>
      </c>
      <c r="B43" s="163" t="s">
        <v>73</v>
      </c>
    </row>
    <row r="44" spans="1:3" ht="42.75" x14ac:dyDescent="0.25">
      <c r="A44" s="185" t="s">
        <v>74</v>
      </c>
      <c r="B44" s="163" t="s">
        <v>75</v>
      </c>
    </row>
    <row r="45" spans="1:3" ht="42.75" x14ac:dyDescent="0.25">
      <c r="A45" s="185" t="s">
        <v>76</v>
      </c>
      <c r="B45" s="163" t="s">
        <v>77</v>
      </c>
    </row>
    <row r="46" spans="1:3" ht="42.75" x14ac:dyDescent="0.25">
      <c r="A46" s="185" t="s">
        <v>78</v>
      </c>
      <c r="B46" s="163" t="s">
        <v>79</v>
      </c>
    </row>
    <row r="47" spans="1:3" ht="28.5" x14ac:dyDescent="0.25">
      <c r="A47" s="185" t="s">
        <v>80</v>
      </c>
      <c r="B47" s="163" t="s">
        <v>81</v>
      </c>
    </row>
    <row r="48" spans="1:3" ht="152.25" customHeight="1" x14ac:dyDescent="0.25">
      <c r="A48" s="185" t="s">
        <v>82</v>
      </c>
      <c r="B48" s="163" t="s">
        <v>83</v>
      </c>
    </row>
    <row r="49" spans="1:2" ht="22.9" customHeight="1" x14ac:dyDescent="0.25">
      <c r="A49" s="273" t="s">
        <v>84</v>
      </c>
      <c r="B49" s="274"/>
    </row>
    <row r="50" spans="1:2" ht="71.25" x14ac:dyDescent="0.25">
      <c r="A50" s="185" t="s">
        <v>85</v>
      </c>
      <c r="B50" s="162" t="s">
        <v>86</v>
      </c>
    </row>
    <row r="51" spans="1:2" ht="28.5" x14ac:dyDescent="0.25">
      <c r="A51" s="185" t="s">
        <v>87</v>
      </c>
      <c r="B51" s="162" t="s">
        <v>88</v>
      </c>
    </row>
    <row r="52" spans="1:2" ht="57" x14ac:dyDescent="0.25">
      <c r="A52" s="185" t="s">
        <v>89</v>
      </c>
      <c r="B52" s="162" t="s">
        <v>90</v>
      </c>
    </row>
    <row r="53" spans="1:2" ht="99.75" x14ac:dyDescent="0.25">
      <c r="A53" s="185" t="s">
        <v>91</v>
      </c>
      <c r="B53" s="162" t="s">
        <v>92</v>
      </c>
    </row>
    <row r="54" spans="1:2" ht="85.5" x14ac:dyDescent="0.25">
      <c r="A54" s="185" t="s">
        <v>93</v>
      </c>
      <c r="B54" s="162" t="s">
        <v>54</v>
      </c>
    </row>
    <row r="55" spans="1:2" ht="71.25" x14ac:dyDescent="0.25">
      <c r="A55" s="185" t="s">
        <v>94</v>
      </c>
      <c r="B55" s="162" t="s">
        <v>95</v>
      </c>
    </row>
    <row r="56" spans="1:2" ht="28.5" x14ac:dyDescent="0.25">
      <c r="A56" s="185" t="s">
        <v>96</v>
      </c>
      <c r="B56" s="162" t="s">
        <v>97</v>
      </c>
    </row>
    <row r="57" spans="1:2" ht="24" customHeight="1" x14ac:dyDescent="0.25">
      <c r="A57" s="277" t="s">
        <v>98</v>
      </c>
      <c r="B57" s="278"/>
    </row>
    <row r="58" spans="1:2" ht="23.45" customHeight="1" x14ac:dyDescent="0.25">
      <c r="A58" s="273" t="s">
        <v>99</v>
      </c>
      <c r="B58" s="274"/>
    </row>
    <row r="59" spans="1:2" ht="42.75" x14ac:dyDescent="0.25">
      <c r="A59" s="185" t="s">
        <v>100</v>
      </c>
      <c r="B59" s="163" t="s">
        <v>101</v>
      </c>
    </row>
    <row r="60" spans="1:2" ht="28.5" x14ac:dyDescent="0.25">
      <c r="A60" s="185" t="s">
        <v>102</v>
      </c>
      <c r="B60" s="163" t="s">
        <v>103</v>
      </c>
    </row>
    <row r="61" spans="1:2" ht="42.75" x14ac:dyDescent="0.25">
      <c r="A61" s="185" t="s">
        <v>13</v>
      </c>
      <c r="B61" s="163" t="s">
        <v>104</v>
      </c>
    </row>
    <row r="62" spans="1:2" ht="57" x14ac:dyDescent="0.25">
      <c r="A62" s="185" t="s">
        <v>26</v>
      </c>
      <c r="B62" s="162" t="s">
        <v>105</v>
      </c>
    </row>
    <row r="63" spans="1:2" ht="57" x14ac:dyDescent="0.25">
      <c r="A63" s="185" t="s">
        <v>28</v>
      </c>
      <c r="B63" s="162" t="s">
        <v>106</v>
      </c>
    </row>
    <row r="64" spans="1:2" ht="42.75" x14ac:dyDescent="0.25">
      <c r="A64" s="185" t="s">
        <v>107</v>
      </c>
      <c r="B64" s="163" t="s">
        <v>108</v>
      </c>
    </row>
    <row r="65" spans="1:2" ht="25.5" customHeight="1" x14ac:dyDescent="0.25">
      <c r="A65" s="269" t="s">
        <v>109</v>
      </c>
      <c r="B65" s="270"/>
    </row>
    <row r="66" spans="1:2" ht="22.9" customHeight="1" x14ac:dyDescent="0.25">
      <c r="A66" s="271" t="s">
        <v>110</v>
      </c>
      <c r="B66" s="272"/>
    </row>
    <row r="67" spans="1:2" ht="94.15" customHeight="1" x14ac:dyDescent="0.25">
      <c r="A67" s="281" t="s">
        <v>111</v>
      </c>
      <c r="B67" s="282"/>
    </row>
    <row r="68" spans="1:2" ht="39.75" customHeight="1" x14ac:dyDescent="0.25">
      <c r="A68" s="185" t="s">
        <v>112</v>
      </c>
      <c r="B68" s="193" t="s">
        <v>113</v>
      </c>
    </row>
    <row r="69" spans="1:2" ht="42.75" x14ac:dyDescent="0.25">
      <c r="A69" s="185" t="s">
        <v>114</v>
      </c>
      <c r="B69" s="194" t="s">
        <v>115</v>
      </c>
    </row>
    <row r="70" spans="1:2" ht="37.5" customHeight="1" x14ac:dyDescent="0.25">
      <c r="A70" s="191" t="s">
        <v>116</v>
      </c>
      <c r="B70" s="194" t="s">
        <v>117</v>
      </c>
    </row>
    <row r="71" spans="1:2" ht="37.5" customHeight="1" x14ac:dyDescent="0.25">
      <c r="A71" s="185" t="s">
        <v>118</v>
      </c>
      <c r="B71" s="194" t="s">
        <v>119</v>
      </c>
    </row>
    <row r="72" spans="1:2" ht="37.5" customHeight="1" x14ac:dyDescent="0.25">
      <c r="A72" s="191" t="s">
        <v>120</v>
      </c>
      <c r="B72" s="194" t="s">
        <v>121</v>
      </c>
    </row>
    <row r="73" spans="1:2" ht="25.5" customHeight="1" x14ac:dyDescent="0.25">
      <c r="A73" s="269" t="s">
        <v>122</v>
      </c>
      <c r="B73" s="270"/>
    </row>
    <row r="74" spans="1:2" ht="28.5" x14ac:dyDescent="0.25">
      <c r="A74" s="185" t="s">
        <v>123</v>
      </c>
      <c r="B74" s="163" t="s">
        <v>124</v>
      </c>
    </row>
    <row r="75" spans="1:2" ht="28.5" x14ac:dyDescent="0.25">
      <c r="A75" s="185" t="s">
        <v>125</v>
      </c>
      <c r="B75" s="163" t="s">
        <v>126</v>
      </c>
    </row>
    <row r="76" spans="1:2" ht="28.5" x14ac:dyDescent="0.25">
      <c r="A76" s="185" t="s">
        <v>127</v>
      </c>
      <c r="B76" s="163" t="s">
        <v>128</v>
      </c>
    </row>
    <row r="77" spans="1:2" ht="28.5" x14ac:dyDescent="0.25">
      <c r="A77" s="185" t="s">
        <v>129</v>
      </c>
      <c r="B77" s="163" t="s">
        <v>130</v>
      </c>
    </row>
    <row r="78" spans="1:2" ht="28.5" x14ac:dyDescent="0.25">
      <c r="A78" s="185" t="s">
        <v>131</v>
      </c>
      <c r="B78" s="163" t="s">
        <v>132</v>
      </c>
    </row>
    <row r="79" spans="1:2" ht="42.75" x14ac:dyDescent="0.25">
      <c r="A79" s="185" t="s">
        <v>133</v>
      </c>
      <c r="B79" s="163" t="s">
        <v>134</v>
      </c>
    </row>
    <row r="80" spans="1:2" ht="28.5" x14ac:dyDescent="0.25">
      <c r="A80" s="185" t="s">
        <v>135</v>
      </c>
      <c r="B80" s="163" t="s">
        <v>136</v>
      </c>
    </row>
    <row r="81" spans="1:2" ht="15" x14ac:dyDescent="0.25">
      <c r="A81" s="185" t="s">
        <v>137</v>
      </c>
      <c r="B81" s="163" t="s">
        <v>138</v>
      </c>
    </row>
    <row r="82" spans="1:2" ht="42.75" x14ac:dyDescent="0.25">
      <c r="A82" s="195" t="s">
        <v>139</v>
      </c>
      <c r="B82" s="163" t="s">
        <v>140</v>
      </c>
    </row>
    <row r="83" spans="1:2" ht="42.75" x14ac:dyDescent="0.25">
      <c r="A83" s="191" t="s">
        <v>141</v>
      </c>
      <c r="B83" s="163" t="s">
        <v>142</v>
      </c>
    </row>
    <row r="84" spans="1:2" ht="42.75" x14ac:dyDescent="0.25">
      <c r="A84" s="185" t="s">
        <v>143</v>
      </c>
      <c r="B84" s="163" t="s">
        <v>144</v>
      </c>
    </row>
    <row r="85" spans="1:2" ht="28.5" x14ac:dyDescent="0.25">
      <c r="A85" s="185" t="s">
        <v>45</v>
      </c>
      <c r="B85" s="163" t="s">
        <v>145</v>
      </c>
    </row>
    <row r="86" spans="1:2" ht="28.5" x14ac:dyDescent="0.25">
      <c r="A86" s="185" t="s">
        <v>146</v>
      </c>
      <c r="B86" s="163" t="s">
        <v>147</v>
      </c>
    </row>
    <row r="87" spans="1:2" ht="42.75" x14ac:dyDescent="0.25">
      <c r="A87" s="185" t="s">
        <v>148</v>
      </c>
      <c r="B87" s="163" t="s">
        <v>149</v>
      </c>
    </row>
    <row r="88" spans="1:2" ht="18.600000000000001" customHeight="1" x14ac:dyDescent="0.25">
      <c r="A88" s="269" t="s">
        <v>150</v>
      </c>
      <c r="B88" s="270"/>
    </row>
    <row r="89" spans="1:2" ht="28.5" x14ac:dyDescent="0.25">
      <c r="A89" s="196" t="s">
        <v>151</v>
      </c>
      <c r="B89" s="197" t="s">
        <v>152</v>
      </c>
    </row>
    <row r="90" spans="1:2" ht="15" x14ac:dyDescent="0.25">
      <c r="A90" s="196" t="s">
        <v>153</v>
      </c>
      <c r="B90" s="197" t="s">
        <v>154</v>
      </c>
    </row>
    <row r="91" spans="1:2" ht="15" x14ac:dyDescent="0.25">
      <c r="A91" s="196" t="s">
        <v>155</v>
      </c>
      <c r="B91" s="197" t="s">
        <v>156</v>
      </c>
    </row>
    <row r="92" spans="1:2" ht="15" x14ac:dyDescent="0.25">
      <c r="A92" s="196" t="s">
        <v>157</v>
      </c>
      <c r="B92" s="197" t="s">
        <v>158</v>
      </c>
    </row>
    <row r="93" spans="1:2" ht="15" x14ac:dyDescent="0.25">
      <c r="A93" s="279" t="s">
        <v>159</v>
      </c>
      <c r="B93" s="280"/>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6"/>
  <sheetViews>
    <sheetView showGridLines="0" topLeftCell="A65" zoomScale="70" zoomScaleNormal="70" workbookViewId="0">
      <selection activeCell="O28" sqref="O28"/>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25"/>
      <c r="B1" s="229" t="s">
        <v>160</v>
      </c>
      <c r="C1" s="230"/>
      <c r="D1" s="230"/>
      <c r="E1" s="230"/>
      <c r="F1" s="230"/>
      <c r="G1" s="230"/>
      <c r="H1" s="230"/>
      <c r="I1" s="230"/>
      <c r="J1" s="230"/>
      <c r="K1" s="230"/>
      <c r="L1" s="231"/>
      <c r="M1" s="207" t="s">
        <v>161</v>
      </c>
      <c r="N1" s="208"/>
      <c r="O1" s="209"/>
    </row>
    <row r="2" spans="1:15" s="77" customFormat="1" ht="18" customHeight="1" thickBot="1" x14ac:dyDescent="0.3">
      <c r="A2" s="326"/>
      <c r="B2" s="232" t="s">
        <v>162</v>
      </c>
      <c r="C2" s="233"/>
      <c r="D2" s="233"/>
      <c r="E2" s="233"/>
      <c r="F2" s="233"/>
      <c r="G2" s="233"/>
      <c r="H2" s="233"/>
      <c r="I2" s="233"/>
      <c r="J2" s="233"/>
      <c r="K2" s="233"/>
      <c r="L2" s="234"/>
      <c r="M2" s="207" t="s">
        <v>163</v>
      </c>
      <c r="N2" s="208"/>
      <c r="O2" s="209"/>
    </row>
    <row r="3" spans="1:15" s="77" customFormat="1" ht="19.899999999999999" customHeight="1" thickBot="1" x14ac:dyDescent="0.3">
      <c r="A3" s="326"/>
      <c r="B3" s="232" t="s">
        <v>0</v>
      </c>
      <c r="C3" s="233"/>
      <c r="D3" s="233"/>
      <c r="E3" s="233"/>
      <c r="F3" s="233"/>
      <c r="G3" s="233"/>
      <c r="H3" s="233"/>
      <c r="I3" s="233"/>
      <c r="J3" s="233"/>
      <c r="K3" s="233"/>
      <c r="L3" s="234"/>
      <c r="M3" s="207" t="s">
        <v>164</v>
      </c>
      <c r="N3" s="208"/>
      <c r="O3" s="209"/>
    </row>
    <row r="4" spans="1:15" s="77" customFormat="1" ht="21.75" customHeight="1" thickBot="1" x14ac:dyDescent="0.3">
      <c r="A4" s="327"/>
      <c r="B4" s="240" t="s">
        <v>165</v>
      </c>
      <c r="C4" s="241"/>
      <c r="D4" s="241"/>
      <c r="E4" s="241"/>
      <c r="F4" s="241"/>
      <c r="G4" s="241"/>
      <c r="H4" s="241"/>
      <c r="I4" s="241"/>
      <c r="J4" s="241"/>
      <c r="K4" s="241"/>
      <c r="L4" s="242"/>
      <c r="M4" s="207" t="s">
        <v>166</v>
      </c>
      <c r="N4" s="208"/>
      <c r="O4" s="209"/>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34" t="s">
        <v>168</v>
      </c>
      <c r="C6" s="335"/>
      <c r="D6" s="335"/>
      <c r="E6" s="335"/>
      <c r="F6" s="335"/>
      <c r="G6" s="335"/>
      <c r="H6" s="335"/>
      <c r="I6" s="335"/>
      <c r="J6" s="335"/>
      <c r="K6" s="336"/>
      <c r="L6" s="121" t="s">
        <v>169</v>
      </c>
      <c r="M6" s="337"/>
      <c r="N6" s="338"/>
      <c r="O6" s="33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27" t="s">
        <v>6</v>
      </c>
      <c r="B8" s="121" t="s">
        <v>170</v>
      </c>
      <c r="C8" s="98" t="s">
        <v>171</v>
      </c>
      <c r="D8" s="121" t="s">
        <v>172</v>
      </c>
      <c r="E8" s="98"/>
      <c r="F8" s="121" t="s">
        <v>173</v>
      </c>
      <c r="G8" s="98"/>
      <c r="H8" s="121" t="s">
        <v>174</v>
      </c>
      <c r="I8" s="100"/>
      <c r="J8" s="306" t="s">
        <v>8</v>
      </c>
      <c r="K8" s="228"/>
      <c r="L8" s="120" t="s">
        <v>175</v>
      </c>
      <c r="M8" s="235"/>
      <c r="N8" s="235"/>
      <c r="O8" s="235"/>
    </row>
    <row r="9" spans="1:15" s="77" customFormat="1" ht="21.75" customHeight="1" thickBot="1" x14ac:dyDescent="0.3">
      <c r="A9" s="227"/>
      <c r="B9" s="122" t="s">
        <v>176</v>
      </c>
      <c r="C9" s="101"/>
      <c r="D9" s="121" t="s">
        <v>177</v>
      </c>
      <c r="E9" s="102"/>
      <c r="F9" s="121" t="s">
        <v>178</v>
      </c>
      <c r="G9" s="102"/>
      <c r="H9" s="121" t="s">
        <v>179</v>
      </c>
      <c r="I9" s="100"/>
      <c r="J9" s="306"/>
      <c r="K9" s="228"/>
      <c r="L9" s="120" t="s">
        <v>180</v>
      </c>
      <c r="M9" s="235"/>
      <c r="N9" s="235"/>
      <c r="O9" s="235"/>
    </row>
    <row r="10" spans="1:15" s="77" customFormat="1" ht="21.75" customHeight="1" thickBot="1" x14ac:dyDescent="0.3">
      <c r="A10" s="227"/>
      <c r="B10" s="121" t="s">
        <v>181</v>
      </c>
      <c r="C10" s="98"/>
      <c r="D10" s="121" t="s">
        <v>182</v>
      </c>
      <c r="E10" s="102"/>
      <c r="F10" s="121" t="s">
        <v>183</v>
      </c>
      <c r="G10" s="102"/>
      <c r="H10" s="121" t="s">
        <v>184</v>
      </c>
      <c r="I10" s="100"/>
      <c r="J10" s="306"/>
      <c r="K10" s="228"/>
      <c r="L10" s="120" t="s">
        <v>185</v>
      </c>
      <c r="M10" s="235" t="s">
        <v>171</v>
      </c>
      <c r="N10" s="235"/>
      <c r="O10" s="235"/>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331" t="s">
        <v>186</v>
      </c>
      <c r="B12" s="314" t="s">
        <v>187</v>
      </c>
      <c r="C12" s="315"/>
      <c r="D12" s="315"/>
      <c r="E12" s="315"/>
      <c r="F12" s="315"/>
      <c r="G12" s="315"/>
      <c r="H12" s="315"/>
      <c r="I12" s="315"/>
      <c r="J12" s="315"/>
      <c r="K12" s="315"/>
      <c r="L12" s="315"/>
      <c r="M12" s="315"/>
      <c r="N12" s="315"/>
      <c r="O12" s="316"/>
    </row>
    <row r="13" spans="1:15" ht="15" customHeight="1" x14ac:dyDescent="0.25">
      <c r="A13" s="332"/>
      <c r="B13" s="317"/>
      <c r="C13" s="318"/>
      <c r="D13" s="318"/>
      <c r="E13" s="318"/>
      <c r="F13" s="318"/>
      <c r="G13" s="318"/>
      <c r="H13" s="318"/>
      <c r="I13" s="318"/>
      <c r="J13" s="318"/>
      <c r="K13" s="318"/>
      <c r="L13" s="318"/>
      <c r="M13" s="318"/>
      <c r="N13" s="318"/>
      <c r="O13" s="319"/>
    </row>
    <row r="14" spans="1:15" ht="15" customHeight="1" thickBot="1" x14ac:dyDescent="0.3">
      <c r="A14" s="333"/>
      <c r="B14" s="320"/>
      <c r="C14" s="321"/>
      <c r="D14" s="321"/>
      <c r="E14" s="321"/>
      <c r="F14" s="321"/>
      <c r="G14" s="321"/>
      <c r="H14" s="321"/>
      <c r="I14" s="321"/>
      <c r="J14" s="321"/>
      <c r="K14" s="321"/>
      <c r="L14" s="321"/>
      <c r="M14" s="321"/>
      <c r="N14" s="321"/>
      <c r="O14" s="32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23" t="s">
        <v>188</v>
      </c>
      <c r="C16" s="323"/>
      <c r="D16" s="323"/>
      <c r="E16" s="323"/>
      <c r="F16" s="323"/>
      <c r="G16" s="227" t="s">
        <v>15</v>
      </c>
      <c r="H16" s="227"/>
      <c r="I16" s="323" t="s">
        <v>189</v>
      </c>
      <c r="J16" s="323"/>
      <c r="K16" s="323"/>
      <c r="L16" s="323"/>
      <c r="M16" s="323"/>
      <c r="N16" s="323"/>
      <c r="O16" s="323"/>
    </row>
    <row r="17" spans="1:15" ht="9" customHeight="1" thickBot="1" x14ac:dyDescent="0.3">
      <c r="A17" s="12"/>
      <c r="B17" s="14"/>
      <c r="C17" s="13"/>
      <c r="D17" s="13"/>
      <c r="E17" s="13"/>
      <c r="F17" s="13"/>
      <c r="G17" s="14"/>
      <c r="H17" s="14"/>
      <c r="I17" s="14"/>
      <c r="J17" s="14"/>
      <c r="K17" s="14"/>
      <c r="L17" s="15"/>
      <c r="M17" s="15"/>
      <c r="N17" s="15"/>
      <c r="O17" s="15"/>
    </row>
    <row r="18" spans="1:15" ht="56.25" customHeight="1" x14ac:dyDescent="0.25">
      <c r="A18" s="51" t="s">
        <v>17</v>
      </c>
      <c r="B18" s="329" t="s">
        <v>190</v>
      </c>
      <c r="C18" s="329"/>
      <c r="D18" s="329"/>
      <c r="E18" s="329"/>
      <c r="F18" s="51" t="s">
        <v>19</v>
      </c>
      <c r="G18" s="328" t="s">
        <v>191</v>
      </c>
      <c r="H18" s="328"/>
      <c r="I18" s="328"/>
      <c r="J18" s="51" t="s">
        <v>21</v>
      </c>
      <c r="K18" s="324" t="s">
        <v>192</v>
      </c>
      <c r="L18" s="324"/>
      <c r="M18" s="324"/>
      <c r="N18" s="324"/>
      <c r="O18" s="324"/>
    </row>
    <row r="19" spans="1:15" ht="9" customHeight="1" x14ac:dyDescent="0.25">
      <c r="A19" s="3"/>
      <c r="B19" s="2"/>
      <c r="C19" s="330"/>
      <c r="D19" s="330"/>
      <c r="E19" s="330"/>
      <c r="F19" s="330"/>
      <c r="G19" s="330"/>
      <c r="H19" s="330"/>
      <c r="I19" s="330"/>
      <c r="J19" s="330"/>
      <c r="K19" s="330"/>
      <c r="L19" s="330"/>
      <c r="M19" s="330"/>
      <c r="N19" s="330"/>
      <c r="O19" s="33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04" t="s">
        <v>23</v>
      </c>
      <c r="B21" s="305"/>
      <c r="C21" s="305"/>
      <c r="D21" s="305"/>
      <c r="E21" s="305"/>
      <c r="F21" s="305"/>
      <c r="G21" s="305"/>
      <c r="H21" s="305"/>
      <c r="I21" s="305"/>
      <c r="J21" s="305"/>
      <c r="K21" s="305"/>
      <c r="L21" s="305"/>
      <c r="M21" s="305"/>
      <c r="N21" s="305"/>
      <c r="O21" s="306"/>
    </row>
    <row r="22" spans="1:15" ht="32.1" customHeight="1" thickBot="1" x14ac:dyDescent="0.3">
      <c r="A22" s="304" t="s">
        <v>193</v>
      </c>
      <c r="B22" s="305"/>
      <c r="C22" s="305"/>
      <c r="D22" s="305"/>
      <c r="E22" s="305"/>
      <c r="F22" s="305"/>
      <c r="G22" s="305"/>
      <c r="H22" s="305"/>
      <c r="I22" s="305"/>
      <c r="J22" s="305"/>
      <c r="K22" s="305"/>
      <c r="L22" s="305"/>
      <c r="M22" s="305"/>
      <c r="N22" s="305"/>
      <c r="O22" s="306"/>
    </row>
    <row r="23" spans="1:15" ht="32.1" customHeight="1" thickBot="1" x14ac:dyDescent="0.3">
      <c r="A23" s="24"/>
      <c r="B23" s="17" t="s">
        <v>170</v>
      </c>
      <c r="C23" s="17" t="s">
        <v>172</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175">
        <v>167078000</v>
      </c>
      <c r="C24" s="175"/>
      <c r="D24" s="175"/>
      <c r="E24" s="175"/>
      <c r="F24" s="175">
        <v>5033000</v>
      </c>
      <c r="G24" s="175">
        <v>66592000</v>
      </c>
      <c r="H24" s="175"/>
      <c r="I24" s="175"/>
      <c r="J24" s="175"/>
      <c r="K24" s="175"/>
      <c r="L24" s="175"/>
      <c r="M24" s="175"/>
      <c r="N24" s="156">
        <f>SUM(B24:M24)</f>
        <v>238703000</v>
      </c>
      <c r="O24" s="147">
        <v>1</v>
      </c>
    </row>
    <row r="25" spans="1:15" ht="32.1" customHeight="1" x14ac:dyDescent="0.25">
      <c r="A25" s="19" t="s">
        <v>26</v>
      </c>
      <c r="B25" s="20">
        <v>167078000</v>
      </c>
      <c r="C25" s="20"/>
      <c r="D25" s="20"/>
      <c r="E25" s="20"/>
      <c r="F25" s="20"/>
      <c r="G25" s="20"/>
      <c r="H25" s="20"/>
      <c r="I25" s="20"/>
      <c r="J25" s="20"/>
      <c r="K25" s="20"/>
      <c r="L25" s="20"/>
      <c r="M25" s="20"/>
      <c r="N25" s="156">
        <f t="shared" ref="N25:N29" si="0">SUM(B25:M25)</f>
        <v>167078000</v>
      </c>
      <c r="O25" s="148">
        <f>N25/N24</f>
        <v>0.69994093078009079</v>
      </c>
    </row>
    <row r="26" spans="1:15" ht="32.1" customHeight="1" x14ac:dyDescent="0.25">
      <c r="A26" s="19" t="s">
        <v>28</v>
      </c>
      <c r="B26" s="20"/>
      <c r="C26" s="20"/>
      <c r="D26" s="20"/>
      <c r="E26" s="20"/>
      <c r="F26" s="20"/>
      <c r="G26" s="20"/>
      <c r="H26" s="20"/>
      <c r="I26" s="20"/>
      <c r="J26" s="20"/>
      <c r="K26" s="20"/>
      <c r="L26" s="20"/>
      <c r="M26" s="20"/>
      <c r="N26" s="156">
        <f t="shared" si="0"/>
        <v>0</v>
      </c>
      <c r="O26" s="148">
        <f>N26/N24</f>
        <v>0</v>
      </c>
    </row>
    <row r="27" spans="1:15" ht="32.1" customHeight="1" x14ac:dyDescent="0.25">
      <c r="A27" s="19" t="s">
        <v>196</v>
      </c>
      <c r="B27" s="20"/>
      <c r="C27" s="20">
        <v>10002000</v>
      </c>
      <c r="D27" s="176">
        <v>8160000</v>
      </c>
      <c r="E27" s="20">
        <v>8160000</v>
      </c>
      <c r="F27" s="20">
        <v>1632000</v>
      </c>
      <c r="G27" s="20"/>
      <c r="H27" s="20"/>
      <c r="I27" s="20"/>
      <c r="J27" s="20"/>
      <c r="K27" s="20"/>
      <c r="L27" s="20"/>
      <c r="M27" s="20"/>
      <c r="N27" s="156">
        <f t="shared" si="0"/>
        <v>27954000</v>
      </c>
      <c r="O27" s="148">
        <v>1</v>
      </c>
    </row>
    <row r="28" spans="1:15" ht="32.1" customHeight="1" x14ac:dyDescent="0.25">
      <c r="A28" s="19" t="s">
        <v>197</v>
      </c>
      <c r="B28" s="20"/>
      <c r="C28" s="20"/>
      <c r="D28" s="20"/>
      <c r="E28" s="20"/>
      <c r="F28" s="20"/>
      <c r="G28" s="20"/>
      <c r="H28" s="20"/>
      <c r="I28" s="20"/>
      <c r="J28" s="20"/>
      <c r="K28" s="20"/>
      <c r="L28" s="20"/>
      <c r="M28" s="20"/>
      <c r="N28" s="156">
        <f t="shared" si="0"/>
        <v>0</v>
      </c>
      <c r="O28" s="148"/>
    </row>
    <row r="29" spans="1:15" ht="32.1" customHeight="1" thickBot="1" x14ac:dyDescent="0.3">
      <c r="A29" s="21" t="s">
        <v>34</v>
      </c>
      <c r="B29" s="22"/>
      <c r="C29" s="22"/>
      <c r="D29" s="22"/>
      <c r="E29" s="22"/>
      <c r="F29" s="22"/>
      <c r="G29" s="22"/>
      <c r="H29" s="22"/>
      <c r="I29" s="22"/>
      <c r="J29" s="22"/>
      <c r="K29" s="22"/>
      <c r="L29" s="22"/>
      <c r="M29" s="22"/>
      <c r="N29" s="157">
        <f t="shared" si="0"/>
        <v>0</v>
      </c>
      <c r="O29" s="151">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40" t="s">
        <v>198</v>
      </c>
      <c r="B33" s="341"/>
      <c r="C33" s="341"/>
      <c r="D33" s="341"/>
      <c r="E33" s="341"/>
      <c r="F33" s="341"/>
      <c r="G33" s="341"/>
      <c r="H33" s="341"/>
      <c r="I33" s="342"/>
      <c r="J33" s="27"/>
    </row>
    <row r="34" spans="1:13" ht="50.25" customHeight="1" thickBot="1" x14ac:dyDescent="0.3">
      <c r="A34" s="36" t="s">
        <v>199</v>
      </c>
      <c r="B34" s="343" t="str">
        <f>+B12</f>
        <v>Acompañar técnicamente el 100% de requerimientos asociados a la incorporación del enfoque de género y de derechos de las mujeres en el ciclo de Política Pública de la Administración Distrital</v>
      </c>
      <c r="C34" s="344"/>
      <c r="D34" s="344"/>
      <c r="E34" s="344"/>
      <c r="F34" s="344"/>
      <c r="G34" s="344"/>
      <c r="H34" s="344"/>
      <c r="I34" s="345"/>
      <c r="J34" s="25"/>
      <c r="M34" s="131"/>
    </row>
    <row r="35" spans="1:13" ht="18.75" customHeight="1" thickBot="1" x14ac:dyDescent="0.3">
      <c r="A35" s="287" t="s">
        <v>39</v>
      </c>
      <c r="B35" s="83">
        <v>2024</v>
      </c>
      <c r="C35" s="83">
        <v>2025</v>
      </c>
      <c r="D35" s="83">
        <v>2026</v>
      </c>
      <c r="E35" s="83">
        <v>2027</v>
      </c>
      <c r="F35" s="83" t="s">
        <v>200</v>
      </c>
      <c r="G35" s="364" t="s">
        <v>41</v>
      </c>
      <c r="H35" s="361" t="s">
        <v>201</v>
      </c>
      <c r="I35" s="361"/>
      <c r="J35" s="25"/>
      <c r="M35" s="131"/>
    </row>
    <row r="36" spans="1:13" ht="50.25" customHeight="1" thickBot="1" x14ac:dyDescent="0.3">
      <c r="A36" s="288"/>
      <c r="B36" s="169">
        <v>1</v>
      </c>
      <c r="C36" s="169">
        <v>1</v>
      </c>
      <c r="D36" s="169">
        <v>1</v>
      </c>
      <c r="E36" s="169">
        <v>1</v>
      </c>
      <c r="F36" s="169">
        <v>1</v>
      </c>
      <c r="G36" s="364"/>
      <c r="H36" s="361"/>
      <c r="I36" s="361"/>
      <c r="J36" s="25"/>
      <c r="M36" s="132"/>
    </row>
    <row r="37" spans="1:13" ht="52.5" customHeight="1" x14ac:dyDescent="0.25">
      <c r="A37" s="37" t="s">
        <v>43</v>
      </c>
      <c r="B37" s="346">
        <v>0.1</v>
      </c>
      <c r="C37" s="347"/>
      <c r="D37" s="354" t="s">
        <v>202</v>
      </c>
      <c r="E37" s="355"/>
      <c r="F37" s="355"/>
      <c r="G37" s="355"/>
      <c r="H37" s="355"/>
      <c r="I37" s="356"/>
    </row>
    <row r="38" spans="1:13" s="26" customFormat="1" ht="48" customHeight="1" x14ac:dyDescent="0.25">
      <c r="A38" s="287" t="s">
        <v>203</v>
      </c>
      <c r="B38" s="200" t="s">
        <v>204</v>
      </c>
      <c r="C38" s="201" t="s">
        <v>87</v>
      </c>
      <c r="D38" s="348" t="s">
        <v>89</v>
      </c>
      <c r="E38" s="349"/>
      <c r="F38" s="283" t="s">
        <v>91</v>
      </c>
      <c r="G38" s="284"/>
      <c r="H38" s="38" t="s">
        <v>93</v>
      </c>
      <c r="I38" s="40" t="s">
        <v>94</v>
      </c>
      <c r="M38" s="133"/>
    </row>
    <row r="39" spans="1:13" ht="353.25" customHeight="1" thickBot="1" x14ac:dyDescent="0.3">
      <c r="A39" s="359"/>
      <c r="B39" s="199">
        <v>1</v>
      </c>
      <c r="C39" s="199">
        <v>1</v>
      </c>
      <c r="D39" s="350" t="s">
        <v>321</v>
      </c>
      <c r="E39" s="351"/>
      <c r="F39" s="362" t="s">
        <v>320</v>
      </c>
      <c r="G39" s="363"/>
      <c r="H39" s="146"/>
      <c r="I39" s="29" t="s">
        <v>205</v>
      </c>
      <c r="M39" s="131"/>
    </row>
    <row r="40" spans="1:13" s="26" customFormat="1" ht="54" hidden="1" customHeight="1" thickBot="1" x14ac:dyDescent="0.3">
      <c r="A40" s="287" t="s">
        <v>206</v>
      </c>
      <c r="B40" s="37" t="s">
        <v>204</v>
      </c>
      <c r="C40" s="36" t="s">
        <v>87</v>
      </c>
      <c r="D40" s="359" t="s">
        <v>89</v>
      </c>
      <c r="E40" s="360"/>
      <c r="F40" s="283" t="s">
        <v>91</v>
      </c>
      <c r="G40" s="284"/>
      <c r="H40" s="38" t="s">
        <v>93</v>
      </c>
      <c r="I40" s="40" t="s">
        <v>94</v>
      </c>
    </row>
    <row r="41" spans="1:13" ht="135" hidden="1" customHeight="1" thickBot="1" x14ac:dyDescent="0.3">
      <c r="A41" s="288"/>
      <c r="B41" s="170">
        <v>1</v>
      </c>
      <c r="C41" s="31"/>
      <c r="D41" s="352"/>
      <c r="E41" s="353"/>
      <c r="F41" s="357"/>
      <c r="G41" s="358"/>
      <c r="H41" s="146"/>
      <c r="I41" s="29"/>
    </row>
    <row r="42" spans="1:13" s="26" customFormat="1" ht="45" hidden="1" customHeight="1" thickBot="1" x14ac:dyDescent="0.3">
      <c r="A42" s="287" t="s">
        <v>207</v>
      </c>
      <c r="B42" s="39" t="s">
        <v>204</v>
      </c>
      <c r="C42" s="38" t="s">
        <v>87</v>
      </c>
      <c r="D42" s="283" t="s">
        <v>89</v>
      </c>
      <c r="E42" s="284"/>
      <c r="F42" s="283" t="s">
        <v>91</v>
      </c>
      <c r="G42" s="284"/>
      <c r="H42" s="38" t="s">
        <v>93</v>
      </c>
      <c r="I42" s="40" t="s">
        <v>94</v>
      </c>
    </row>
    <row r="43" spans="1:13" ht="135" hidden="1" customHeight="1" thickBot="1" x14ac:dyDescent="0.3">
      <c r="A43" s="288"/>
      <c r="B43" s="170">
        <v>1</v>
      </c>
      <c r="C43" s="134"/>
      <c r="D43" s="352"/>
      <c r="E43" s="353"/>
      <c r="F43" s="357"/>
      <c r="G43" s="358"/>
      <c r="H43" s="146"/>
      <c r="I43" s="29"/>
    </row>
    <row r="44" spans="1:13" s="26" customFormat="1" ht="44.25" hidden="1" customHeight="1" thickBot="1" x14ac:dyDescent="0.3">
      <c r="A44" s="287" t="s">
        <v>208</v>
      </c>
      <c r="B44" s="39" t="s">
        <v>204</v>
      </c>
      <c r="C44" s="39" t="s">
        <v>87</v>
      </c>
      <c r="D44" s="283" t="s">
        <v>89</v>
      </c>
      <c r="E44" s="284"/>
      <c r="F44" s="283" t="s">
        <v>91</v>
      </c>
      <c r="G44" s="284"/>
      <c r="H44" s="38" t="s">
        <v>93</v>
      </c>
      <c r="I44" s="38" t="s">
        <v>94</v>
      </c>
    </row>
    <row r="45" spans="1:13" ht="135" hidden="1" customHeight="1" thickBot="1" x14ac:dyDescent="0.3">
      <c r="A45" s="288"/>
      <c r="B45" s="171">
        <v>1</v>
      </c>
      <c r="C45" s="31"/>
      <c r="D45" s="365"/>
      <c r="E45" s="366"/>
      <c r="F45" s="365"/>
      <c r="G45" s="366"/>
      <c r="H45" s="47"/>
      <c r="I45" s="48"/>
    </row>
    <row r="46" spans="1:13" s="26" customFormat="1" ht="47.25" hidden="1" customHeight="1" thickBot="1" x14ac:dyDescent="0.3">
      <c r="A46" s="287" t="s">
        <v>209</v>
      </c>
      <c r="B46" s="38" t="s">
        <v>204</v>
      </c>
      <c r="C46" s="38" t="s">
        <v>87</v>
      </c>
      <c r="D46" s="283" t="s">
        <v>89</v>
      </c>
      <c r="E46" s="284"/>
      <c r="F46" s="283" t="s">
        <v>91</v>
      </c>
      <c r="G46" s="284"/>
      <c r="H46" s="38" t="s">
        <v>93</v>
      </c>
      <c r="I46" s="40" t="s">
        <v>94</v>
      </c>
    </row>
    <row r="47" spans="1:13" ht="135" hidden="1" customHeight="1" thickBot="1" x14ac:dyDescent="0.3">
      <c r="A47" s="288"/>
      <c r="B47" s="172">
        <v>1</v>
      </c>
      <c r="C47" s="31"/>
      <c r="D47" s="285"/>
      <c r="E47" s="289"/>
      <c r="F47" s="285"/>
      <c r="G47" s="289"/>
      <c r="H47" s="28"/>
      <c r="I47" s="30"/>
    </row>
    <row r="48" spans="1:13" s="26" customFormat="1" ht="52.5" hidden="1" customHeight="1" thickBot="1" x14ac:dyDescent="0.3">
      <c r="A48" s="287" t="s">
        <v>210</v>
      </c>
      <c r="B48" s="38" t="s">
        <v>204</v>
      </c>
      <c r="C48" s="38" t="s">
        <v>87</v>
      </c>
      <c r="D48" s="283" t="s">
        <v>89</v>
      </c>
      <c r="E48" s="284"/>
      <c r="F48" s="283" t="s">
        <v>91</v>
      </c>
      <c r="G48" s="284"/>
      <c r="H48" s="38" t="s">
        <v>93</v>
      </c>
      <c r="I48" s="40" t="s">
        <v>94</v>
      </c>
    </row>
    <row r="49" spans="1:9" ht="135" hidden="1" customHeight="1" thickBot="1" x14ac:dyDescent="0.3">
      <c r="A49" s="288"/>
      <c r="B49" s="172">
        <v>1</v>
      </c>
      <c r="C49" s="32"/>
      <c r="D49" s="285"/>
      <c r="E49" s="289"/>
      <c r="F49" s="285"/>
      <c r="G49" s="289"/>
      <c r="H49" s="28"/>
      <c r="I49" s="30"/>
    </row>
    <row r="50" spans="1:9" ht="35.1" hidden="1" customHeight="1" thickBot="1" x14ac:dyDescent="0.3">
      <c r="A50" s="287" t="s">
        <v>211</v>
      </c>
      <c r="B50" s="38" t="s">
        <v>204</v>
      </c>
      <c r="C50" s="36" t="s">
        <v>87</v>
      </c>
      <c r="D50" s="283" t="s">
        <v>89</v>
      </c>
      <c r="E50" s="284"/>
      <c r="F50" s="283" t="s">
        <v>91</v>
      </c>
      <c r="G50" s="284"/>
      <c r="H50" s="38" t="s">
        <v>93</v>
      </c>
      <c r="I50" s="40" t="s">
        <v>94</v>
      </c>
    </row>
    <row r="51" spans="1:9" ht="135" hidden="1" customHeight="1" thickBot="1" x14ac:dyDescent="0.3">
      <c r="A51" s="288"/>
      <c r="B51" s="172">
        <v>1</v>
      </c>
      <c r="C51" s="32"/>
      <c r="D51" s="285"/>
      <c r="E51" s="286"/>
      <c r="F51" s="285"/>
      <c r="G51" s="289"/>
      <c r="H51" s="28"/>
      <c r="I51" s="30"/>
    </row>
    <row r="52" spans="1:9" ht="35.1" hidden="1" customHeight="1" thickBot="1" x14ac:dyDescent="0.3">
      <c r="A52" s="287" t="s">
        <v>212</v>
      </c>
      <c r="B52" s="38" t="s">
        <v>204</v>
      </c>
      <c r="C52" s="36" t="s">
        <v>87</v>
      </c>
      <c r="D52" s="283" t="s">
        <v>89</v>
      </c>
      <c r="E52" s="284"/>
      <c r="F52" s="283" t="s">
        <v>91</v>
      </c>
      <c r="G52" s="284"/>
      <c r="H52" s="38" t="s">
        <v>93</v>
      </c>
      <c r="I52" s="40" t="s">
        <v>94</v>
      </c>
    </row>
    <row r="53" spans="1:9" ht="135" hidden="1" customHeight="1" thickBot="1" x14ac:dyDescent="0.3">
      <c r="A53" s="288"/>
      <c r="B53" s="172">
        <v>1</v>
      </c>
      <c r="C53" s="32"/>
      <c r="D53" s="285"/>
      <c r="E53" s="286"/>
      <c r="F53" s="285"/>
      <c r="G53" s="289"/>
      <c r="H53" s="49"/>
      <c r="I53" s="30"/>
    </row>
    <row r="54" spans="1:9" ht="35.1" hidden="1" customHeight="1" thickBot="1" x14ac:dyDescent="0.3">
      <c r="A54" s="287" t="s">
        <v>213</v>
      </c>
      <c r="B54" s="38" t="s">
        <v>204</v>
      </c>
      <c r="C54" s="36" t="s">
        <v>87</v>
      </c>
      <c r="D54" s="283" t="s">
        <v>89</v>
      </c>
      <c r="E54" s="284"/>
      <c r="F54" s="283" t="s">
        <v>91</v>
      </c>
      <c r="G54" s="284"/>
      <c r="H54" s="38" t="s">
        <v>93</v>
      </c>
      <c r="I54" s="40" t="s">
        <v>94</v>
      </c>
    </row>
    <row r="55" spans="1:9" ht="135" hidden="1" customHeight="1" thickBot="1" x14ac:dyDescent="0.3">
      <c r="A55" s="288"/>
      <c r="B55" s="172">
        <v>1</v>
      </c>
      <c r="C55" s="32"/>
      <c r="D55" s="285"/>
      <c r="E55" s="289"/>
      <c r="F55" s="285"/>
      <c r="G55" s="289"/>
      <c r="H55" s="28"/>
      <c r="I55" s="28"/>
    </row>
    <row r="56" spans="1:9" ht="35.1" hidden="1" customHeight="1" thickBot="1" x14ac:dyDescent="0.3">
      <c r="A56" s="287" t="s">
        <v>214</v>
      </c>
      <c r="B56" s="38" t="s">
        <v>204</v>
      </c>
      <c r="C56" s="36" t="s">
        <v>87</v>
      </c>
      <c r="D56" s="283" t="s">
        <v>89</v>
      </c>
      <c r="E56" s="284"/>
      <c r="F56" s="283" t="s">
        <v>91</v>
      </c>
      <c r="G56" s="284"/>
      <c r="H56" s="38" t="s">
        <v>93</v>
      </c>
      <c r="I56" s="40" t="s">
        <v>94</v>
      </c>
    </row>
    <row r="57" spans="1:9" ht="135" hidden="1" customHeight="1" thickBot="1" x14ac:dyDescent="0.3">
      <c r="A57" s="288"/>
      <c r="B57" s="169">
        <v>1</v>
      </c>
      <c r="C57" s="32"/>
      <c r="D57" s="285"/>
      <c r="E57" s="289"/>
      <c r="F57" s="285"/>
      <c r="G57" s="289"/>
      <c r="H57" s="28"/>
      <c r="I57" s="30"/>
    </row>
    <row r="58" spans="1:9" ht="35.1" hidden="1" customHeight="1" thickBot="1" x14ac:dyDescent="0.3">
      <c r="A58" s="287" t="s">
        <v>215</v>
      </c>
      <c r="B58" s="36" t="s">
        <v>204</v>
      </c>
      <c r="C58" s="36" t="s">
        <v>87</v>
      </c>
      <c r="D58" s="283" t="s">
        <v>89</v>
      </c>
      <c r="E58" s="284"/>
      <c r="F58" s="283" t="s">
        <v>91</v>
      </c>
      <c r="G58" s="284"/>
      <c r="H58" s="38" t="s">
        <v>93</v>
      </c>
      <c r="I58" s="40" t="s">
        <v>94</v>
      </c>
    </row>
    <row r="59" spans="1:9" ht="135" hidden="1" customHeight="1" thickBot="1" x14ac:dyDescent="0.3">
      <c r="A59" s="288"/>
      <c r="B59" s="172">
        <v>1</v>
      </c>
      <c r="C59" s="32"/>
      <c r="D59" s="285"/>
      <c r="E59" s="289"/>
      <c r="F59" s="286"/>
      <c r="G59" s="286"/>
      <c r="H59" s="28"/>
      <c r="I59" s="28"/>
    </row>
    <row r="60" spans="1:9" ht="35.1" hidden="1" customHeight="1" thickBot="1" x14ac:dyDescent="0.3">
      <c r="A60" s="287" t="s">
        <v>216</v>
      </c>
      <c r="B60" s="38" t="s">
        <v>204</v>
      </c>
      <c r="C60" s="36" t="s">
        <v>87</v>
      </c>
      <c r="D60" s="283" t="s">
        <v>89</v>
      </c>
      <c r="E60" s="284"/>
      <c r="F60" s="283" t="s">
        <v>91</v>
      </c>
      <c r="G60" s="284"/>
      <c r="H60" s="38" t="s">
        <v>93</v>
      </c>
      <c r="I60" s="40" t="s">
        <v>94</v>
      </c>
    </row>
    <row r="61" spans="1:9" ht="135" hidden="1" customHeight="1" thickBot="1" x14ac:dyDescent="0.3">
      <c r="A61" s="288"/>
      <c r="B61" s="173">
        <v>1</v>
      </c>
      <c r="C61" s="32"/>
      <c r="D61" s="285"/>
      <c r="E61" s="289"/>
      <c r="F61" s="285"/>
      <c r="G61" s="289"/>
      <c r="H61" s="28"/>
      <c r="I61" s="28"/>
    </row>
    <row r="62" spans="1:9" ht="36" customHeight="1" x14ac:dyDescent="0.25">
      <c r="B62" s="129"/>
    </row>
    <row r="64" spans="1:9" s="25" customFormat="1" ht="30" customHeight="1" x14ac:dyDescent="0.25">
      <c r="A64" s="1"/>
      <c r="B64" s="1"/>
      <c r="C64" s="1"/>
      <c r="D64" s="1"/>
      <c r="E64" s="1"/>
      <c r="F64" s="1"/>
      <c r="G64" s="1"/>
      <c r="H64" s="1"/>
      <c r="I64" s="1"/>
    </row>
    <row r="65" spans="1:7" ht="34.5" customHeight="1" x14ac:dyDescent="0.25">
      <c r="A65" s="372" t="s">
        <v>57</v>
      </c>
      <c r="B65" s="373"/>
      <c r="C65" s="373"/>
      <c r="D65" s="373"/>
      <c r="E65" s="373"/>
      <c r="F65" s="373"/>
      <c r="G65" s="374"/>
    </row>
    <row r="66" spans="1:7" ht="102" customHeight="1" x14ac:dyDescent="0.25">
      <c r="A66" s="41" t="s">
        <v>58</v>
      </c>
      <c r="B66" s="307" t="s">
        <v>217</v>
      </c>
      <c r="C66" s="308"/>
      <c r="D66" s="307" t="s">
        <v>218</v>
      </c>
      <c r="E66" s="308"/>
      <c r="F66" s="307" t="s">
        <v>219</v>
      </c>
      <c r="G66" s="308"/>
    </row>
    <row r="67" spans="1:7" ht="45.75" customHeight="1" x14ac:dyDescent="0.25">
      <c r="A67" s="41" t="s">
        <v>220</v>
      </c>
      <c r="B67" s="378">
        <v>0.03</v>
      </c>
      <c r="C67" s="379"/>
      <c r="D67" s="378">
        <v>0.04</v>
      </c>
      <c r="E67" s="379"/>
      <c r="F67" s="378">
        <v>0.03</v>
      </c>
      <c r="G67" s="379"/>
    </row>
    <row r="68" spans="1:7" ht="30" customHeight="1" x14ac:dyDescent="0.25">
      <c r="A68" s="302" t="s">
        <v>170</v>
      </c>
      <c r="B68" s="88" t="s">
        <v>85</v>
      </c>
      <c r="C68" s="88" t="s">
        <v>87</v>
      </c>
      <c r="D68" s="88" t="s">
        <v>85</v>
      </c>
      <c r="E68" s="88" t="s">
        <v>87</v>
      </c>
      <c r="F68" s="88" t="s">
        <v>85</v>
      </c>
      <c r="G68" s="88" t="s">
        <v>87</v>
      </c>
    </row>
    <row r="69" spans="1:7" ht="30" customHeight="1" x14ac:dyDescent="0.25">
      <c r="A69" s="303"/>
      <c r="B69" s="43">
        <v>0.03</v>
      </c>
      <c r="C69" s="43">
        <v>0.03</v>
      </c>
      <c r="D69" s="43">
        <v>0.03</v>
      </c>
      <c r="E69" s="43">
        <v>0.03</v>
      </c>
      <c r="F69" s="43">
        <v>0.03</v>
      </c>
      <c r="G69" s="43">
        <v>0.03</v>
      </c>
    </row>
    <row r="70" spans="1:7" ht="355.5" customHeight="1" x14ac:dyDescent="0.25">
      <c r="A70" s="41" t="s">
        <v>221</v>
      </c>
      <c r="B70" s="309" t="s">
        <v>222</v>
      </c>
      <c r="C70" s="310"/>
      <c r="D70" s="311" t="s">
        <v>223</v>
      </c>
      <c r="E70" s="310"/>
      <c r="F70" s="312" t="s">
        <v>224</v>
      </c>
      <c r="G70" s="313"/>
    </row>
    <row r="71" spans="1:7" ht="80.099999999999994" customHeight="1" x14ac:dyDescent="0.25">
      <c r="A71" s="41" t="s">
        <v>225</v>
      </c>
      <c r="B71" s="375" t="s">
        <v>226</v>
      </c>
      <c r="C71" s="296"/>
      <c r="D71" s="375" t="s">
        <v>227</v>
      </c>
      <c r="E71" s="296"/>
      <c r="F71" s="375" t="s">
        <v>228</v>
      </c>
      <c r="G71" s="296"/>
    </row>
    <row r="72" spans="1:7" ht="30.75" hidden="1" customHeight="1" x14ac:dyDescent="0.25">
      <c r="A72" s="302" t="s">
        <v>172</v>
      </c>
      <c r="B72" s="88" t="s">
        <v>85</v>
      </c>
      <c r="C72" s="88" t="s">
        <v>87</v>
      </c>
      <c r="D72" s="88" t="s">
        <v>85</v>
      </c>
      <c r="E72" s="88" t="s">
        <v>87</v>
      </c>
      <c r="F72" s="88" t="s">
        <v>85</v>
      </c>
      <c r="G72" s="88" t="s">
        <v>87</v>
      </c>
    </row>
    <row r="73" spans="1:7" ht="30.75" hidden="1" customHeight="1" x14ac:dyDescent="0.25">
      <c r="A73" s="303"/>
      <c r="B73" s="43">
        <v>0.04</v>
      </c>
      <c r="C73" s="43"/>
      <c r="D73" s="43">
        <v>0.04</v>
      </c>
      <c r="E73" s="43"/>
      <c r="F73" s="43">
        <v>0.04</v>
      </c>
      <c r="G73" s="44"/>
    </row>
    <row r="74" spans="1:7" ht="80.099999999999994" hidden="1" customHeight="1" x14ac:dyDescent="0.25">
      <c r="A74" s="41" t="s">
        <v>221</v>
      </c>
      <c r="B74" s="295"/>
      <c r="C74" s="296"/>
      <c r="D74" s="300"/>
      <c r="E74" s="301"/>
      <c r="F74" s="376"/>
      <c r="G74" s="377"/>
    </row>
    <row r="75" spans="1:7" ht="80.099999999999994" hidden="1" customHeight="1" x14ac:dyDescent="0.25">
      <c r="A75" s="41" t="s">
        <v>225</v>
      </c>
      <c r="B75" s="295"/>
      <c r="C75" s="296"/>
      <c r="D75" s="367"/>
      <c r="E75" s="296"/>
      <c r="F75" s="295"/>
      <c r="G75" s="296"/>
    </row>
    <row r="76" spans="1:7" ht="30.75" hidden="1" customHeight="1" x14ac:dyDescent="0.25">
      <c r="A76" s="302" t="s">
        <v>173</v>
      </c>
      <c r="B76" s="88" t="s">
        <v>85</v>
      </c>
      <c r="C76" s="88" t="s">
        <v>87</v>
      </c>
      <c r="D76" s="88" t="s">
        <v>85</v>
      </c>
      <c r="E76" s="88" t="s">
        <v>87</v>
      </c>
      <c r="F76" s="88" t="s">
        <v>85</v>
      </c>
      <c r="G76" s="88" t="s">
        <v>87</v>
      </c>
    </row>
    <row r="77" spans="1:7" ht="30.75" hidden="1" customHeight="1" x14ac:dyDescent="0.25">
      <c r="A77" s="303"/>
      <c r="B77" s="43">
        <v>0.1</v>
      </c>
      <c r="C77" s="43"/>
      <c r="D77" s="43">
        <v>0.1</v>
      </c>
      <c r="E77" s="43"/>
      <c r="F77" s="43">
        <v>0.1</v>
      </c>
      <c r="G77" s="44"/>
    </row>
    <row r="78" spans="1:7" ht="80.099999999999994" hidden="1" customHeight="1" x14ac:dyDescent="0.25">
      <c r="A78" s="41" t="s">
        <v>221</v>
      </c>
      <c r="B78" s="368"/>
      <c r="C78" s="369"/>
      <c r="D78" s="368"/>
      <c r="E78" s="369"/>
      <c r="F78" s="368"/>
      <c r="G78" s="369"/>
    </row>
    <row r="79" spans="1:7" ht="80.099999999999994" hidden="1" customHeight="1" x14ac:dyDescent="0.25">
      <c r="A79" s="41" t="s">
        <v>225</v>
      </c>
      <c r="B79" s="295"/>
      <c r="C79" s="296"/>
      <c r="D79" s="295"/>
      <c r="E79" s="296"/>
      <c r="F79" s="368"/>
      <c r="G79" s="369"/>
    </row>
    <row r="80" spans="1:7" ht="30.75" hidden="1" customHeight="1" x14ac:dyDescent="0.25">
      <c r="A80" s="302" t="s">
        <v>174</v>
      </c>
      <c r="B80" s="88" t="s">
        <v>85</v>
      </c>
      <c r="C80" s="88" t="s">
        <v>87</v>
      </c>
      <c r="D80" s="88" t="s">
        <v>85</v>
      </c>
      <c r="E80" s="88" t="s">
        <v>87</v>
      </c>
      <c r="F80" s="88" t="s">
        <v>85</v>
      </c>
      <c r="G80" s="88" t="s">
        <v>87</v>
      </c>
    </row>
    <row r="81" spans="1:7" ht="30.75" hidden="1" customHeight="1" x14ac:dyDescent="0.25">
      <c r="A81" s="303"/>
      <c r="B81" s="43">
        <v>0.1</v>
      </c>
      <c r="C81" s="43"/>
      <c r="D81" s="43">
        <v>0.1</v>
      </c>
      <c r="E81" s="43"/>
      <c r="F81" s="43">
        <v>0.1</v>
      </c>
      <c r="G81" s="44"/>
    </row>
    <row r="82" spans="1:7" ht="80.099999999999994" hidden="1" customHeight="1" x14ac:dyDescent="0.25">
      <c r="A82" s="41" t="s">
        <v>221</v>
      </c>
      <c r="B82" s="300"/>
      <c r="C82" s="301"/>
      <c r="D82" s="300"/>
      <c r="E82" s="301"/>
      <c r="F82" s="370"/>
      <c r="G82" s="371"/>
    </row>
    <row r="83" spans="1:7" ht="80.099999999999994" hidden="1" customHeight="1" x14ac:dyDescent="0.25">
      <c r="A83" s="41" t="s">
        <v>225</v>
      </c>
      <c r="B83" s="295"/>
      <c r="C83" s="296"/>
      <c r="D83" s="295"/>
      <c r="E83" s="296"/>
      <c r="F83" s="297"/>
      <c r="G83" s="298"/>
    </row>
    <row r="84" spans="1:7" ht="30" hidden="1" customHeight="1" x14ac:dyDescent="0.25">
      <c r="A84" s="302" t="s">
        <v>176</v>
      </c>
      <c r="B84" s="88" t="s">
        <v>85</v>
      </c>
      <c r="C84" s="88" t="s">
        <v>87</v>
      </c>
      <c r="D84" s="88" t="s">
        <v>85</v>
      </c>
      <c r="E84" s="88" t="s">
        <v>87</v>
      </c>
      <c r="F84" s="88" t="s">
        <v>85</v>
      </c>
      <c r="G84" s="88" t="s">
        <v>87</v>
      </c>
    </row>
    <row r="85" spans="1:7" ht="30" hidden="1" customHeight="1" x14ac:dyDescent="0.25">
      <c r="A85" s="303"/>
      <c r="B85" s="43">
        <v>0.1</v>
      </c>
      <c r="C85" s="43"/>
      <c r="D85" s="43">
        <v>0.1</v>
      </c>
      <c r="E85" s="43"/>
      <c r="F85" s="43">
        <v>0.1</v>
      </c>
      <c r="G85" s="44"/>
    </row>
    <row r="86" spans="1:7" ht="80.099999999999994" hidden="1" customHeight="1" x14ac:dyDescent="0.25">
      <c r="A86" s="41" t="s">
        <v>221</v>
      </c>
      <c r="B86" s="299"/>
      <c r="C86" s="299"/>
      <c r="D86" s="299"/>
      <c r="E86" s="299"/>
      <c r="F86" s="290"/>
      <c r="G86" s="291"/>
    </row>
    <row r="87" spans="1:7" ht="80.099999999999994" hidden="1" customHeight="1" x14ac:dyDescent="0.25">
      <c r="A87" s="41" t="s">
        <v>225</v>
      </c>
      <c r="B87" s="290"/>
      <c r="C87" s="291"/>
      <c r="D87" s="290"/>
      <c r="E87" s="291"/>
      <c r="F87" s="290"/>
      <c r="G87" s="291"/>
    </row>
    <row r="88" spans="1:7" ht="29.25" hidden="1" customHeight="1" x14ac:dyDescent="0.25">
      <c r="A88" s="302" t="s">
        <v>177</v>
      </c>
      <c r="B88" s="88" t="s">
        <v>85</v>
      </c>
      <c r="C88" s="88" t="s">
        <v>87</v>
      </c>
      <c r="D88" s="88" t="s">
        <v>85</v>
      </c>
      <c r="E88" s="88" t="s">
        <v>87</v>
      </c>
      <c r="F88" s="88" t="s">
        <v>85</v>
      </c>
      <c r="G88" s="88" t="s">
        <v>87</v>
      </c>
    </row>
    <row r="89" spans="1:7" ht="29.25" hidden="1" customHeight="1" x14ac:dyDescent="0.25">
      <c r="A89" s="303"/>
      <c r="B89" s="43">
        <v>0.1</v>
      </c>
      <c r="C89" s="43"/>
      <c r="D89" s="43">
        <v>0.1</v>
      </c>
      <c r="E89" s="43"/>
      <c r="F89" s="43">
        <v>0.1</v>
      </c>
      <c r="G89" s="44"/>
    </row>
    <row r="90" spans="1:7" ht="80.099999999999994" hidden="1" customHeight="1" x14ac:dyDescent="0.25">
      <c r="A90" s="41" t="s">
        <v>221</v>
      </c>
      <c r="B90" s="292"/>
      <c r="C90" s="292"/>
      <c r="D90" s="292"/>
      <c r="E90" s="292"/>
      <c r="F90" s="293"/>
      <c r="G90" s="294"/>
    </row>
    <row r="91" spans="1:7" ht="80.099999999999994" hidden="1" customHeight="1" x14ac:dyDescent="0.25">
      <c r="A91" s="41" t="s">
        <v>225</v>
      </c>
      <c r="B91" s="290"/>
      <c r="C91" s="291"/>
      <c r="D91" s="290"/>
      <c r="E91" s="291"/>
      <c r="F91" s="290"/>
      <c r="G91" s="291"/>
    </row>
    <row r="92" spans="1:7" ht="24.95" hidden="1" customHeight="1" x14ac:dyDescent="0.25">
      <c r="A92" s="302" t="s">
        <v>178</v>
      </c>
      <c r="B92" s="88" t="s">
        <v>85</v>
      </c>
      <c r="C92" s="88" t="s">
        <v>87</v>
      </c>
      <c r="D92" s="88" t="s">
        <v>85</v>
      </c>
      <c r="E92" s="88" t="s">
        <v>87</v>
      </c>
      <c r="F92" s="88" t="s">
        <v>85</v>
      </c>
      <c r="G92" s="88" t="s">
        <v>87</v>
      </c>
    </row>
    <row r="93" spans="1:7" ht="24.95" hidden="1" customHeight="1" x14ac:dyDescent="0.25">
      <c r="A93" s="303"/>
      <c r="B93" s="43">
        <v>0.1</v>
      </c>
      <c r="C93" s="43"/>
      <c r="D93" s="43">
        <v>0.1</v>
      </c>
      <c r="E93" s="43"/>
      <c r="F93" s="43">
        <v>0.1</v>
      </c>
      <c r="G93" s="44"/>
    </row>
    <row r="94" spans="1:7" ht="80.099999999999994" hidden="1" customHeight="1" x14ac:dyDescent="0.25">
      <c r="A94" s="41" t="s">
        <v>221</v>
      </c>
      <c r="B94" s="292"/>
      <c r="C94" s="292"/>
      <c r="D94" s="292"/>
      <c r="E94" s="292"/>
      <c r="F94" s="293"/>
      <c r="G94" s="294"/>
    </row>
    <row r="95" spans="1:7" ht="80.099999999999994" hidden="1" customHeight="1" x14ac:dyDescent="0.25">
      <c r="A95" s="41" t="s">
        <v>225</v>
      </c>
      <c r="B95" s="290"/>
      <c r="C95" s="291"/>
      <c r="D95" s="290"/>
      <c r="E95" s="291"/>
      <c r="F95" s="290"/>
      <c r="G95" s="291"/>
    </row>
    <row r="96" spans="1:7" ht="24.95" hidden="1" customHeight="1" x14ac:dyDescent="0.25">
      <c r="A96" s="302" t="s">
        <v>179</v>
      </c>
      <c r="B96" s="88" t="s">
        <v>85</v>
      </c>
      <c r="C96" s="88" t="s">
        <v>87</v>
      </c>
      <c r="D96" s="88" t="s">
        <v>85</v>
      </c>
      <c r="E96" s="88" t="s">
        <v>87</v>
      </c>
      <c r="F96" s="88" t="s">
        <v>85</v>
      </c>
      <c r="G96" s="88" t="s">
        <v>87</v>
      </c>
    </row>
    <row r="97" spans="1:7" ht="24.95" hidden="1" customHeight="1" x14ac:dyDescent="0.25">
      <c r="A97" s="303"/>
      <c r="B97" s="43">
        <v>0.1</v>
      </c>
      <c r="C97" s="43"/>
      <c r="D97" s="43">
        <v>0.1</v>
      </c>
      <c r="E97" s="43"/>
      <c r="F97" s="43">
        <v>0.1</v>
      </c>
      <c r="G97" s="44"/>
    </row>
    <row r="98" spans="1:7" ht="80.099999999999994" hidden="1" customHeight="1" x14ac:dyDescent="0.25">
      <c r="A98" s="41" t="s">
        <v>221</v>
      </c>
      <c r="B98" s="292"/>
      <c r="C98" s="292"/>
      <c r="D98" s="292"/>
      <c r="E98" s="292"/>
      <c r="F98" s="292"/>
      <c r="G98" s="292"/>
    </row>
    <row r="99" spans="1:7" ht="80.099999999999994" hidden="1" customHeight="1" x14ac:dyDescent="0.25">
      <c r="A99" s="41" t="s">
        <v>225</v>
      </c>
      <c r="B99" s="290"/>
      <c r="C99" s="291"/>
      <c r="D99" s="290"/>
      <c r="E99" s="291"/>
      <c r="F99" s="290"/>
      <c r="G99" s="291"/>
    </row>
    <row r="100" spans="1:7" ht="24.95" hidden="1" customHeight="1" x14ac:dyDescent="0.25">
      <c r="A100" s="302" t="s">
        <v>181</v>
      </c>
      <c r="B100" s="88" t="s">
        <v>85</v>
      </c>
      <c r="C100" s="88" t="s">
        <v>87</v>
      </c>
      <c r="D100" s="88" t="s">
        <v>85</v>
      </c>
      <c r="E100" s="88" t="s">
        <v>87</v>
      </c>
      <c r="F100" s="88" t="s">
        <v>85</v>
      </c>
      <c r="G100" s="88" t="s">
        <v>87</v>
      </c>
    </row>
    <row r="101" spans="1:7" ht="24.95" hidden="1" customHeight="1" x14ac:dyDescent="0.25">
      <c r="A101" s="303"/>
      <c r="B101" s="43">
        <v>0.1</v>
      </c>
      <c r="C101" s="43"/>
      <c r="D101" s="43">
        <v>0.1</v>
      </c>
      <c r="E101" s="43"/>
      <c r="F101" s="43">
        <v>0.1</v>
      </c>
      <c r="G101" s="44"/>
    </row>
    <row r="102" spans="1:7" ht="80.099999999999994" hidden="1" customHeight="1" x14ac:dyDescent="0.25">
      <c r="A102" s="41" t="s">
        <v>221</v>
      </c>
      <c r="B102" s="292"/>
      <c r="C102" s="292"/>
      <c r="D102" s="292"/>
      <c r="E102" s="292"/>
      <c r="F102" s="292"/>
      <c r="G102" s="292"/>
    </row>
    <row r="103" spans="1:7" ht="80.099999999999994" hidden="1" customHeight="1" x14ac:dyDescent="0.25">
      <c r="A103" s="41" t="s">
        <v>225</v>
      </c>
      <c r="B103" s="290"/>
      <c r="C103" s="291"/>
      <c r="D103" s="290"/>
      <c r="E103" s="291"/>
      <c r="F103" s="290"/>
      <c r="G103" s="291"/>
    </row>
    <row r="104" spans="1:7" ht="24.95" hidden="1" customHeight="1" x14ac:dyDescent="0.25">
      <c r="A104" s="302" t="s">
        <v>182</v>
      </c>
      <c r="B104" s="88" t="s">
        <v>85</v>
      </c>
      <c r="C104" s="88" t="s">
        <v>87</v>
      </c>
      <c r="D104" s="88" t="s">
        <v>85</v>
      </c>
      <c r="E104" s="88" t="s">
        <v>87</v>
      </c>
      <c r="F104" s="88" t="s">
        <v>85</v>
      </c>
      <c r="G104" s="88" t="s">
        <v>87</v>
      </c>
    </row>
    <row r="105" spans="1:7" ht="24.95" hidden="1" customHeight="1" x14ac:dyDescent="0.25">
      <c r="A105" s="303"/>
      <c r="B105" s="43">
        <v>0.1</v>
      </c>
      <c r="C105" s="43"/>
      <c r="D105" s="43">
        <v>0.1</v>
      </c>
      <c r="E105" s="43"/>
      <c r="F105" s="43">
        <v>0.1</v>
      </c>
      <c r="G105" s="44"/>
    </row>
    <row r="106" spans="1:7" ht="80.099999999999994" hidden="1" customHeight="1" x14ac:dyDescent="0.25">
      <c r="A106" s="41" t="s">
        <v>221</v>
      </c>
      <c r="B106" s="292"/>
      <c r="C106" s="292"/>
      <c r="D106" s="292"/>
      <c r="E106" s="292"/>
      <c r="F106" s="292"/>
      <c r="G106" s="292"/>
    </row>
    <row r="107" spans="1:7" ht="80.099999999999994" hidden="1" customHeight="1" x14ac:dyDescent="0.25">
      <c r="A107" s="41" t="s">
        <v>225</v>
      </c>
      <c r="B107" s="290"/>
      <c r="C107" s="291"/>
      <c r="D107" s="290"/>
      <c r="E107" s="291"/>
      <c r="F107" s="290"/>
      <c r="G107" s="291"/>
    </row>
    <row r="108" spans="1:7" ht="24.95" hidden="1" customHeight="1" x14ac:dyDescent="0.25">
      <c r="A108" s="302" t="s">
        <v>183</v>
      </c>
      <c r="B108" s="88" t="s">
        <v>85</v>
      </c>
      <c r="C108" s="88" t="s">
        <v>87</v>
      </c>
      <c r="D108" s="88" t="s">
        <v>85</v>
      </c>
      <c r="E108" s="88" t="s">
        <v>87</v>
      </c>
      <c r="F108" s="88" t="s">
        <v>85</v>
      </c>
      <c r="G108" s="88" t="s">
        <v>87</v>
      </c>
    </row>
    <row r="109" spans="1:7" ht="24.95" hidden="1" customHeight="1" x14ac:dyDescent="0.25">
      <c r="A109" s="303"/>
      <c r="B109" s="43">
        <v>7.0000000000000007E-2</v>
      </c>
      <c r="C109" s="45"/>
      <c r="D109" s="43">
        <v>7.0000000000000007E-2</v>
      </c>
      <c r="E109" s="43"/>
      <c r="F109" s="43">
        <v>7.0000000000000007E-2</v>
      </c>
      <c r="G109" s="44"/>
    </row>
    <row r="110" spans="1:7" ht="80.099999999999994" hidden="1" customHeight="1" x14ac:dyDescent="0.25">
      <c r="A110" s="41" t="s">
        <v>221</v>
      </c>
      <c r="B110" s="292"/>
      <c r="C110" s="292"/>
      <c r="D110" s="292"/>
      <c r="E110" s="292"/>
      <c r="F110" s="292"/>
      <c r="G110" s="292"/>
    </row>
    <row r="111" spans="1:7" ht="80.099999999999994" hidden="1" customHeight="1" x14ac:dyDescent="0.25">
      <c r="A111" s="41" t="s">
        <v>225</v>
      </c>
      <c r="B111" s="290"/>
      <c r="C111" s="291"/>
      <c r="D111" s="290"/>
      <c r="E111" s="291"/>
      <c r="F111" s="290"/>
      <c r="G111" s="291"/>
    </row>
    <row r="112" spans="1:7" ht="24.95" hidden="1" customHeight="1" x14ac:dyDescent="0.25">
      <c r="A112" s="302" t="s">
        <v>184</v>
      </c>
      <c r="B112" s="88" t="s">
        <v>85</v>
      </c>
      <c r="C112" s="88" t="s">
        <v>87</v>
      </c>
      <c r="D112" s="88" t="s">
        <v>85</v>
      </c>
      <c r="E112" s="88" t="s">
        <v>87</v>
      </c>
      <c r="F112" s="88" t="s">
        <v>85</v>
      </c>
      <c r="G112" s="88" t="s">
        <v>87</v>
      </c>
    </row>
    <row r="113" spans="1:7" ht="24.95" hidden="1" customHeight="1" x14ac:dyDescent="0.25">
      <c r="A113" s="303"/>
      <c r="B113" s="43">
        <v>0.06</v>
      </c>
      <c r="C113" s="127"/>
      <c r="D113" s="43">
        <v>0.06</v>
      </c>
      <c r="E113" s="127"/>
      <c r="F113" s="43">
        <v>0.06</v>
      </c>
      <c r="G113" s="128"/>
    </row>
    <row r="114" spans="1:7" ht="80.099999999999994" hidden="1" customHeight="1" x14ac:dyDescent="0.25">
      <c r="A114" s="41" t="s">
        <v>221</v>
      </c>
      <c r="B114" s="380"/>
      <c r="C114" s="380"/>
      <c r="D114" s="380"/>
      <c r="E114" s="380"/>
      <c r="F114" s="380"/>
      <c r="G114" s="380"/>
    </row>
    <row r="115" spans="1:7" ht="80.099999999999994" hidden="1" customHeight="1" x14ac:dyDescent="0.25">
      <c r="A115" s="41" t="s">
        <v>225</v>
      </c>
      <c r="B115" s="290"/>
      <c r="C115" s="291"/>
      <c r="D115" s="290"/>
      <c r="E115" s="291"/>
      <c r="F115" s="290"/>
      <c r="G115" s="291"/>
    </row>
    <row r="116" spans="1:7" ht="16.5" x14ac:dyDescent="0.25">
      <c r="A116" s="42" t="s">
        <v>229</v>
      </c>
      <c r="B116" s="46">
        <f t="shared" ref="B116:G116" si="1">(B69+B73+B77+B81+B85+B89+B93+B97+B101+B105+B109+B113)</f>
        <v>1</v>
      </c>
      <c r="C116" s="46">
        <f t="shared" si="1"/>
        <v>0.03</v>
      </c>
      <c r="D116" s="46">
        <f t="shared" si="1"/>
        <v>1</v>
      </c>
      <c r="E116" s="46">
        <f t="shared" si="1"/>
        <v>0.03</v>
      </c>
      <c r="F116" s="46">
        <f t="shared" si="1"/>
        <v>1</v>
      </c>
      <c r="G116" s="46">
        <f t="shared" si="1"/>
        <v>0.03</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B115:C115"/>
    <mergeCell ref="D115:E115"/>
    <mergeCell ref="F115:G115"/>
    <mergeCell ref="B106:C106"/>
    <mergeCell ref="D106:E106"/>
    <mergeCell ref="F106:G106"/>
    <mergeCell ref="B107:C107"/>
    <mergeCell ref="D107:E107"/>
    <mergeCell ref="F107:G107"/>
    <mergeCell ref="B110:C110"/>
    <mergeCell ref="D110:E110"/>
    <mergeCell ref="F110:G110"/>
    <mergeCell ref="B111:C111"/>
    <mergeCell ref="D111:E111"/>
    <mergeCell ref="F111:G111"/>
    <mergeCell ref="B114:C114"/>
    <mergeCell ref="D114:E114"/>
    <mergeCell ref="F114:G114"/>
    <mergeCell ref="B66:C66"/>
    <mergeCell ref="D66:E66"/>
    <mergeCell ref="F58:G58"/>
    <mergeCell ref="F60:G60"/>
    <mergeCell ref="D86:E86"/>
    <mergeCell ref="F86:G86"/>
    <mergeCell ref="B74:C74"/>
    <mergeCell ref="B94:C94"/>
    <mergeCell ref="D94:E94"/>
    <mergeCell ref="F94:G94"/>
    <mergeCell ref="B82:C82"/>
    <mergeCell ref="D82:E82"/>
    <mergeCell ref="F82:G82"/>
    <mergeCell ref="A65:G65"/>
    <mergeCell ref="B71:C71"/>
    <mergeCell ref="D71:E71"/>
    <mergeCell ref="F71:G71"/>
    <mergeCell ref="F74:G74"/>
    <mergeCell ref="B67:C67"/>
    <mergeCell ref="D67:E67"/>
    <mergeCell ref="F67:G67"/>
    <mergeCell ref="A92:A93"/>
    <mergeCell ref="A58:A59"/>
    <mergeCell ref="A60:A61"/>
    <mergeCell ref="B103:C103"/>
    <mergeCell ref="D103:E103"/>
    <mergeCell ref="F103:G103"/>
    <mergeCell ref="B75:C75"/>
    <mergeCell ref="D75:E75"/>
    <mergeCell ref="F75:G75"/>
    <mergeCell ref="B78:C78"/>
    <mergeCell ref="D78:E78"/>
    <mergeCell ref="F78:G78"/>
    <mergeCell ref="F98:G98"/>
    <mergeCell ref="B95:C95"/>
    <mergeCell ref="D95:E95"/>
    <mergeCell ref="B99:C99"/>
    <mergeCell ref="D99:E99"/>
    <mergeCell ref="F99:G99"/>
    <mergeCell ref="D98:E98"/>
    <mergeCell ref="B102:C102"/>
    <mergeCell ref="D102:E102"/>
    <mergeCell ref="F102:G102"/>
    <mergeCell ref="F95:G95"/>
    <mergeCell ref="B98:C98"/>
    <mergeCell ref="F79:G79"/>
    <mergeCell ref="D61:E61"/>
    <mergeCell ref="D58:E58"/>
    <mergeCell ref="D52:E52"/>
    <mergeCell ref="D54:E54"/>
    <mergeCell ref="D60:E60"/>
    <mergeCell ref="D53:E53"/>
    <mergeCell ref="F54:G54"/>
    <mergeCell ref="D56:E56"/>
    <mergeCell ref="F56:G56"/>
    <mergeCell ref="D55:E55"/>
    <mergeCell ref="F61:G61"/>
    <mergeCell ref="F59:G59"/>
    <mergeCell ref="F52:G52"/>
    <mergeCell ref="A46:A47"/>
    <mergeCell ref="A48:A49"/>
    <mergeCell ref="F39:G39"/>
    <mergeCell ref="F46:G46"/>
    <mergeCell ref="A35:A36"/>
    <mergeCell ref="G35:G36"/>
    <mergeCell ref="F47:G47"/>
    <mergeCell ref="F49:G49"/>
    <mergeCell ref="F48:G48"/>
    <mergeCell ref="D49:E49"/>
    <mergeCell ref="A38:A39"/>
    <mergeCell ref="A40:A41"/>
    <mergeCell ref="D45:E45"/>
    <mergeCell ref="F44:G44"/>
    <mergeCell ref="F45:G45"/>
    <mergeCell ref="D44:E44"/>
    <mergeCell ref="D46:E46"/>
    <mergeCell ref="D48:E48"/>
    <mergeCell ref="D47:E47"/>
    <mergeCell ref="A44:A45"/>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H35:I36"/>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F66:G66"/>
    <mergeCell ref="B70:C70"/>
    <mergeCell ref="D70:E70"/>
    <mergeCell ref="F70:G70"/>
    <mergeCell ref="B79:C79"/>
    <mergeCell ref="D79:E79"/>
    <mergeCell ref="A96:A97"/>
    <mergeCell ref="A100:A101"/>
    <mergeCell ref="A50:A51"/>
    <mergeCell ref="A52:A53"/>
    <mergeCell ref="F50:G50"/>
    <mergeCell ref="D50:E50"/>
    <mergeCell ref="D51:E51"/>
    <mergeCell ref="A54:A55"/>
    <mergeCell ref="A56:A57"/>
    <mergeCell ref="F51:G51"/>
    <mergeCell ref="B91:C91"/>
    <mergeCell ref="D91:E91"/>
    <mergeCell ref="F91:G91"/>
    <mergeCell ref="B87:C87"/>
    <mergeCell ref="D87:E87"/>
    <mergeCell ref="F87:G87"/>
    <mergeCell ref="B90:C90"/>
    <mergeCell ref="D90:E90"/>
    <mergeCell ref="F90:G90"/>
    <mergeCell ref="B83:C83"/>
    <mergeCell ref="D83:E83"/>
    <mergeCell ref="F57:G57"/>
    <mergeCell ref="F55:G55"/>
    <mergeCell ref="F53:G53"/>
    <mergeCell ref="F83:G83"/>
    <mergeCell ref="B86:C86"/>
    <mergeCell ref="D74:E74"/>
    <mergeCell ref="D57:E57"/>
    <mergeCell ref="D59:E59"/>
  </mergeCells>
  <phoneticPr fontId="32" type="noConversion"/>
  <hyperlinks>
    <hyperlink ref="B71" r:id="rId1" xr:uid="{C57D4961-7CCA-4065-A378-D6E0E8508FAC}"/>
    <hyperlink ref="D71" r:id="rId2" xr:uid="{9CA70A86-3B4C-42A1-92DE-1F7618EE845D}"/>
    <hyperlink ref="F71" r:id="rId3" xr:uid="{AC5C5E9D-E1BD-4391-8DFF-98B306B7F73E}"/>
  </hyperlinks>
  <pageMargins left="0.23622047244094491" right="0.23622047244094491" top="0.74803149606299213" bottom="0.74803149606299213" header="0.31496062992125984" footer="0.31496062992125984"/>
  <pageSetup paperSize="5" scale="25"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884-6B18-4F2B-95AB-0AEB21CB2F31}">
  <sheetPr>
    <tabColor theme="5" tint="0.59999389629810485"/>
  </sheetPr>
  <dimension ref="A1:O126"/>
  <sheetViews>
    <sheetView showGridLines="0" topLeftCell="A63" zoomScale="70" zoomScaleNormal="70" workbookViewId="0">
      <selection activeCell="O28" sqref="O28"/>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25"/>
      <c r="B1" s="229" t="s">
        <v>160</v>
      </c>
      <c r="C1" s="230"/>
      <c r="D1" s="230"/>
      <c r="E1" s="230"/>
      <c r="F1" s="230"/>
      <c r="G1" s="230"/>
      <c r="H1" s="230"/>
      <c r="I1" s="230"/>
      <c r="J1" s="230"/>
      <c r="K1" s="230"/>
      <c r="L1" s="231"/>
      <c r="M1" s="207" t="s">
        <v>161</v>
      </c>
      <c r="N1" s="208"/>
      <c r="O1" s="209"/>
    </row>
    <row r="2" spans="1:15" s="77" customFormat="1" ht="18" customHeight="1" thickBot="1" x14ac:dyDescent="0.3">
      <c r="A2" s="326"/>
      <c r="B2" s="232" t="s">
        <v>162</v>
      </c>
      <c r="C2" s="233"/>
      <c r="D2" s="233"/>
      <c r="E2" s="233"/>
      <c r="F2" s="233"/>
      <c r="G2" s="233"/>
      <c r="H2" s="233"/>
      <c r="I2" s="233"/>
      <c r="J2" s="233"/>
      <c r="K2" s="233"/>
      <c r="L2" s="234"/>
      <c r="M2" s="207" t="s">
        <v>163</v>
      </c>
      <c r="N2" s="208"/>
      <c r="O2" s="209"/>
    </row>
    <row r="3" spans="1:15" s="77" customFormat="1" ht="19.899999999999999" customHeight="1" thickBot="1" x14ac:dyDescent="0.3">
      <c r="A3" s="326"/>
      <c r="B3" s="232" t="s">
        <v>0</v>
      </c>
      <c r="C3" s="233"/>
      <c r="D3" s="233"/>
      <c r="E3" s="233"/>
      <c r="F3" s="233"/>
      <c r="G3" s="233"/>
      <c r="H3" s="233"/>
      <c r="I3" s="233"/>
      <c r="J3" s="233"/>
      <c r="K3" s="233"/>
      <c r="L3" s="234"/>
      <c r="M3" s="207" t="s">
        <v>164</v>
      </c>
      <c r="N3" s="208"/>
      <c r="O3" s="209"/>
    </row>
    <row r="4" spans="1:15" s="77" customFormat="1" ht="21.75" customHeight="1" thickBot="1" x14ac:dyDescent="0.3">
      <c r="A4" s="327"/>
      <c r="B4" s="240" t="s">
        <v>165</v>
      </c>
      <c r="C4" s="241"/>
      <c r="D4" s="241"/>
      <c r="E4" s="241"/>
      <c r="F4" s="241"/>
      <c r="G4" s="241"/>
      <c r="H4" s="241"/>
      <c r="I4" s="241"/>
      <c r="J4" s="241"/>
      <c r="K4" s="241"/>
      <c r="L4" s="242"/>
      <c r="M4" s="207" t="s">
        <v>166</v>
      </c>
      <c r="N4" s="208"/>
      <c r="O4" s="209"/>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34" t="s">
        <v>168</v>
      </c>
      <c r="C6" s="335"/>
      <c r="D6" s="335"/>
      <c r="E6" s="335"/>
      <c r="F6" s="335"/>
      <c r="G6" s="335"/>
      <c r="H6" s="335"/>
      <c r="I6" s="335"/>
      <c r="J6" s="335"/>
      <c r="K6" s="336"/>
      <c r="L6" s="121" t="s">
        <v>169</v>
      </c>
      <c r="M6" s="337"/>
      <c r="N6" s="338"/>
      <c r="O6" s="33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27" t="s">
        <v>6</v>
      </c>
      <c r="B8" s="121" t="s">
        <v>170</v>
      </c>
      <c r="C8" s="98" t="s">
        <v>171</v>
      </c>
      <c r="D8" s="121" t="s">
        <v>172</v>
      </c>
      <c r="E8" s="98"/>
      <c r="F8" s="121" t="s">
        <v>173</v>
      </c>
      <c r="G8" s="98"/>
      <c r="H8" s="121" t="s">
        <v>174</v>
      </c>
      <c r="I8" s="100"/>
      <c r="J8" s="306" t="s">
        <v>8</v>
      </c>
      <c r="K8" s="228"/>
      <c r="L8" s="120" t="s">
        <v>175</v>
      </c>
      <c r="M8" s="235"/>
      <c r="N8" s="235"/>
      <c r="O8" s="235"/>
    </row>
    <row r="9" spans="1:15" s="77" customFormat="1" ht="21.75" customHeight="1" thickBot="1" x14ac:dyDescent="0.3">
      <c r="A9" s="227"/>
      <c r="B9" s="122" t="s">
        <v>176</v>
      </c>
      <c r="C9" s="101"/>
      <c r="D9" s="121" t="s">
        <v>177</v>
      </c>
      <c r="E9" s="102"/>
      <c r="F9" s="121" t="s">
        <v>178</v>
      </c>
      <c r="G9" s="102"/>
      <c r="H9" s="121" t="s">
        <v>179</v>
      </c>
      <c r="I9" s="100"/>
      <c r="J9" s="306"/>
      <c r="K9" s="228"/>
      <c r="L9" s="120" t="s">
        <v>180</v>
      </c>
      <c r="M9" s="235"/>
      <c r="N9" s="235"/>
      <c r="O9" s="235"/>
    </row>
    <row r="10" spans="1:15" s="77" customFormat="1" ht="21.75" customHeight="1" thickBot="1" x14ac:dyDescent="0.3">
      <c r="A10" s="227"/>
      <c r="B10" s="121" t="s">
        <v>181</v>
      </c>
      <c r="C10" s="98"/>
      <c r="D10" s="121" t="s">
        <v>182</v>
      </c>
      <c r="E10" s="102"/>
      <c r="F10" s="121" t="s">
        <v>183</v>
      </c>
      <c r="G10" s="102"/>
      <c r="H10" s="121" t="s">
        <v>184</v>
      </c>
      <c r="I10" s="100"/>
      <c r="J10" s="306"/>
      <c r="K10" s="228"/>
      <c r="L10" s="120" t="s">
        <v>185</v>
      </c>
      <c r="M10" s="235" t="s">
        <v>171</v>
      </c>
      <c r="N10" s="235"/>
      <c r="O10" s="235"/>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331" t="s">
        <v>186</v>
      </c>
      <c r="B12" s="314" t="s">
        <v>230</v>
      </c>
      <c r="C12" s="315"/>
      <c r="D12" s="315"/>
      <c r="E12" s="315"/>
      <c r="F12" s="315"/>
      <c r="G12" s="315"/>
      <c r="H12" s="315"/>
      <c r="I12" s="315"/>
      <c r="J12" s="315"/>
      <c r="K12" s="315"/>
      <c r="L12" s="315"/>
      <c r="M12" s="315"/>
      <c r="N12" s="315"/>
      <c r="O12" s="316"/>
    </row>
    <row r="13" spans="1:15" ht="15" customHeight="1" x14ac:dyDescent="0.25">
      <c r="A13" s="332"/>
      <c r="B13" s="317"/>
      <c r="C13" s="318"/>
      <c r="D13" s="318"/>
      <c r="E13" s="318"/>
      <c r="F13" s="318"/>
      <c r="G13" s="318"/>
      <c r="H13" s="318"/>
      <c r="I13" s="318"/>
      <c r="J13" s="318"/>
      <c r="K13" s="318"/>
      <c r="L13" s="318"/>
      <c r="M13" s="318"/>
      <c r="N13" s="318"/>
      <c r="O13" s="319"/>
    </row>
    <row r="14" spans="1:15" ht="15" customHeight="1" thickBot="1" x14ac:dyDescent="0.3">
      <c r="A14" s="333"/>
      <c r="B14" s="320"/>
      <c r="C14" s="321"/>
      <c r="D14" s="321"/>
      <c r="E14" s="321"/>
      <c r="F14" s="321"/>
      <c r="G14" s="321"/>
      <c r="H14" s="321"/>
      <c r="I14" s="321"/>
      <c r="J14" s="321"/>
      <c r="K14" s="321"/>
      <c r="L14" s="321"/>
      <c r="M14" s="321"/>
      <c r="N14" s="321"/>
      <c r="O14" s="32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24" t="s">
        <v>188</v>
      </c>
      <c r="C16" s="324"/>
      <c r="D16" s="324"/>
      <c r="E16" s="324"/>
      <c r="F16" s="324"/>
      <c r="G16" s="227" t="s">
        <v>15</v>
      </c>
      <c r="H16" s="227"/>
      <c r="I16" s="386" t="s">
        <v>231</v>
      </c>
      <c r="J16" s="386"/>
      <c r="K16" s="386"/>
      <c r="L16" s="386"/>
      <c r="M16" s="386"/>
      <c r="N16" s="386"/>
      <c r="O16" s="386"/>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329" t="s">
        <v>190</v>
      </c>
      <c r="C18" s="329"/>
      <c r="D18" s="329"/>
      <c r="E18" s="329"/>
      <c r="F18" s="51" t="s">
        <v>19</v>
      </c>
      <c r="G18" s="328" t="s">
        <v>191</v>
      </c>
      <c r="H18" s="328"/>
      <c r="I18" s="328"/>
      <c r="J18" s="51" t="s">
        <v>21</v>
      </c>
      <c r="K18" s="324" t="s">
        <v>192</v>
      </c>
      <c r="L18" s="324"/>
      <c r="M18" s="324"/>
      <c r="N18" s="324"/>
      <c r="O18" s="324"/>
    </row>
    <row r="19" spans="1:15" ht="9" customHeight="1" x14ac:dyDescent="0.25">
      <c r="A19" s="3"/>
      <c r="B19" s="2"/>
      <c r="C19" s="330"/>
      <c r="D19" s="330"/>
      <c r="E19" s="330"/>
      <c r="F19" s="330"/>
      <c r="G19" s="330"/>
      <c r="H19" s="330"/>
      <c r="I19" s="330"/>
      <c r="J19" s="330"/>
      <c r="K19" s="330"/>
      <c r="L19" s="330"/>
      <c r="M19" s="330"/>
      <c r="N19" s="330"/>
      <c r="O19" s="33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04" t="s">
        <v>23</v>
      </c>
      <c r="B21" s="305"/>
      <c r="C21" s="305"/>
      <c r="D21" s="305"/>
      <c r="E21" s="305"/>
      <c r="F21" s="305"/>
      <c r="G21" s="305"/>
      <c r="H21" s="305"/>
      <c r="I21" s="305"/>
      <c r="J21" s="305"/>
      <c r="K21" s="305"/>
      <c r="L21" s="305"/>
      <c r="M21" s="305"/>
      <c r="N21" s="305"/>
      <c r="O21" s="306"/>
    </row>
    <row r="22" spans="1:15" ht="32.1" customHeight="1" thickBot="1" x14ac:dyDescent="0.3">
      <c r="A22" s="304" t="s">
        <v>193</v>
      </c>
      <c r="B22" s="305"/>
      <c r="C22" s="305"/>
      <c r="D22" s="305"/>
      <c r="E22" s="305"/>
      <c r="F22" s="305"/>
      <c r="G22" s="305"/>
      <c r="H22" s="305"/>
      <c r="I22" s="305"/>
      <c r="J22" s="305"/>
      <c r="K22" s="305"/>
      <c r="L22" s="305"/>
      <c r="M22" s="305"/>
      <c r="N22" s="305"/>
      <c r="O22" s="306"/>
    </row>
    <row r="23" spans="1:15" ht="32.1" customHeight="1" thickBot="1" x14ac:dyDescent="0.3">
      <c r="A23" s="24"/>
      <c r="B23" s="17" t="s">
        <v>170</v>
      </c>
      <c r="C23" s="17" t="s">
        <v>172</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334766000</v>
      </c>
      <c r="C24" s="20"/>
      <c r="D24" s="20"/>
      <c r="E24" s="20"/>
      <c r="F24" s="20"/>
      <c r="G24" s="175">
        <v>5033000</v>
      </c>
      <c r="H24" s="175"/>
      <c r="I24" s="175"/>
      <c r="J24" s="175"/>
      <c r="K24" s="175"/>
      <c r="L24" s="175"/>
      <c r="M24" s="175"/>
      <c r="N24" s="156">
        <f>SUM(B24:M24)</f>
        <v>339799000</v>
      </c>
      <c r="O24" s="147">
        <v>1</v>
      </c>
    </row>
    <row r="25" spans="1:15" ht="32.1" customHeight="1" x14ac:dyDescent="0.25">
      <c r="A25" s="19" t="s">
        <v>26</v>
      </c>
      <c r="B25" s="20">
        <v>334766000</v>
      </c>
      <c r="C25" s="20"/>
      <c r="D25" s="20"/>
      <c r="E25" s="20"/>
      <c r="F25" s="20"/>
      <c r="G25" s="20"/>
      <c r="H25" s="20"/>
      <c r="I25" s="20"/>
      <c r="J25" s="20"/>
      <c r="K25" s="20"/>
      <c r="L25" s="20"/>
      <c r="M25" s="20"/>
      <c r="N25" s="156">
        <f t="shared" ref="N25:N29" si="0">SUM(B25:M25)</f>
        <v>334766000</v>
      </c>
      <c r="O25" s="148">
        <f>N25/N24</f>
        <v>0.98518830249647582</v>
      </c>
    </row>
    <row r="26" spans="1:15" ht="32.1" customHeight="1" x14ac:dyDescent="0.25">
      <c r="A26" s="19" t="s">
        <v>28</v>
      </c>
      <c r="B26" s="20"/>
      <c r="C26" s="20"/>
      <c r="D26" s="20"/>
      <c r="E26" s="20"/>
      <c r="F26" s="20"/>
      <c r="G26" s="20"/>
      <c r="H26" s="20"/>
      <c r="I26" s="20"/>
      <c r="J26" s="20"/>
      <c r="K26" s="20"/>
      <c r="L26" s="20"/>
      <c r="M26" s="20"/>
      <c r="N26" s="156">
        <f t="shared" si="0"/>
        <v>0</v>
      </c>
      <c r="O26" s="148">
        <f>N26/N24</f>
        <v>0</v>
      </c>
    </row>
    <row r="27" spans="1:15" ht="32.1" customHeight="1" x14ac:dyDescent="0.25">
      <c r="A27" s="19" t="s">
        <v>196</v>
      </c>
      <c r="B27" s="20">
        <v>5950000</v>
      </c>
      <c r="C27" s="20">
        <v>1842000</v>
      </c>
      <c r="D27" s="20"/>
      <c r="E27" s="20"/>
      <c r="F27" s="20"/>
      <c r="G27" s="20"/>
      <c r="H27" s="20"/>
      <c r="I27" s="20"/>
      <c r="J27" s="20"/>
      <c r="K27" s="20"/>
      <c r="L27" s="20"/>
      <c r="M27" s="20"/>
      <c r="N27" s="156">
        <f t="shared" si="0"/>
        <v>7792000</v>
      </c>
      <c r="O27" s="148">
        <v>1</v>
      </c>
    </row>
    <row r="28" spans="1:15" ht="32.1" customHeight="1" x14ac:dyDescent="0.25">
      <c r="A28" s="19" t="s">
        <v>197</v>
      </c>
      <c r="B28" s="154"/>
      <c r="C28" s="154"/>
      <c r="D28" s="154"/>
      <c r="E28" s="149"/>
      <c r="F28" s="149"/>
      <c r="G28" s="149"/>
      <c r="H28" s="149"/>
      <c r="I28" s="149"/>
      <c r="J28" s="149"/>
      <c r="K28" s="149"/>
      <c r="L28" s="149"/>
      <c r="M28" s="149"/>
      <c r="N28" s="156">
        <f t="shared" si="0"/>
        <v>0</v>
      </c>
      <c r="O28" s="148"/>
    </row>
    <row r="29" spans="1:15" ht="32.1" customHeight="1" thickBot="1" x14ac:dyDescent="0.3">
      <c r="A29" s="21" t="s">
        <v>34</v>
      </c>
      <c r="B29" s="155"/>
      <c r="C29" s="155"/>
      <c r="D29" s="155"/>
      <c r="E29" s="150"/>
      <c r="F29" s="150"/>
      <c r="G29" s="150"/>
      <c r="H29" s="150"/>
      <c r="I29" s="150"/>
      <c r="J29" s="150"/>
      <c r="K29" s="150"/>
      <c r="L29" s="150"/>
      <c r="M29" s="150"/>
      <c r="N29" s="157">
        <f t="shared" si="0"/>
        <v>0</v>
      </c>
      <c r="O29" s="151">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40" t="s">
        <v>198</v>
      </c>
      <c r="B33" s="341"/>
      <c r="C33" s="341"/>
      <c r="D33" s="341"/>
      <c r="E33" s="341"/>
      <c r="F33" s="341"/>
      <c r="G33" s="341"/>
      <c r="H33" s="341"/>
      <c r="I33" s="342"/>
      <c r="J33" s="27"/>
    </row>
    <row r="34" spans="1:13" ht="50.25" customHeight="1" thickBot="1" x14ac:dyDescent="0.3">
      <c r="A34" s="36" t="s">
        <v>199</v>
      </c>
      <c r="B34" s="343" t="str">
        <f>+B12</f>
        <v>Acompañar el 100% del seguimiento a la implementación de las PPMYEG y PPASP así como a los compromisos de la SDMujer en otras políticas públicas.</v>
      </c>
      <c r="C34" s="344"/>
      <c r="D34" s="344"/>
      <c r="E34" s="344"/>
      <c r="F34" s="344"/>
      <c r="G34" s="344"/>
      <c r="H34" s="344"/>
      <c r="I34" s="345"/>
      <c r="J34" s="25"/>
      <c r="M34" s="131"/>
    </row>
    <row r="35" spans="1:13" ht="18.75" customHeight="1" thickBot="1" x14ac:dyDescent="0.3">
      <c r="A35" s="287" t="s">
        <v>39</v>
      </c>
      <c r="B35" s="83">
        <v>2024</v>
      </c>
      <c r="C35" s="83">
        <v>2025</v>
      </c>
      <c r="D35" s="83">
        <v>2026</v>
      </c>
      <c r="E35" s="83">
        <v>2027</v>
      </c>
      <c r="F35" s="83" t="s">
        <v>200</v>
      </c>
      <c r="G35" s="364" t="s">
        <v>41</v>
      </c>
      <c r="H35" s="361" t="s">
        <v>201</v>
      </c>
      <c r="I35" s="361"/>
      <c r="J35" s="25"/>
      <c r="M35" s="131"/>
    </row>
    <row r="36" spans="1:13" ht="50.25" customHeight="1" thickBot="1" x14ac:dyDescent="0.3">
      <c r="A36" s="288"/>
      <c r="B36" s="169">
        <v>1</v>
      </c>
      <c r="C36" s="169">
        <v>1</v>
      </c>
      <c r="D36" s="169">
        <v>1</v>
      </c>
      <c r="E36" s="169">
        <v>1</v>
      </c>
      <c r="F36" s="169">
        <v>1</v>
      </c>
      <c r="G36" s="364"/>
      <c r="H36" s="361"/>
      <c r="I36" s="361"/>
      <c r="J36" s="25"/>
      <c r="M36" s="132"/>
    </row>
    <row r="37" spans="1:13" ht="52.5" customHeight="1" thickBot="1" x14ac:dyDescent="0.3">
      <c r="A37" s="37" t="s">
        <v>43</v>
      </c>
      <c r="B37" s="346">
        <v>0.14000000000000001</v>
      </c>
      <c r="C37" s="347"/>
      <c r="D37" s="354" t="s">
        <v>202</v>
      </c>
      <c r="E37" s="355"/>
      <c r="F37" s="355"/>
      <c r="G37" s="355"/>
      <c r="H37" s="355"/>
      <c r="I37" s="356"/>
    </row>
    <row r="38" spans="1:13" s="26" customFormat="1" ht="73.5" customHeight="1" thickBot="1" x14ac:dyDescent="0.3">
      <c r="A38" s="287" t="s">
        <v>203</v>
      </c>
      <c r="B38" s="200" t="s">
        <v>204</v>
      </c>
      <c r="C38" s="201" t="s">
        <v>87</v>
      </c>
      <c r="D38" s="283" t="s">
        <v>89</v>
      </c>
      <c r="E38" s="284"/>
      <c r="F38" s="283" t="s">
        <v>91</v>
      </c>
      <c r="G38" s="284"/>
      <c r="H38" s="38" t="s">
        <v>93</v>
      </c>
      <c r="I38" s="40" t="s">
        <v>94</v>
      </c>
      <c r="M38" s="133"/>
    </row>
    <row r="39" spans="1:13" ht="331.5" customHeight="1" thickBot="1" x14ac:dyDescent="0.3">
      <c r="A39" s="288"/>
      <c r="B39" s="204">
        <v>1</v>
      </c>
      <c r="C39" s="204">
        <v>1</v>
      </c>
      <c r="D39" s="385" t="s">
        <v>323</v>
      </c>
      <c r="E39" s="363"/>
      <c r="F39" s="357" t="s">
        <v>322</v>
      </c>
      <c r="G39" s="358"/>
      <c r="H39" s="146"/>
      <c r="I39" s="29" t="s">
        <v>232</v>
      </c>
      <c r="M39" s="131"/>
    </row>
    <row r="40" spans="1:13" s="26" customFormat="1" ht="54" hidden="1" customHeight="1" thickBot="1" x14ac:dyDescent="0.3">
      <c r="A40" s="287" t="s">
        <v>206</v>
      </c>
      <c r="B40" s="38" t="s">
        <v>204</v>
      </c>
      <c r="C40" s="38" t="s">
        <v>87</v>
      </c>
      <c r="D40" s="283" t="s">
        <v>89</v>
      </c>
      <c r="E40" s="284"/>
      <c r="F40" s="283" t="s">
        <v>91</v>
      </c>
      <c r="G40" s="284"/>
      <c r="H40" s="38" t="s">
        <v>93</v>
      </c>
      <c r="I40" s="40" t="s">
        <v>94</v>
      </c>
    </row>
    <row r="41" spans="1:13" ht="120" hidden="1" customHeight="1" thickBot="1" x14ac:dyDescent="0.3">
      <c r="A41" s="288"/>
      <c r="B41" s="172">
        <v>1</v>
      </c>
      <c r="C41" s="31"/>
      <c r="D41" s="352"/>
      <c r="E41" s="353"/>
      <c r="F41" s="357"/>
      <c r="G41" s="358"/>
      <c r="H41" s="146"/>
      <c r="I41" s="29"/>
    </row>
    <row r="42" spans="1:13" s="26" customFormat="1" ht="45" hidden="1" customHeight="1" thickBot="1" x14ac:dyDescent="0.3">
      <c r="A42" s="287" t="s">
        <v>207</v>
      </c>
      <c r="B42" s="38" t="s">
        <v>204</v>
      </c>
      <c r="C42" s="38" t="s">
        <v>87</v>
      </c>
      <c r="D42" s="283" t="s">
        <v>89</v>
      </c>
      <c r="E42" s="284"/>
      <c r="F42" s="283" t="s">
        <v>91</v>
      </c>
      <c r="G42" s="284"/>
      <c r="H42" s="38" t="s">
        <v>93</v>
      </c>
      <c r="I42" s="40" t="s">
        <v>94</v>
      </c>
    </row>
    <row r="43" spans="1:13" ht="120" hidden="1" customHeight="1" thickBot="1" x14ac:dyDescent="0.3">
      <c r="A43" s="288"/>
      <c r="B43" s="172">
        <v>1</v>
      </c>
      <c r="C43" s="134"/>
      <c r="D43" s="352"/>
      <c r="E43" s="353"/>
      <c r="F43" s="357"/>
      <c r="G43" s="358"/>
      <c r="H43" s="146"/>
      <c r="I43" s="29"/>
    </row>
    <row r="44" spans="1:13" s="26" customFormat="1" ht="44.25" hidden="1" customHeight="1" thickBot="1" x14ac:dyDescent="0.3">
      <c r="A44" s="287" t="s">
        <v>208</v>
      </c>
      <c r="B44" s="38" t="s">
        <v>204</v>
      </c>
      <c r="C44" s="39" t="s">
        <v>87</v>
      </c>
      <c r="D44" s="283" t="s">
        <v>89</v>
      </c>
      <c r="E44" s="284"/>
      <c r="F44" s="283" t="s">
        <v>91</v>
      </c>
      <c r="G44" s="284"/>
      <c r="H44" s="38" t="s">
        <v>93</v>
      </c>
      <c r="I44" s="38" t="s">
        <v>94</v>
      </c>
    </row>
    <row r="45" spans="1:13" ht="120" hidden="1" customHeight="1" thickBot="1" x14ac:dyDescent="0.3">
      <c r="A45" s="288"/>
      <c r="B45" s="172">
        <v>1</v>
      </c>
      <c r="C45" s="31"/>
      <c r="D45" s="365"/>
      <c r="E45" s="366"/>
      <c r="F45" s="365"/>
      <c r="G45" s="366"/>
      <c r="H45" s="47"/>
      <c r="I45" s="48"/>
    </row>
    <row r="46" spans="1:13" s="26" customFormat="1" ht="47.25" hidden="1" customHeight="1" thickBot="1" x14ac:dyDescent="0.3">
      <c r="A46" s="287" t="s">
        <v>209</v>
      </c>
      <c r="B46" s="38" t="s">
        <v>204</v>
      </c>
      <c r="C46" s="38" t="s">
        <v>87</v>
      </c>
      <c r="D46" s="283" t="s">
        <v>89</v>
      </c>
      <c r="E46" s="284"/>
      <c r="F46" s="283" t="s">
        <v>91</v>
      </c>
      <c r="G46" s="284"/>
      <c r="H46" s="38" t="s">
        <v>93</v>
      </c>
      <c r="I46" s="40" t="s">
        <v>94</v>
      </c>
    </row>
    <row r="47" spans="1:13" ht="120" hidden="1" customHeight="1" thickBot="1" x14ac:dyDescent="0.3">
      <c r="A47" s="288"/>
      <c r="B47" s="172">
        <v>1</v>
      </c>
      <c r="C47" s="31"/>
      <c r="D47" s="285"/>
      <c r="E47" s="289"/>
      <c r="F47" s="285"/>
      <c r="G47" s="289"/>
      <c r="H47" s="28"/>
      <c r="I47" s="30"/>
    </row>
    <row r="48" spans="1:13" s="26" customFormat="1" ht="52.5" hidden="1" customHeight="1" thickBot="1" x14ac:dyDescent="0.3">
      <c r="A48" s="287" t="s">
        <v>210</v>
      </c>
      <c r="B48" s="38" t="s">
        <v>204</v>
      </c>
      <c r="C48" s="38" t="s">
        <v>87</v>
      </c>
      <c r="D48" s="283" t="s">
        <v>89</v>
      </c>
      <c r="E48" s="284"/>
      <c r="F48" s="283" t="s">
        <v>91</v>
      </c>
      <c r="G48" s="284"/>
      <c r="H48" s="38" t="s">
        <v>93</v>
      </c>
      <c r="I48" s="40" t="s">
        <v>94</v>
      </c>
    </row>
    <row r="49" spans="1:9" ht="120" hidden="1" customHeight="1" thickBot="1" x14ac:dyDescent="0.3">
      <c r="A49" s="288"/>
      <c r="B49" s="169">
        <v>1</v>
      </c>
      <c r="C49" s="32"/>
      <c r="D49" s="285"/>
      <c r="E49" s="289"/>
      <c r="F49" s="285"/>
      <c r="G49" s="289"/>
      <c r="H49" s="28"/>
      <c r="I49" s="30"/>
    </row>
    <row r="50" spans="1:9" ht="35.1" hidden="1" customHeight="1" thickBot="1" x14ac:dyDescent="0.3">
      <c r="A50" s="287" t="s">
        <v>211</v>
      </c>
      <c r="B50" s="36" t="s">
        <v>204</v>
      </c>
      <c r="C50" s="36" t="s">
        <v>87</v>
      </c>
      <c r="D50" s="283" t="s">
        <v>89</v>
      </c>
      <c r="E50" s="284"/>
      <c r="F50" s="283" t="s">
        <v>91</v>
      </c>
      <c r="G50" s="284"/>
      <c r="H50" s="38" t="s">
        <v>93</v>
      </c>
      <c r="I50" s="40" t="s">
        <v>94</v>
      </c>
    </row>
    <row r="51" spans="1:9" ht="120.75" hidden="1" customHeight="1" thickBot="1" x14ac:dyDescent="0.3">
      <c r="A51" s="288"/>
      <c r="B51" s="169">
        <v>1</v>
      </c>
      <c r="C51" s="32"/>
      <c r="D51" s="285"/>
      <c r="E51" s="286"/>
      <c r="F51" s="285"/>
      <c r="G51" s="289"/>
      <c r="H51" s="28"/>
      <c r="I51" s="30"/>
    </row>
    <row r="52" spans="1:9" ht="35.1" hidden="1" customHeight="1" thickBot="1" x14ac:dyDescent="0.3">
      <c r="A52" s="287" t="s">
        <v>212</v>
      </c>
      <c r="B52" s="36" t="s">
        <v>204</v>
      </c>
      <c r="C52" s="36" t="s">
        <v>87</v>
      </c>
      <c r="D52" s="283" t="s">
        <v>89</v>
      </c>
      <c r="E52" s="284"/>
      <c r="F52" s="283" t="s">
        <v>91</v>
      </c>
      <c r="G52" s="284"/>
      <c r="H52" s="38" t="s">
        <v>93</v>
      </c>
      <c r="I52" s="40" t="s">
        <v>94</v>
      </c>
    </row>
    <row r="53" spans="1:9" ht="120" hidden="1" customHeight="1" thickBot="1" x14ac:dyDescent="0.3">
      <c r="A53" s="288"/>
      <c r="B53" s="169">
        <v>1</v>
      </c>
      <c r="C53" s="32"/>
      <c r="D53" s="285"/>
      <c r="E53" s="286"/>
      <c r="F53" s="285"/>
      <c r="G53" s="289"/>
      <c r="H53" s="49"/>
      <c r="I53" s="30"/>
    </row>
    <row r="54" spans="1:9" ht="35.1" hidden="1" customHeight="1" thickBot="1" x14ac:dyDescent="0.3">
      <c r="A54" s="287" t="s">
        <v>213</v>
      </c>
      <c r="B54" s="36" t="s">
        <v>204</v>
      </c>
      <c r="C54" s="36" t="s">
        <v>87</v>
      </c>
      <c r="D54" s="283" t="s">
        <v>89</v>
      </c>
      <c r="E54" s="284"/>
      <c r="F54" s="283" t="s">
        <v>91</v>
      </c>
      <c r="G54" s="284"/>
      <c r="H54" s="38" t="s">
        <v>93</v>
      </c>
      <c r="I54" s="40" t="s">
        <v>94</v>
      </c>
    </row>
    <row r="55" spans="1:9" ht="120" hidden="1" customHeight="1" thickBot="1" x14ac:dyDescent="0.3">
      <c r="A55" s="288"/>
      <c r="B55" s="169">
        <v>1</v>
      </c>
      <c r="C55" s="32"/>
      <c r="D55" s="285"/>
      <c r="E55" s="289"/>
      <c r="F55" s="285"/>
      <c r="G55" s="289"/>
      <c r="H55" s="28"/>
      <c r="I55" s="28"/>
    </row>
    <row r="56" spans="1:9" ht="35.1" hidden="1" customHeight="1" thickBot="1" x14ac:dyDescent="0.3">
      <c r="A56" s="287" t="s">
        <v>214</v>
      </c>
      <c r="B56" s="36" t="s">
        <v>204</v>
      </c>
      <c r="C56" s="36" t="s">
        <v>87</v>
      </c>
      <c r="D56" s="283" t="s">
        <v>89</v>
      </c>
      <c r="E56" s="284"/>
      <c r="F56" s="283" t="s">
        <v>91</v>
      </c>
      <c r="G56" s="284"/>
      <c r="H56" s="38" t="s">
        <v>93</v>
      </c>
      <c r="I56" s="40" t="s">
        <v>94</v>
      </c>
    </row>
    <row r="57" spans="1:9" ht="120" hidden="1" customHeight="1" thickBot="1" x14ac:dyDescent="0.3">
      <c r="A57" s="288"/>
      <c r="B57" s="169">
        <v>1</v>
      </c>
      <c r="C57" s="32"/>
      <c r="D57" s="285"/>
      <c r="E57" s="289"/>
      <c r="F57" s="285"/>
      <c r="G57" s="289"/>
      <c r="H57" s="28"/>
      <c r="I57" s="30"/>
    </row>
    <row r="58" spans="1:9" ht="35.1" hidden="1" customHeight="1" thickBot="1" x14ac:dyDescent="0.3">
      <c r="A58" s="287" t="s">
        <v>215</v>
      </c>
      <c r="B58" s="36" t="s">
        <v>204</v>
      </c>
      <c r="C58" s="36" t="s">
        <v>87</v>
      </c>
      <c r="D58" s="283" t="s">
        <v>89</v>
      </c>
      <c r="E58" s="284"/>
      <c r="F58" s="283" t="s">
        <v>91</v>
      </c>
      <c r="G58" s="284"/>
      <c r="H58" s="38" t="s">
        <v>93</v>
      </c>
      <c r="I58" s="40" t="s">
        <v>94</v>
      </c>
    </row>
    <row r="59" spans="1:9" ht="120" hidden="1" customHeight="1" thickBot="1" x14ac:dyDescent="0.3">
      <c r="A59" s="288"/>
      <c r="B59" s="169">
        <v>1</v>
      </c>
      <c r="C59" s="32"/>
      <c r="D59" s="285"/>
      <c r="E59" s="289"/>
      <c r="F59" s="286"/>
      <c r="G59" s="286"/>
      <c r="H59" s="28"/>
      <c r="I59" s="28"/>
    </row>
    <row r="60" spans="1:9" ht="35.1" hidden="1" customHeight="1" thickBot="1" x14ac:dyDescent="0.3">
      <c r="A60" s="287" t="s">
        <v>216</v>
      </c>
      <c r="B60" s="36" t="s">
        <v>204</v>
      </c>
      <c r="C60" s="36" t="s">
        <v>87</v>
      </c>
      <c r="D60" s="283" t="s">
        <v>89</v>
      </c>
      <c r="E60" s="284"/>
      <c r="F60" s="283" t="s">
        <v>91</v>
      </c>
      <c r="G60" s="284"/>
      <c r="H60" s="38" t="s">
        <v>93</v>
      </c>
      <c r="I60" s="40" t="s">
        <v>94</v>
      </c>
    </row>
    <row r="61" spans="1:9" ht="120" hidden="1" customHeight="1" thickBot="1" x14ac:dyDescent="0.3">
      <c r="A61" s="288"/>
      <c r="B61" s="173">
        <v>1</v>
      </c>
      <c r="C61" s="32"/>
      <c r="D61" s="285"/>
      <c r="E61" s="289"/>
      <c r="F61" s="285"/>
      <c r="G61" s="289"/>
      <c r="H61" s="28"/>
      <c r="I61" s="28"/>
    </row>
    <row r="62" spans="1:9" hidden="1" x14ac:dyDescent="0.25">
      <c r="B62" s="129"/>
    </row>
    <row r="64" spans="1:9" s="25" customFormat="1" ht="30" customHeight="1" x14ac:dyDescent="0.25">
      <c r="A64" s="1"/>
      <c r="B64" s="1"/>
      <c r="C64" s="1"/>
      <c r="D64" s="1"/>
      <c r="E64" s="1"/>
      <c r="F64" s="1"/>
      <c r="G64" s="1"/>
      <c r="H64" s="1"/>
      <c r="I64" s="1"/>
    </row>
    <row r="65" spans="1:9" ht="34.5" customHeight="1" x14ac:dyDescent="0.25">
      <c r="A65" s="384" t="s">
        <v>57</v>
      </c>
      <c r="B65" s="384"/>
      <c r="C65" s="384"/>
      <c r="D65" s="384"/>
      <c r="E65" s="384"/>
      <c r="F65" s="384"/>
      <c r="G65" s="384"/>
      <c r="H65" s="384"/>
      <c r="I65" s="384"/>
    </row>
    <row r="66" spans="1:9" s="174" customFormat="1" ht="100.5" customHeight="1" x14ac:dyDescent="0.25">
      <c r="A66" s="41" t="s">
        <v>58</v>
      </c>
      <c r="B66" s="307" t="s">
        <v>233</v>
      </c>
      <c r="C66" s="308"/>
      <c r="D66" s="307" t="s">
        <v>234</v>
      </c>
      <c r="E66" s="308"/>
      <c r="F66" s="307" t="s">
        <v>235</v>
      </c>
      <c r="G66" s="308"/>
      <c r="H66" s="307" t="s">
        <v>236</v>
      </c>
      <c r="I66" s="308"/>
    </row>
    <row r="67" spans="1:9" ht="45.75" customHeight="1" x14ac:dyDescent="0.25">
      <c r="A67" s="41" t="s">
        <v>220</v>
      </c>
      <c r="B67" s="382">
        <v>3.5000000000000003E-2</v>
      </c>
      <c r="C67" s="383"/>
      <c r="D67" s="382">
        <v>3.5000000000000003E-2</v>
      </c>
      <c r="E67" s="383"/>
      <c r="F67" s="382">
        <v>3.5000000000000003E-2</v>
      </c>
      <c r="G67" s="383"/>
      <c r="H67" s="382">
        <v>3.5000000000000003E-2</v>
      </c>
      <c r="I67" s="383"/>
    </row>
    <row r="68" spans="1:9" ht="30" customHeight="1" x14ac:dyDescent="0.25">
      <c r="A68" s="302" t="s">
        <v>170</v>
      </c>
      <c r="B68" s="88" t="s">
        <v>85</v>
      </c>
      <c r="C68" s="88" t="s">
        <v>87</v>
      </c>
      <c r="D68" s="88" t="s">
        <v>85</v>
      </c>
      <c r="E68" s="88" t="s">
        <v>87</v>
      </c>
      <c r="F68" s="88" t="s">
        <v>85</v>
      </c>
      <c r="G68" s="88" t="s">
        <v>87</v>
      </c>
      <c r="H68" s="88" t="s">
        <v>85</v>
      </c>
      <c r="I68" s="88" t="s">
        <v>87</v>
      </c>
    </row>
    <row r="69" spans="1:9" ht="30" customHeight="1" x14ac:dyDescent="0.25">
      <c r="A69" s="303"/>
      <c r="B69" s="43">
        <v>0.03</v>
      </c>
      <c r="C69" s="43">
        <v>0.03</v>
      </c>
      <c r="D69" s="43">
        <v>0.03</v>
      </c>
      <c r="E69" s="43">
        <v>0.03</v>
      </c>
      <c r="F69" s="43">
        <v>0.03</v>
      </c>
      <c r="G69" s="43">
        <v>0.03</v>
      </c>
      <c r="H69" s="43">
        <v>0.03</v>
      </c>
      <c r="I69" s="43">
        <v>0.03</v>
      </c>
    </row>
    <row r="70" spans="1:9" ht="183.75" customHeight="1" x14ac:dyDescent="0.25">
      <c r="A70" s="41" t="s">
        <v>221</v>
      </c>
      <c r="B70" s="295" t="s">
        <v>237</v>
      </c>
      <c r="C70" s="296"/>
      <c r="D70" s="381" t="s">
        <v>238</v>
      </c>
      <c r="E70" s="296"/>
      <c r="F70" s="381" t="s">
        <v>239</v>
      </c>
      <c r="G70" s="296"/>
      <c r="H70" s="295" t="s">
        <v>240</v>
      </c>
      <c r="I70" s="296"/>
    </row>
    <row r="71" spans="1:9" ht="80.099999999999994" customHeight="1" x14ac:dyDescent="0.25">
      <c r="A71" s="41" t="s">
        <v>225</v>
      </c>
      <c r="B71" s="375" t="s">
        <v>241</v>
      </c>
      <c r="C71" s="296"/>
      <c r="D71" s="375" t="s">
        <v>242</v>
      </c>
      <c r="E71" s="296"/>
      <c r="F71" s="375" t="s">
        <v>243</v>
      </c>
      <c r="G71" s="296"/>
      <c r="H71" s="375" t="s">
        <v>244</v>
      </c>
      <c r="I71" s="296"/>
    </row>
    <row r="72" spans="1:9" ht="30.75" hidden="1" customHeight="1" x14ac:dyDescent="0.25">
      <c r="A72" s="302" t="s">
        <v>172</v>
      </c>
      <c r="B72" s="88" t="s">
        <v>85</v>
      </c>
      <c r="C72" s="88" t="s">
        <v>87</v>
      </c>
      <c r="D72" s="88" t="s">
        <v>85</v>
      </c>
      <c r="E72" s="88" t="s">
        <v>87</v>
      </c>
      <c r="F72" s="88" t="s">
        <v>85</v>
      </c>
      <c r="G72" s="88" t="s">
        <v>87</v>
      </c>
      <c r="H72" s="88" t="s">
        <v>85</v>
      </c>
      <c r="I72" s="88" t="s">
        <v>87</v>
      </c>
    </row>
    <row r="73" spans="1:9" ht="30.75" hidden="1" customHeight="1" x14ac:dyDescent="0.25">
      <c r="A73" s="303"/>
      <c r="B73" s="43">
        <v>0.04</v>
      </c>
      <c r="C73" s="43"/>
      <c r="D73" s="43">
        <v>0.04</v>
      </c>
      <c r="E73" s="43"/>
      <c r="F73" s="43">
        <v>0.04</v>
      </c>
      <c r="G73" s="43"/>
      <c r="H73" s="43">
        <v>0.04</v>
      </c>
      <c r="I73" s="43"/>
    </row>
    <row r="74" spans="1:9" ht="80.099999999999994" hidden="1" customHeight="1" x14ac:dyDescent="0.25">
      <c r="A74" s="41" t="s">
        <v>221</v>
      </c>
      <c r="B74" s="295"/>
      <c r="C74" s="296"/>
      <c r="D74" s="295"/>
      <c r="E74" s="296"/>
      <c r="F74" s="295"/>
      <c r="G74" s="296"/>
      <c r="H74" s="295"/>
      <c r="I74" s="296"/>
    </row>
    <row r="75" spans="1:9" ht="80.099999999999994" hidden="1" customHeight="1" x14ac:dyDescent="0.25">
      <c r="A75" s="41" t="s">
        <v>225</v>
      </c>
      <c r="B75" s="295"/>
      <c r="C75" s="296"/>
      <c r="D75" s="295"/>
      <c r="E75" s="296"/>
      <c r="F75" s="295"/>
      <c r="G75" s="296"/>
      <c r="H75" s="295"/>
      <c r="I75" s="296"/>
    </row>
    <row r="76" spans="1:9" ht="30.75" hidden="1" customHeight="1" x14ac:dyDescent="0.25">
      <c r="A76" s="302" t="s">
        <v>173</v>
      </c>
      <c r="B76" s="88" t="s">
        <v>85</v>
      </c>
      <c r="C76" s="88" t="s">
        <v>87</v>
      </c>
      <c r="D76" s="88" t="s">
        <v>85</v>
      </c>
      <c r="E76" s="88" t="s">
        <v>87</v>
      </c>
      <c r="F76" s="88" t="s">
        <v>85</v>
      </c>
      <c r="G76" s="88" t="s">
        <v>87</v>
      </c>
      <c r="H76" s="88" t="s">
        <v>85</v>
      </c>
      <c r="I76" s="88" t="s">
        <v>87</v>
      </c>
    </row>
    <row r="77" spans="1:9" ht="30.75" hidden="1" customHeight="1" x14ac:dyDescent="0.25">
      <c r="A77" s="303"/>
      <c r="B77" s="43">
        <v>0.1</v>
      </c>
      <c r="C77" s="43"/>
      <c r="D77" s="43">
        <v>0.1</v>
      </c>
      <c r="E77" s="43"/>
      <c r="F77" s="43">
        <v>0.1</v>
      </c>
      <c r="G77" s="43"/>
      <c r="H77" s="43">
        <v>0.1</v>
      </c>
      <c r="I77" s="43"/>
    </row>
    <row r="78" spans="1:9" ht="80.099999999999994" hidden="1" customHeight="1" x14ac:dyDescent="0.25">
      <c r="A78" s="41" t="s">
        <v>221</v>
      </c>
      <c r="B78" s="368"/>
      <c r="C78" s="369"/>
      <c r="D78" s="368"/>
      <c r="E78" s="369"/>
      <c r="F78" s="368"/>
      <c r="G78" s="369"/>
      <c r="H78" s="368"/>
      <c r="I78" s="369"/>
    </row>
    <row r="79" spans="1:9" ht="80.099999999999994" hidden="1" customHeight="1" x14ac:dyDescent="0.25">
      <c r="A79" s="41" t="s">
        <v>225</v>
      </c>
      <c r="B79" s="295"/>
      <c r="C79" s="296"/>
      <c r="D79" s="295"/>
      <c r="E79" s="296"/>
      <c r="F79" s="295"/>
      <c r="G79" s="296"/>
      <c r="H79" s="295"/>
      <c r="I79" s="296"/>
    </row>
    <row r="80" spans="1:9" ht="30.75" hidden="1" customHeight="1" x14ac:dyDescent="0.25">
      <c r="A80" s="302" t="s">
        <v>174</v>
      </c>
      <c r="B80" s="88" t="s">
        <v>85</v>
      </c>
      <c r="C80" s="88" t="s">
        <v>87</v>
      </c>
      <c r="D80" s="88" t="s">
        <v>85</v>
      </c>
      <c r="E80" s="88" t="s">
        <v>87</v>
      </c>
      <c r="F80" s="88" t="s">
        <v>85</v>
      </c>
      <c r="G80" s="88" t="s">
        <v>87</v>
      </c>
      <c r="H80" s="88" t="s">
        <v>85</v>
      </c>
      <c r="I80" s="88" t="s">
        <v>87</v>
      </c>
    </row>
    <row r="81" spans="1:9" ht="30.75" hidden="1" customHeight="1" x14ac:dyDescent="0.25">
      <c r="A81" s="303"/>
      <c r="B81" s="43">
        <v>0.1</v>
      </c>
      <c r="C81" s="43"/>
      <c r="D81" s="43">
        <v>0.1</v>
      </c>
      <c r="E81" s="43"/>
      <c r="F81" s="43">
        <v>0.1</v>
      </c>
      <c r="G81" s="43"/>
      <c r="H81" s="43">
        <v>0.1</v>
      </c>
      <c r="I81" s="43"/>
    </row>
    <row r="82" spans="1:9" ht="80.099999999999994" hidden="1" customHeight="1" x14ac:dyDescent="0.25">
      <c r="A82" s="41" t="s">
        <v>221</v>
      </c>
      <c r="B82" s="300"/>
      <c r="C82" s="301"/>
      <c r="D82" s="300"/>
      <c r="E82" s="301"/>
      <c r="F82" s="300"/>
      <c r="G82" s="301"/>
      <c r="H82" s="300"/>
      <c r="I82" s="301"/>
    </row>
    <row r="83" spans="1:9" ht="80.099999999999994" hidden="1" customHeight="1" x14ac:dyDescent="0.25">
      <c r="A83" s="41" t="s">
        <v>225</v>
      </c>
      <c r="B83" s="295"/>
      <c r="C83" s="296"/>
      <c r="D83" s="295"/>
      <c r="E83" s="296"/>
      <c r="F83" s="295"/>
      <c r="G83" s="296"/>
      <c r="H83" s="295"/>
      <c r="I83" s="296"/>
    </row>
    <row r="84" spans="1:9" ht="30" hidden="1" customHeight="1" x14ac:dyDescent="0.25">
      <c r="A84" s="302" t="s">
        <v>176</v>
      </c>
      <c r="B84" s="88" t="s">
        <v>85</v>
      </c>
      <c r="C84" s="88" t="s">
        <v>87</v>
      </c>
      <c r="D84" s="88" t="s">
        <v>85</v>
      </c>
      <c r="E84" s="88" t="s">
        <v>87</v>
      </c>
      <c r="F84" s="88" t="s">
        <v>85</v>
      </c>
      <c r="G84" s="88" t="s">
        <v>87</v>
      </c>
      <c r="H84" s="88" t="s">
        <v>85</v>
      </c>
      <c r="I84" s="88" t="s">
        <v>87</v>
      </c>
    </row>
    <row r="85" spans="1:9" ht="30" hidden="1" customHeight="1" x14ac:dyDescent="0.25">
      <c r="A85" s="303"/>
      <c r="B85" s="43">
        <v>0.1</v>
      </c>
      <c r="C85" s="43"/>
      <c r="D85" s="43">
        <v>0.1</v>
      </c>
      <c r="E85" s="43"/>
      <c r="F85" s="43">
        <v>0.1</v>
      </c>
      <c r="G85" s="43"/>
      <c r="H85" s="43">
        <v>0.1</v>
      </c>
      <c r="I85" s="43"/>
    </row>
    <row r="86" spans="1:9" ht="80.099999999999994" hidden="1" customHeight="1" x14ac:dyDescent="0.25">
      <c r="A86" s="41" t="s">
        <v>221</v>
      </c>
      <c r="B86" s="299"/>
      <c r="C86" s="299"/>
      <c r="D86" s="299"/>
      <c r="E86" s="299"/>
      <c r="F86" s="299"/>
      <c r="G86" s="299"/>
      <c r="H86" s="299"/>
      <c r="I86" s="299"/>
    </row>
    <row r="87" spans="1:9" ht="80.099999999999994" hidden="1" customHeight="1" x14ac:dyDescent="0.25">
      <c r="A87" s="41" t="s">
        <v>225</v>
      </c>
      <c r="B87" s="290"/>
      <c r="C87" s="291"/>
      <c r="D87" s="290"/>
      <c r="E87" s="291"/>
      <c r="F87" s="290"/>
      <c r="G87" s="291"/>
      <c r="H87" s="290"/>
      <c r="I87" s="291"/>
    </row>
    <row r="88" spans="1:9" ht="29.25" hidden="1" customHeight="1" x14ac:dyDescent="0.25">
      <c r="A88" s="302" t="s">
        <v>177</v>
      </c>
      <c r="B88" s="88" t="s">
        <v>85</v>
      </c>
      <c r="C88" s="88" t="s">
        <v>87</v>
      </c>
      <c r="D88" s="88" t="s">
        <v>85</v>
      </c>
      <c r="E88" s="88" t="s">
        <v>87</v>
      </c>
      <c r="F88" s="88" t="s">
        <v>85</v>
      </c>
      <c r="G88" s="88" t="s">
        <v>87</v>
      </c>
      <c r="H88" s="88" t="s">
        <v>85</v>
      </c>
      <c r="I88" s="88" t="s">
        <v>87</v>
      </c>
    </row>
    <row r="89" spans="1:9" ht="29.25" hidden="1" customHeight="1" x14ac:dyDescent="0.25">
      <c r="A89" s="303"/>
      <c r="B89" s="43">
        <v>0.1</v>
      </c>
      <c r="C89" s="45"/>
      <c r="D89" s="43">
        <v>0.1</v>
      </c>
      <c r="E89" s="45"/>
      <c r="F89" s="43">
        <v>0.1</v>
      </c>
      <c r="G89" s="45"/>
      <c r="H89" s="43">
        <v>0.1</v>
      </c>
      <c r="I89" s="45"/>
    </row>
    <row r="90" spans="1:9" ht="80.099999999999994" hidden="1" customHeight="1" x14ac:dyDescent="0.25">
      <c r="A90" s="41" t="s">
        <v>221</v>
      </c>
      <c r="B90" s="292"/>
      <c r="C90" s="292"/>
      <c r="D90" s="292"/>
      <c r="E90" s="292"/>
      <c r="F90" s="292"/>
      <c r="G90" s="292"/>
      <c r="H90" s="292"/>
      <c r="I90" s="292"/>
    </row>
    <row r="91" spans="1:9" ht="80.099999999999994" hidden="1" customHeight="1" x14ac:dyDescent="0.25">
      <c r="A91" s="41" t="s">
        <v>225</v>
      </c>
      <c r="B91" s="290"/>
      <c r="C91" s="291"/>
      <c r="D91" s="290"/>
      <c r="E91" s="291"/>
      <c r="F91" s="290"/>
      <c r="G91" s="291"/>
      <c r="H91" s="290"/>
      <c r="I91" s="291"/>
    </row>
    <row r="92" spans="1:9" ht="24.95" hidden="1" customHeight="1" x14ac:dyDescent="0.25">
      <c r="A92" s="302" t="s">
        <v>178</v>
      </c>
      <c r="B92" s="88" t="s">
        <v>85</v>
      </c>
      <c r="C92" s="88" t="s">
        <v>87</v>
      </c>
      <c r="D92" s="88" t="s">
        <v>85</v>
      </c>
      <c r="E92" s="88" t="s">
        <v>87</v>
      </c>
      <c r="F92" s="88" t="s">
        <v>85</v>
      </c>
      <c r="G92" s="88" t="s">
        <v>87</v>
      </c>
      <c r="H92" s="88" t="s">
        <v>85</v>
      </c>
      <c r="I92" s="88" t="s">
        <v>87</v>
      </c>
    </row>
    <row r="93" spans="1:9" ht="24.95" hidden="1" customHeight="1" x14ac:dyDescent="0.25">
      <c r="A93" s="303"/>
      <c r="B93" s="43">
        <v>0.1</v>
      </c>
      <c r="C93" s="45"/>
      <c r="D93" s="43">
        <v>0.1</v>
      </c>
      <c r="E93" s="45"/>
      <c r="F93" s="43">
        <v>0.1</v>
      </c>
      <c r="G93" s="45"/>
      <c r="H93" s="43">
        <v>0.1</v>
      </c>
      <c r="I93" s="45"/>
    </row>
    <row r="94" spans="1:9" ht="80.099999999999994" hidden="1" customHeight="1" x14ac:dyDescent="0.25">
      <c r="A94" s="41" t="s">
        <v>221</v>
      </c>
      <c r="B94" s="292"/>
      <c r="C94" s="292"/>
      <c r="D94" s="292"/>
      <c r="E94" s="292"/>
      <c r="F94" s="292"/>
      <c r="G94" s="292"/>
      <c r="H94" s="292"/>
      <c r="I94" s="292"/>
    </row>
    <row r="95" spans="1:9" ht="80.099999999999994" hidden="1" customHeight="1" x14ac:dyDescent="0.25">
      <c r="A95" s="41" t="s">
        <v>225</v>
      </c>
      <c r="B95" s="290"/>
      <c r="C95" s="291"/>
      <c r="D95" s="290"/>
      <c r="E95" s="291"/>
      <c r="F95" s="290"/>
      <c r="G95" s="291"/>
      <c r="H95" s="290"/>
      <c r="I95" s="291"/>
    </row>
    <row r="96" spans="1:9" ht="24.95" hidden="1" customHeight="1" x14ac:dyDescent="0.25">
      <c r="A96" s="302" t="s">
        <v>179</v>
      </c>
      <c r="B96" s="88" t="s">
        <v>85</v>
      </c>
      <c r="C96" s="88" t="s">
        <v>87</v>
      </c>
      <c r="D96" s="88" t="s">
        <v>85</v>
      </c>
      <c r="E96" s="88" t="s">
        <v>87</v>
      </c>
      <c r="F96" s="88" t="s">
        <v>85</v>
      </c>
      <c r="G96" s="88" t="s">
        <v>87</v>
      </c>
      <c r="H96" s="88" t="s">
        <v>85</v>
      </c>
      <c r="I96" s="88" t="s">
        <v>87</v>
      </c>
    </row>
    <row r="97" spans="1:9" ht="24.95" hidden="1" customHeight="1" x14ac:dyDescent="0.25">
      <c r="A97" s="303"/>
      <c r="B97" s="43">
        <v>0.1</v>
      </c>
      <c r="C97" s="45"/>
      <c r="D97" s="43">
        <v>0.1</v>
      </c>
      <c r="E97" s="45"/>
      <c r="F97" s="43">
        <v>0.1</v>
      </c>
      <c r="G97" s="45"/>
      <c r="H97" s="43">
        <v>0.1</v>
      </c>
      <c r="I97" s="45"/>
    </row>
    <row r="98" spans="1:9" ht="80.099999999999994" hidden="1" customHeight="1" x14ac:dyDescent="0.25">
      <c r="A98" s="41" t="s">
        <v>221</v>
      </c>
      <c r="B98" s="292"/>
      <c r="C98" s="292"/>
      <c r="D98" s="292"/>
      <c r="E98" s="292"/>
      <c r="F98" s="292"/>
      <c r="G98" s="292"/>
      <c r="H98" s="292"/>
      <c r="I98" s="292"/>
    </row>
    <row r="99" spans="1:9" ht="80.099999999999994" hidden="1" customHeight="1" x14ac:dyDescent="0.25">
      <c r="A99" s="41" t="s">
        <v>225</v>
      </c>
      <c r="B99" s="290"/>
      <c r="C99" s="291"/>
      <c r="D99" s="290"/>
      <c r="E99" s="291"/>
      <c r="F99" s="290"/>
      <c r="G99" s="291"/>
      <c r="H99" s="290"/>
      <c r="I99" s="291"/>
    </row>
    <row r="100" spans="1:9" ht="24.95" hidden="1" customHeight="1" x14ac:dyDescent="0.25">
      <c r="A100" s="302" t="s">
        <v>181</v>
      </c>
      <c r="B100" s="88" t="s">
        <v>85</v>
      </c>
      <c r="C100" s="88" t="s">
        <v>87</v>
      </c>
      <c r="D100" s="88" t="s">
        <v>85</v>
      </c>
      <c r="E100" s="88" t="s">
        <v>87</v>
      </c>
      <c r="F100" s="88" t="s">
        <v>85</v>
      </c>
      <c r="G100" s="88" t="s">
        <v>87</v>
      </c>
      <c r="H100" s="88" t="s">
        <v>85</v>
      </c>
      <c r="I100" s="88" t="s">
        <v>87</v>
      </c>
    </row>
    <row r="101" spans="1:9" ht="24.95" hidden="1" customHeight="1" x14ac:dyDescent="0.25">
      <c r="A101" s="303"/>
      <c r="B101" s="43">
        <v>0.1</v>
      </c>
      <c r="C101" s="45"/>
      <c r="D101" s="43">
        <v>0.1</v>
      </c>
      <c r="E101" s="45"/>
      <c r="F101" s="43">
        <v>0.1</v>
      </c>
      <c r="G101" s="45"/>
      <c r="H101" s="43">
        <v>0.1</v>
      </c>
      <c r="I101" s="45"/>
    </row>
    <row r="102" spans="1:9" ht="80.099999999999994" hidden="1" customHeight="1" x14ac:dyDescent="0.25">
      <c r="A102" s="41" t="s">
        <v>221</v>
      </c>
      <c r="B102" s="292"/>
      <c r="C102" s="292"/>
      <c r="D102" s="292"/>
      <c r="E102" s="292"/>
      <c r="F102" s="292"/>
      <c r="G102" s="292"/>
      <c r="H102" s="292"/>
      <c r="I102" s="292"/>
    </row>
    <row r="103" spans="1:9" ht="80.099999999999994" hidden="1" customHeight="1" x14ac:dyDescent="0.25">
      <c r="A103" s="41" t="s">
        <v>225</v>
      </c>
      <c r="B103" s="290"/>
      <c r="C103" s="291"/>
      <c r="D103" s="290"/>
      <c r="E103" s="291"/>
      <c r="F103" s="290"/>
      <c r="G103" s="291"/>
      <c r="H103" s="290"/>
      <c r="I103" s="291"/>
    </row>
    <row r="104" spans="1:9" ht="24.95" hidden="1" customHeight="1" x14ac:dyDescent="0.25">
      <c r="A104" s="302" t="s">
        <v>182</v>
      </c>
      <c r="B104" s="88" t="s">
        <v>85</v>
      </c>
      <c r="C104" s="88" t="s">
        <v>87</v>
      </c>
      <c r="D104" s="88" t="s">
        <v>85</v>
      </c>
      <c r="E104" s="88" t="s">
        <v>87</v>
      </c>
      <c r="F104" s="88" t="s">
        <v>85</v>
      </c>
      <c r="G104" s="88" t="s">
        <v>87</v>
      </c>
      <c r="H104" s="88" t="s">
        <v>85</v>
      </c>
      <c r="I104" s="88" t="s">
        <v>87</v>
      </c>
    </row>
    <row r="105" spans="1:9" ht="24.95" hidden="1" customHeight="1" x14ac:dyDescent="0.25">
      <c r="A105" s="303"/>
      <c r="B105" s="43">
        <v>0.1</v>
      </c>
      <c r="C105" s="45"/>
      <c r="D105" s="43">
        <v>0.1</v>
      </c>
      <c r="E105" s="45"/>
      <c r="F105" s="43">
        <v>0.1</v>
      </c>
      <c r="G105" s="45"/>
      <c r="H105" s="43">
        <v>0.1</v>
      </c>
      <c r="I105" s="45"/>
    </row>
    <row r="106" spans="1:9" ht="80.099999999999994" hidden="1" customHeight="1" x14ac:dyDescent="0.25">
      <c r="A106" s="41" t="s">
        <v>221</v>
      </c>
      <c r="B106" s="292"/>
      <c r="C106" s="292"/>
      <c r="D106" s="292"/>
      <c r="E106" s="292"/>
      <c r="F106" s="292"/>
      <c r="G106" s="292"/>
      <c r="H106" s="292"/>
      <c r="I106" s="292"/>
    </row>
    <row r="107" spans="1:9" ht="80.099999999999994" hidden="1" customHeight="1" x14ac:dyDescent="0.25">
      <c r="A107" s="41" t="s">
        <v>225</v>
      </c>
      <c r="B107" s="290"/>
      <c r="C107" s="291"/>
      <c r="D107" s="290"/>
      <c r="E107" s="291"/>
      <c r="F107" s="290"/>
      <c r="G107" s="291"/>
      <c r="H107" s="290"/>
      <c r="I107" s="291"/>
    </row>
    <row r="108" spans="1:9" ht="24.95" hidden="1" customHeight="1" x14ac:dyDescent="0.25">
      <c r="A108" s="302" t="s">
        <v>183</v>
      </c>
      <c r="B108" s="88" t="s">
        <v>85</v>
      </c>
      <c r="C108" s="88" t="s">
        <v>87</v>
      </c>
      <c r="D108" s="88" t="s">
        <v>85</v>
      </c>
      <c r="E108" s="88" t="s">
        <v>87</v>
      </c>
      <c r="F108" s="88" t="s">
        <v>85</v>
      </c>
      <c r="G108" s="88" t="s">
        <v>87</v>
      </c>
      <c r="H108" s="88" t="s">
        <v>85</v>
      </c>
      <c r="I108" s="88" t="s">
        <v>87</v>
      </c>
    </row>
    <row r="109" spans="1:9" ht="24.95" hidden="1" customHeight="1" x14ac:dyDescent="0.25">
      <c r="A109" s="303"/>
      <c r="B109" s="43">
        <v>0.06</v>
      </c>
      <c r="C109" s="45"/>
      <c r="D109" s="43">
        <v>0.06</v>
      </c>
      <c r="E109" s="45"/>
      <c r="F109" s="43">
        <v>0.06</v>
      </c>
      <c r="G109" s="45"/>
      <c r="H109" s="43">
        <v>0.06</v>
      </c>
      <c r="I109" s="45"/>
    </row>
    <row r="110" spans="1:9" ht="80.099999999999994" hidden="1" customHeight="1" x14ac:dyDescent="0.25">
      <c r="A110" s="41" t="s">
        <v>221</v>
      </c>
      <c r="B110" s="292"/>
      <c r="C110" s="292"/>
      <c r="D110" s="292"/>
      <c r="E110" s="292"/>
      <c r="F110" s="292"/>
      <c r="G110" s="292"/>
      <c r="H110" s="292"/>
      <c r="I110" s="292"/>
    </row>
    <row r="111" spans="1:9" ht="80.099999999999994" hidden="1" customHeight="1" x14ac:dyDescent="0.25">
      <c r="A111" s="41" t="s">
        <v>225</v>
      </c>
      <c r="B111" s="290"/>
      <c r="C111" s="291"/>
      <c r="D111" s="290"/>
      <c r="E111" s="291"/>
      <c r="F111" s="290"/>
      <c r="G111" s="291"/>
      <c r="H111" s="290"/>
      <c r="I111" s="291"/>
    </row>
    <row r="112" spans="1:9" ht="24.95" hidden="1" customHeight="1" x14ac:dyDescent="0.25">
      <c r="A112" s="302" t="s">
        <v>184</v>
      </c>
      <c r="B112" s="88" t="s">
        <v>85</v>
      </c>
      <c r="C112" s="88" t="s">
        <v>87</v>
      </c>
      <c r="D112" s="88" t="s">
        <v>85</v>
      </c>
      <c r="E112" s="88" t="s">
        <v>87</v>
      </c>
      <c r="F112" s="88" t="s">
        <v>85</v>
      </c>
      <c r="G112" s="88" t="s">
        <v>87</v>
      </c>
      <c r="H112" s="88" t="s">
        <v>85</v>
      </c>
      <c r="I112" s="88" t="s">
        <v>87</v>
      </c>
    </row>
    <row r="113" spans="1:9" ht="24.95" hidden="1" customHeight="1" x14ac:dyDescent="0.25">
      <c r="A113" s="303"/>
      <c r="B113" s="43">
        <v>7.0000000000000007E-2</v>
      </c>
      <c r="C113" s="127"/>
      <c r="D113" s="43">
        <v>7.0000000000000007E-2</v>
      </c>
      <c r="E113" s="127"/>
      <c r="F113" s="43">
        <v>7.0000000000000007E-2</v>
      </c>
      <c r="G113" s="127"/>
      <c r="H113" s="43">
        <v>7.0000000000000007E-2</v>
      </c>
      <c r="I113" s="127"/>
    </row>
    <row r="114" spans="1:9" ht="80.099999999999994" hidden="1" customHeight="1" x14ac:dyDescent="0.25">
      <c r="A114" s="41" t="s">
        <v>221</v>
      </c>
      <c r="B114" s="380"/>
      <c r="C114" s="380"/>
      <c r="D114" s="380"/>
      <c r="E114" s="380"/>
      <c r="F114" s="380"/>
      <c r="G114" s="380"/>
      <c r="H114" s="380"/>
      <c r="I114" s="380"/>
    </row>
    <row r="115" spans="1:9" ht="80.099999999999994" hidden="1" customHeight="1" x14ac:dyDescent="0.25">
      <c r="A115" s="41" t="s">
        <v>225</v>
      </c>
      <c r="B115" s="290"/>
      <c r="C115" s="291"/>
      <c r="D115" s="290"/>
      <c r="E115" s="291"/>
      <c r="F115" s="290"/>
      <c r="G115" s="291"/>
      <c r="H115" s="290"/>
      <c r="I115" s="291"/>
    </row>
    <row r="116" spans="1:9" ht="16.5" x14ac:dyDescent="0.25">
      <c r="A116" s="42" t="s">
        <v>229</v>
      </c>
      <c r="B116" s="46">
        <f t="shared" ref="B116:I116" si="1">(B69+B73+B77+B81+B85+B89+B93+B97+B101+B105+B109+B113)</f>
        <v>1</v>
      </c>
      <c r="C116" s="46">
        <f t="shared" si="1"/>
        <v>0.03</v>
      </c>
      <c r="D116" s="46">
        <f t="shared" si="1"/>
        <v>1</v>
      </c>
      <c r="E116" s="46">
        <f t="shared" si="1"/>
        <v>0.03</v>
      </c>
      <c r="F116" s="46">
        <f t="shared" si="1"/>
        <v>1</v>
      </c>
      <c r="G116" s="46">
        <f t="shared" si="1"/>
        <v>0.03</v>
      </c>
      <c r="H116" s="46">
        <f t="shared" si="1"/>
        <v>1</v>
      </c>
      <c r="I116" s="46">
        <f t="shared" si="1"/>
        <v>0.03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43CD6514-9B39-4D6E-8740-368225E85896}"/>
    <hyperlink ref="D71" r:id="rId2" xr:uid="{B8DD1ED7-06B9-443C-920B-31B2C02CE643}"/>
    <hyperlink ref="F71" r:id="rId3" xr:uid="{E5C06890-0935-468B-B674-EA646DBE6153}"/>
    <hyperlink ref="H71" r:id="rId4" xr:uid="{CC021E30-8D92-49FE-8858-945C73BCE4C2}"/>
  </hyperlinks>
  <pageMargins left="0.23622047244094491" right="0.23622047244094491" top="0.74803149606299213" bottom="0.74803149606299213" header="0.31496062992125984" footer="0.31496062992125984"/>
  <pageSetup paperSize="5" scale="30"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788A-E668-4436-972E-0FD0EA30A03C}">
  <sheetPr>
    <tabColor theme="5" tint="0.59999389629810485"/>
  </sheetPr>
  <dimension ref="A1:O126"/>
  <sheetViews>
    <sheetView showGridLines="0" topLeftCell="A64" zoomScale="70" zoomScaleNormal="70" workbookViewId="0">
      <selection activeCell="B70" sqref="B70:C70"/>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25"/>
      <c r="B1" s="229" t="s">
        <v>160</v>
      </c>
      <c r="C1" s="230"/>
      <c r="D1" s="230"/>
      <c r="E1" s="230"/>
      <c r="F1" s="230"/>
      <c r="G1" s="230"/>
      <c r="H1" s="230"/>
      <c r="I1" s="230"/>
      <c r="J1" s="230"/>
      <c r="K1" s="230"/>
      <c r="L1" s="231"/>
      <c r="M1" s="207" t="s">
        <v>161</v>
      </c>
      <c r="N1" s="208"/>
      <c r="O1" s="209"/>
    </row>
    <row r="2" spans="1:15" s="77" customFormat="1" ht="18" customHeight="1" thickBot="1" x14ac:dyDescent="0.3">
      <c r="A2" s="326"/>
      <c r="B2" s="232" t="s">
        <v>162</v>
      </c>
      <c r="C2" s="233"/>
      <c r="D2" s="233"/>
      <c r="E2" s="233"/>
      <c r="F2" s="233"/>
      <c r="G2" s="233"/>
      <c r="H2" s="233"/>
      <c r="I2" s="233"/>
      <c r="J2" s="233"/>
      <c r="K2" s="233"/>
      <c r="L2" s="234"/>
      <c r="M2" s="207" t="s">
        <v>163</v>
      </c>
      <c r="N2" s="208"/>
      <c r="O2" s="209"/>
    </row>
    <row r="3" spans="1:15" s="77" customFormat="1" ht="19.899999999999999" customHeight="1" thickBot="1" x14ac:dyDescent="0.3">
      <c r="A3" s="326"/>
      <c r="B3" s="232" t="s">
        <v>0</v>
      </c>
      <c r="C3" s="233"/>
      <c r="D3" s="233"/>
      <c r="E3" s="233"/>
      <c r="F3" s="233"/>
      <c r="G3" s="233"/>
      <c r="H3" s="233"/>
      <c r="I3" s="233"/>
      <c r="J3" s="233"/>
      <c r="K3" s="233"/>
      <c r="L3" s="234"/>
      <c r="M3" s="207" t="s">
        <v>164</v>
      </c>
      <c r="N3" s="208"/>
      <c r="O3" s="209"/>
    </row>
    <row r="4" spans="1:15" s="77" customFormat="1" ht="21.75" customHeight="1" thickBot="1" x14ac:dyDescent="0.3">
      <c r="A4" s="327"/>
      <c r="B4" s="240" t="s">
        <v>165</v>
      </c>
      <c r="C4" s="241"/>
      <c r="D4" s="241"/>
      <c r="E4" s="241"/>
      <c r="F4" s="241"/>
      <c r="G4" s="241"/>
      <c r="H4" s="241"/>
      <c r="I4" s="241"/>
      <c r="J4" s="241"/>
      <c r="K4" s="241"/>
      <c r="L4" s="242"/>
      <c r="M4" s="207" t="s">
        <v>166</v>
      </c>
      <c r="N4" s="208"/>
      <c r="O4" s="209"/>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34" t="s">
        <v>168</v>
      </c>
      <c r="C6" s="335"/>
      <c r="D6" s="335"/>
      <c r="E6" s="335"/>
      <c r="F6" s="335"/>
      <c r="G6" s="335"/>
      <c r="H6" s="335"/>
      <c r="I6" s="335"/>
      <c r="J6" s="335"/>
      <c r="K6" s="336"/>
      <c r="L6" s="121" t="s">
        <v>169</v>
      </c>
      <c r="M6" s="337"/>
      <c r="N6" s="338"/>
      <c r="O6" s="33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27" t="s">
        <v>6</v>
      </c>
      <c r="B8" s="121" t="s">
        <v>170</v>
      </c>
      <c r="C8" s="98" t="s">
        <v>171</v>
      </c>
      <c r="D8" s="121" t="s">
        <v>172</v>
      </c>
      <c r="E8" s="98" t="s">
        <v>171</v>
      </c>
      <c r="F8" s="121" t="s">
        <v>173</v>
      </c>
      <c r="G8" s="98"/>
      <c r="H8" s="121" t="s">
        <v>174</v>
      </c>
      <c r="I8" s="100"/>
      <c r="J8" s="306" t="s">
        <v>8</v>
      </c>
      <c r="K8" s="228"/>
      <c r="L8" s="120" t="s">
        <v>175</v>
      </c>
      <c r="M8" s="235"/>
      <c r="N8" s="235"/>
      <c r="O8" s="235"/>
    </row>
    <row r="9" spans="1:15" s="77" customFormat="1" ht="21.75" customHeight="1" thickBot="1" x14ac:dyDescent="0.3">
      <c r="A9" s="227"/>
      <c r="B9" s="122" t="s">
        <v>176</v>
      </c>
      <c r="C9" s="101"/>
      <c r="D9" s="121" t="s">
        <v>177</v>
      </c>
      <c r="E9" s="102"/>
      <c r="F9" s="121" t="s">
        <v>178</v>
      </c>
      <c r="G9" s="102"/>
      <c r="H9" s="121" t="s">
        <v>179</v>
      </c>
      <c r="I9" s="100"/>
      <c r="J9" s="306"/>
      <c r="K9" s="228"/>
      <c r="L9" s="120" t="s">
        <v>180</v>
      </c>
      <c r="M9" s="235"/>
      <c r="N9" s="235"/>
      <c r="O9" s="235"/>
    </row>
    <row r="10" spans="1:15" s="77" customFormat="1" ht="21.75" customHeight="1" thickBot="1" x14ac:dyDescent="0.3">
      <c r="A10" s="227"/>
      <c r="B10" s="121" t="s">
        <v>181</v>
      </c>
      <c r="C10" s="98"/>
      <c r="D10" s="121" t="s">
        <v>182</v>
      </c>
      <c r="E10" s="102"/>
      <c r="F10" s="121" t="s">
        <v>183</v>
      </c>
      <c r="G10" s="102"/>
      <c r="H10" s="121" t="s">
        <v>184</v>
      </c>
      <c r="I10" s="100"/>
      <c r="J10" s="306"/>
      <c r="K10" s="228"/>
      <c r="L10" s="120" t="s">
        <v>185</v>
      </c>
      <c r="M10" s="235" t="s">
        <v>171</v>
      </c>
      <c r="N10" s="235"/>
      <c r="O10" s="235"/>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331" t="s">
        <v>186</v>
      </c>
      <c r="B12" s="314" t="s">
        <v>245</v>
      </c>
      <c r="C12" s="315"/>
      <c r="D12" s="315"/>
      <c r="E12" s="315"/>
      <c r="F12" s="315"/>
      <c r="G12" s="315"/>
      <c r="H12" s="315"/>
      <c r="I12" s="315"/>
      <c r="J12" s="315"/>
      <c r="K12" s="315"/>
      <c r="L12" s="315"/>
      <c r="M12" s="315"/>
      <c r="N12" s="315"/>
      <c r="O12" s="316"/>
    </row>
    <row r="13" spans="1:15" ht="15" customHeight="1" x14ac:dyDescent="0.25">
      <c r="A13" s="332"/>
      <c r="B13" s="317"/>
      <c r="C13" s="318"/>
      <c r="D13" s="318"/>
      <c r="E13" s="318"/>
      <c r="F13" s="318"/>
      <c r="G13" s="318"/>
      <c r="H13" s="318"/>
      <c r="I13" s="318"/>
      <c r="J13" s="318"/>
      <c r="K13" s="318"/>
      <c r="L13" s="318"/>
      <c r="M13" s="318"/>
      <c r="N13" s="318"/>
      <c r="O13" s="319"/>
    </row>
    <row r="14" spans="1:15" ht="15" customHeight="1" thickBot="1" x14ac:dyDescent="0.3">
      <c r="A14" s="333"/>
      <c r="B14" s="320"/>
      <c r="C14" s="321"/>
      <c r="D14" s="321"/>
      <c r="E14" s="321"/>
      <c r="F14" s="321"/>
      <c r="G14" s="321"/>
      <c r="H14" s="321"/>
      <c r="I14" s="321"/>
      <c r="J14" s="321"/>
      <c r="K14" s="321"/>
      <c r="L14" s="321"/>
      <c r="M14" s="321"/>
      <c r="N14" s="321"/>
      <c r="O14" s="32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24" t="s">
        <v>246</v>
      </c>
      <c r="C16" s="324"/>
      <c r="D16" s="324"/>
      <c r="E16" s="324"/>
      <c r="F16" s="324"/>
      <c r="G16" s="227" t="s">
        <v>15</v>
      </c>
      <c r="H16" s="227"/>
      <c r="I16" s="386" t="s">
        <v>247</v>
      </c>
      <c r="J16" s="386"/>
      <c r="K16" s="386"/>
      <c r="L16" s="386"/>
      <c r="M16" s="386"/>
      <c r="N16" s="386"/>
      <c r="O16" s="386"/>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329" t="s">
        <v>190</v>
      </c>
      <c r="C18" s="329"/>
      <c r="D18" s="329"/>
      <c r="E18" s="329"/>
      <c r="F18" s="51" t="s">
        <v>19</v>
      </c>
      <c r="G18" s="328" t="s">
        <v>191</v>
      </c>
      <c r="H18" s="328"/>
      <c r="I18" s="328"/>
      <c r="J18" s="51" t="s">
        <v>21</v>
      </c>
      <c r="K18" s="324" t="s">
        <v>192</v>
      </c>
      <c r="L18" s="324"/>
      <c r="M18" s="324"/>
      <c r="N18" s="324"/>
      <c r="O18" s="324"/>
    </row>
    <row r="19" spans="1:15" ht="9" customHeight="1" x14ac:dyDescent="0.25">
      <c r="A19" s="3"/>
      <c r="B19" s="2"/>
      <c r="C19" s="330"/>
      <c r="D19" s="330"/>
      <c r="E19" s="330"/>
      <c r="F19" s="330"/>
      <c r="G19" s="330"/>
      <c r="H19" s="330"/>
      <c r="I19" s="330"/>
      <c r="J19" s="330"/>
      <c r="K19" s="330"/>
      <c r="L19" s="330"/>
      <c r="M19" s="330"/>
      <c r="N19" s="330"/>
      <c r="O19" s="33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04" t="s">
        <v>23</v>
      </c>
      <c r="B21" s="305"/>
      <c r="C21" s="305"/>
      <c r="D21" s="305"/>
      <c r="E21" s="305"/>
      <c r="F21" s="305"/>
      <c r="G21" s="305"/>
      <c r="H21" s="305"/>
      <c r="I21" s="305"/>
      <c r="J21" s="305"/>
      <c r="K21" s="305"/>
      <c r="L21" s="305"/>
      <c r="M21" s="305"/>
      <c r="N21" s="305"/>
      <c r="O21" s="306"/>
    </row>
    <row r="22" spans="1:15" ht="32.1" customHeight="1" thickBot="1" x14ac:dyDescent="0.3">
      <c r="A22" s="304" t="s">
        <v>193</v>
      </c>
      <c r="B22" s="305"/>
      <c r="C22" s="305"/>
      <c r="D22" s="305"/>
      <c r="E22" s="305"/>
      <c r="F22" s="305"/>
      <c r="G22" s="305"/>
      <c r="H22" s="305"/>
      <c r="I22" s="305"/>
      <c r="J22" s="305"/>
      <c r="K22" s="305"/>
      <c r="L22" s="305"/>
      <c r="M22" s="305"/>
      <c r="N22" s="305"/>
      <c r="O22" s="306"/>
    </row>
    <row r="23" spans="1:15" ht="32.1" customHeight="1" thickBot="1" x14ac:dyDescent="0.3">
      <c r="A23" s="24"/>
      <c r="B23" s="17" t="s">
        <v>170</v>
      </c>
      <c r="C23" s="17" t="s">
        <v>172</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1410455000</v>
      </c>
      <c r="C24" s="20"/>
      <c r="D24" s="20"/>
      <c r="E24" s="20"/>
      <c r="F24" s="20"/>
      <c r="G24" s="20">
        <v>25164000</v>
      </c>
      <c r="H24" s="175"/>
      <c r="I24" s="175"/>
      <c r="J24" s="175"/>
      <c r="K24" s="175"/>
      <c r="L24" s="175"/>
      <c r="M24" s="175"/>
      <c r="N24" s="156">
        <f>SUM(B24:M24)</f>
        <v>1435619000</v>
      </c>
      <c r="O24" s="147">
        <v>1</v>
      </c>
    </row>
    <row r="25" spans="1:15" ht="32.1" customHeight="1" x14ac:dyDescent="0.25">
      <c r="A25" s="19" t="s">
        <v>26</v>
      </c>
      <c r="B25" s="20">
        <v>1410455000</v>
      </c>
      <c r="C25" s="20"/>
      <c r="D25" s="20"/>
      <c r="E25" s="20"/>
      <c r="F25" s="20"/>
      <c r="G25" s="20"/>
      <c r="H25" s="20"/>
      <c r="I25" s="20"/>
      <c r="J25" s="20"/>
      <c r="K25" s="20"/>
      <c r="L25" s="20"/>
      <c r="M25" s="20"/>
      <c r="N25" s="156">
        <f t="shared" ref="N25:N29" si="0">SUM(B25:M25)</f>
        <v>1410455000</v>
      </c>
      <c r="O25" s="148">
        <f>N25/N24</f>
        <v>0.98247167249806533</v>
      </c>
    </row>
    <row r="26" spans="1:15" ht="32.1" customHeight="1" x14ac:dyDescent="0.25">
      <c r="A26" s="19" t="s">
        <v>28</v>
      </c>
      <c r="B26" s="20"/>
      <c r="C26" s="20"/>
      <c r="D26" s="20"/>
      <c r="E26" s="20"/>
      <c r="F26" s="20"/>
      <c r="G26" s="20"/>
      <c r="H26" s="20"/>
      <c r="I26" s="20"/>
      <c r="J26" s="20"/>
      <c r="K26" s="20"/>
      <c r="L26" s="20"/>
      <c r="M26" s="20"/>
      <c r="N26" s="156">
        <f t="shared" si="0"/>
        <v>0</v>
      </c>
      <c r="O26" s="148">
        <f>N26/N24</f>
        <v>0</v>
      </c>
    </row>
    <row r="27" spans="1:15" ht="32.1" customHeight="1" x14ac:dyDescent="0.25">
      <c r="A27" s="19" t="s">
        <v>196</v>
      </c>
      <c r="B27" s="20">
        <v>16262662</v>
      </c>
      <c r="C27" s="20">
        <f>8989847+2556000</f>
        <v>11545847</v>
      </c>
      <c r="D27" s="20"/>
      <c r="E27" s="20">
        <v>14874068</v>
      </c>
      <c r="F27" s="20"/>
      <c r="G27" s="20"/>
      <c r="H27" s="20"/>
      <c r="I27" s="20"/>
      <c r="J27" s="20"/>
      <c r="K27" s="20"/>
      <c r="L27" s="20"/>
      <c r="M27" s="20"/>
      <c r="N27" s="156">
        <f t="shared" si="0"/>
        <v>42682577</v>
      </c>
      <c r="O27" s="148">
        <v>1</v>
      </c>
    </row>
    <row r="28" spans="1:15" ht="32.1" customHeight="1" x14ac:dyDescent="0.25">
      <c r="A28" s="19" t="s">
        <v>197</v>
      </c>
      <c r="B28" s="20"/>
      <c r="C28" s="20"/>
      <c r="D28" s="20"/>
      <c r="E28" s="20"/>
      <c r="F28" s="20"/>
      <c r="G28" s="20"/>
      <c r="H28" s="20"/>
      <c r="I28" s="20"/>
      <c r="J28" s="20"/>
      <c r="K28" s="20"/>
      <c r="L28" s="20"/>
      <c r="M28" s="20"/>
      <c r="N28" s="156">
        <f t="shared" si="0"/>
        <v>0</v>
      </c>
      <c r="O28" s="148">
        <f>N28/N27</f>
        <v>0</v>
      </c>
    </row>
    <row r="29" spans="1:15" ht="32.1" customHeight="1" thickBot="1" x14ac:dyDescent="0.3">
      <c r="A29" s="21" t="s">
        <v>34</v>
      </c>
      <c r="B29" s="22">
        <v>7449056</v>
      </c>
      <c r="C29" s="155"/>
      <c r="D29" s="155"/>
      <c r="E29" s="150"/>
      <c r="F29" s="150"/>
      <c r="G29" s="150"/>
      <c r="H29" s="150"/>
      <c r="I29" s="150"/>
      <c r="J29" s="150"/>
      <c r="K29" s="150"/>
      <c r="L29" s="150"/>
      <c r="M29" s="150"/>
      <c r="N29" s="157">
        <f t="shared" si="0"/>
        <v>7449056</v>
      </c>
      <c r="O29" s="151">
        <f>N29/N27</f>
        <v>0.17452217095514172</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40" t="s">
        <v>198</v>
      </c>
      <c r="B33" s="341"/>
      <c r="C33" s="341"/>
      <c r="D33" s="341"/>
      <c r="E33" s="341"/>
      <c r="F33" s="341"/>
      <c r="G33" s="341"/>
      <c r="H33" s="341"/>
      <c r="I33" s="342"/>
      <c r="J33" s="27"/>
    </row>
    <row r="34" spans="1:13" ht="50.25" customHeight="1" thickBot="1" x14ac:dyDescent="0.3">
      <c r="A34" s="36" t="s">
        <v>199</v>
      </c>
      <c r="B34" s="343" t="str">
        <f>+B12</f>
        <v>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v>
      </c>
      <c r="C34" s="344"/>
      <c r="D34" s="344"/>
      <c r="E34" s="344"/>
      <c r="F34" s="344"/>
      <c r="G34" s="344"/>
      <c r="H34" s="344"/>
      <c r="I34" s="345"/>
      <c r="J34" s="25"/>
      <c r="M34" s="131"/>
    </row>
    <row r="35" spans="1:13" ht="18.75" customHeight="1" thickBot="1" x14ac:dyDescent="0.3">
      <c r="A35" s="287" t="s">
        <v>39</v>
      </c>
      <c r="B35" s="83">
        <v>2024</v>
      </c>
      <c r="C35" s="83">
        <v>2025</v>
      </c>
      <c r="D35" s="83">
        <v>2026</v>
      </c>
      <c r="E35" s="83">
        <v>2027</v>
      </c>
      <c r="F35" s="83" t="s">
        <v>200</v>
      </c>
      <c r="G35" s="364" t="s">
        <v>41</v>
      </c>
      <c r="H35" s="361" t="s">
        <v>201</v>
      </c>
      <c r="I35" s="361"/>
      <c r="J35" s="25"/>
      <c r="M35" s="131"/>
    </row>
    <row r="36" spans="1:13" ht="50.25" customHeight="1" thickBot="1" x14ac:dyDescent="0.3">
      <c r="A36" s="288"/>
      <c r="B36" s="183">
        <v>15</v>
      </c>
      <c r="C36" s="183">
        <v>15</v>
      </c>
      <c r="D36" s="183">
        <v>15</v>
      </c>
      <c r="E36" s="183">
        <v>15</v>
      </c>
      <c r="F36" s="183">
        <v>15</v>
      </c>
      <c r="G36" s="364"/>
      <c r="H36" s="361"/>
      <c r="I36" s="361"/>
      <c r="J36" s="25"/>
      <c r="M36" s="132"/>
    </row>
    <row r="37" spans="1:13" ht="52.5" customHeight="1" thickBot="1" x14ac:dyDescent="0.3">
      <c r="A37" s="37" t="s">
        <v>43</v>
      </c>
      <c r="B37" s="346">
        <v>0.57999999999999996</v>
      </c>
      <c r="C37" s="347"/>
      <c r="D37" s="354" t="s">
        <v>202</v>
      </c>
      <c r="E37" s="355"/>
      <c r="F37" s="355"/>
      <c r="G37" s="355"/>
      <c r="H37" s="355"/>
      <c r="I37" s="356"/>
    </row>
    <row r="38" spans="1:13" s="26" customFormat="1" ht="48" customHeight="1" thickBot="1" x14ac:dyDescent="0.3">
      <c r="A38" s="287" t="s">
        <v>203</v>
      </c>
      <c r="B38" s="200" t="s">
        <v>204</v>
      </c>
      <c r="C38" s="201" t="s">
        <v>87</v>
      </c>
      <c r="D38" s="283" t="s">
        <v>89</v>
      </c>
      <c r="E38" s="284"/>
      <c r="F38" s="283" t="s">
        <v>91</v>
      </c>
      <c r="G38" s="284"/>
      <c r="H38" s="38" t="s">
        <v>93</v>
      </c>
      <c r="I38" s="40" t="s">
        <v>94</v>
      </c>
      <c r="M38" s="133"/>
    </row>
    <row r="39" spans="1:13" ht="346.5" customHeight="1" thickBot="1" x14ac:dyDescent="0.3">
      <c r="A39" s="288"/>
      <c r="B39" s="205">
        <v>15</v>
      </c>
      <c r="C39" s="206">
        <v>15</v>
      </c>
      <c r="D39" s="392" t="s">
        <v>248</v>
      </c>
      <c r="E39" s="393"/>
      <c r="F39" s="392" t="s">
        <v>249</v>
      </c>
      <c r="G39" s="393"/>
      <c r="H39" s="146"/>
      <c r="I39" s="29" t="s">
        <v>250</v>
      </c>
      <c r="M39" s="131"/>
    </row>
    <row r="40" spans="1:13" s="26" customFormat="1" ht="54" hidden="1" customHeight="1" thickBot="1" x14ac:dyDescent="0.3">
      <c r="A40" s="287" t="s">
        <v>206</v>
      </c>
      <c r="B40" s="39" t="s">
        <v>204</v>
      </c>
      <c r="C40" s="38" t="s">
        <v>87</v>
      </c>
      <c r="D40" s="283" t="s">
        <v>89</v>
      </c>
      <c r="E40" s="284"/>
      <c r="F40" s="283" t="s">
        <v>91</v>
      </c>
      <c r="G40" s="284"/>
      <c r="H40" s="38" t="s">
        <v>93</v>
      </c>
      <c r="I40" s="40" t="s">
        <v>94</v>
      </c>
    </row>
    <row r="41" spans="1:13" ht="120" hidden="1" customHeight="1" thickBot="1" x14ac:dyDescent="0.3">
      <c r="A41" s="288"/>
      <c r="B41" s="184">
        <v>15</v>
      </c>
      <c r="C41" s="31"/>
      <c r="D41" s="352"/>
      <c r="E41" s="353"/>
      <c r="F41" s="357"/>
      <c r="G41" s="358"/>
      <c r="H41" s="146"/>
      <c r="I41" s="29"/>
    </row>
    <row r="42" spans="1:13" s="26" customFormat="1" ht="45" hidden="1" customHeight="1" thickBot="1" x14ac:dyDescent="0.3">
      <c r="A42" s="287" t="s">
        <v>207</v>
      </c>
      <c r="B42" s="39" t="s">
        <v>204</v>
      </c>
      <c r="C42" s="38" t="s">
        <v>87</v>
      </c>
      <c r="D42" s="283" t="s">
        <v>89</v>
      </c>
      <c r="E42" s="284"/>
      <c r="F42" s="283" t="s">
        <v>91</v>
      </c>
      <c r="G42" s="284"/>
      <c r="H42" s="38" t="s">
        <v>93</v>
      </c>
      <c r="I42" s="40" t="s">
        <v>94</v>
      </c>
    </row>
    <row r="43" spans="1:13" ht="120" hidden="1" customHeight="1" thickBot="1" x14ac:dyDescent="0.3">
      <c r="A43" s="288"/>
      <c r="B43" s="184">
        <v>15</v>
      </c>
      <c r="C43" s="134"/>
      <c r="D43" s="352"/>
      <c r="E43" s="353"/>
      <c r="F43" s="357"/>
      <c r="G43" s="358"/>
      <c r="H43" s="146"/>
      <c r="I43" s="29"/>
    </row>
    <row r="44" spans="1:13" s="26" customFormat="1" ht="44.25" hidden="1" customHeight="1" thickBot="1" x14ac:dyDescent="0.3">
      <c r="A44" s="287" t="s">
        <v>208</v>
      </c>
      <c r="B44" s="39" t="s">
        <v>204</v>
      </c>
      <c r="C44" s="39" t="s">
        <v>87</v>
      </c>
      <c r="D44" s="283" t="s">
        <v>89</v>
      </c>
      <c r="E44" s="284"/>
      <c r="F44" s="283" t="s">
        <v>91</v>
      </c>
      <c r="G44" s="284"/>
      <c r="H44" s="38" t="s">
        <v>93</v>
      </c>
      <c r="I44" s="38" t="s">
        <v>94</v>
      </c>
    </row>
    <row r="45" spans="1:13" ht="120" hidden="1" customHeight="1" thickBot="1" x14ac:dyDescent="0.3">
      <c r="A45" s="288"/>
      <c r="B45" s="184">
        <v>15</v>
      </c>
      <c r="C45" s="31"/>
      <c r="D45" s="365"/>
      <c r="E45" s="366"/>
      <c r="F45" s="365"/>
      <c r="G45" s="366"/>
      <c r="H45" s="47"/>
      <c r="I45" s="48"/>
    </row>
    <row r="46" spans="1:13" s="26" customFormat="1" ht="47.25" hidden="1" customHeight="1" thickBot="1" x14ac:dyDescent="0.3">
      <c r="A46" s="287" t="s">
        <v>209</v>
      </c>
      <c r="B46" s="39" t="s">
        <v>204</v>
      </c>
      <c r="C46" s="38" t="s">
        <v>87</v>
      </c>
      <c r="D46" s="283" t="s">
        <v>89</v>
      </c>
      <c r="E46" s="284"/>
      <c r="F46" s="283" t="s">
        <v>91</v>
      </c>
      <c r="G46" s="284"/>
      <c r="H46" s="38" t="s">
        <v>93</v>
      </c>
      <c r="I46" s="40" t="s">
        <v>94</v>
      </c>
    </row>
    <row r="47" spans="1:13" ht="120" hidden="1" customHeight="1" thickBot="1" x14ac:dyDescent="0.3">
      <c r="A47" s="288"/>
      <c r="B47" s="184">
        <v>15</v>
      </c>
      <c r="C47" s="31"/>
      <c r="D47" s="285"/>
      <c r="E47" s="289"/>
      <c r="F47" s="285"/>
      <c r="G47" s="289"/>
      <c r="H47" s="28"/>
      <c r="I47" s="30"/>
    </row>
    <row r="48" spans="1:13" s="26" customFormat="1" ht="52.5" hidden="1" customHeight="1" thickBot="1" x14ac:dyDescent="0.3">
      <c r="A48" s="287" t="s">
        <v>210</v>
      </c>
      <c r="B48" s="39" t="s">
        <v>204</v>
      </c>
      <c r="C48" s="38" t="s">
        <v>87</v>
      </c>
      <c r="D48" s="283" t="s">
        <v>89</v>
      </c>
      <c r="E48" s="284"/>
      <c r="F48" s="283" t="s">
        <v>91</v>
      </c>
      <c r="G48" s="284"/>
      <c r="H48" s="38" t="s">
        <v>93</v>
      </c>
      <c r="I48" s="40" t="s">
        <v>94</v>
      </c>
    </row>
    <row r="49" spans="1:9" ht="120" hidden="1" customHeight="1" thickBot="1" x14ac:dyDescent="0.3">
      <c r="A49" s="288"/>
      <c r="B49" s="183">
        <v>15</v>
      </c>
      <c r="C49" s="32"/>
      <c r="D49" s="285"/>
      <c r="E49" s="289"/>
      <c r="F49" s="285"/>
      <c r="G49" s="289"/>
      <c r="H49" s="28"/>
      <c r="I49" s="30"/>
    </row>
    <row r="50" spans="1:9" ht="35.1" hidden="1" customHeight="1" thickBot="1" x14ac:dyDescent="0.3">
      <c r="A50" s="287" t="s">
        <v>211</v>
      </c>
      <c r="B50" s="37" t="s">
        <v>204</v>
      </c>
      <c r="C50" s="36" t="s">
        <v>87</v>
      </c>
      <c r="D50" s="283" t="s">
        <v>89</v>
      </c>
      <c r="E50" s="284"/>
      <c r="F50" s="283" t="s">
        <v>91</v>
      </c>
      <c r="G50" s="284"/>
      <c r="H50" s="38" t="s">
        <v>93</v>
      </c>
      <c r="I50" s="40" t="s">
        <v>94</v>
      </c>
    </row>
    <row r="51" spans="1:9" ht="120" hidden="1" customHeight="1" thickBot="1" x14ac:dyDescent="0.3">
      <c r="A51" s="288"/>
      <c r="B51" s="183">
        <v>15</v>
      </c>
      <c r="C51" s="32"/>
      <c r="D51" s="285"/>
      <c r="E51" s="286"/>
      <c r="F51" s="285"/>
      <c r="G51" s="289"/>
      <c r="H51" s="28"/>
      <c r="I51" s="30"/>
    </row>
    <row r="52" spans="1:9" ht="35.1" hidden="1" customHeight="1" thickBot="1" x14ac:dyDescent="0.3">
      <c r="A52" s="287" t="s">
        <v>212</v>
      </c>
      <c r="B52" s="37" t="s">
        <v>204</v>
      </c>
      <c r="C52" s="36" t="s">
        <v>87</v>
      </c>
      <c r="D52" s="283" t="s">
        <v>89</v>
      </c>
      <c r="E52" s="284"/>
      <c r="F52" s="283" t="s">
        <v>91</v>
      </c>
      <c r="G52" s="284"/>
      <c r="H52" s="38" t="s">
        <v>93</v>
      </c>
      <c r="I52" s="40" t="s">
        <v>94</v>
      </c>
    </row>
    <row r="53" spans="1:9" ht="120" hidden="1" customHeight="1" thickBot="1" x14ac:dyDescent="0.3">
      <c r="A53" s="288"/>
      <c r="B53" s="183">
        <v>15</v>
      </c>
      <c r="C53" s="32"/>
      <c r="D53" s="285"/>
      <c r="E53" s="286"/>
      <c r="F53" s="285"/>
      <c r="G53" s="289"/>
      <c r="H53" s="49"/>
      <c r="I53" s="30"/>
    </row>
    <row r="54" spans="1:9" ht="35.1" hidden="1" customHeight="1" thickBot="1" x14ac:dyDescent="0.3">
      <c r="A54" s="287" t="s">
        <v>213</v>
      </c>
      <c r="B54" s="37" t="s">
        <v>204</v>
      </c>
      <c r="C54" s="36" t="s">
        <v>87</v>
      </c>
      <c r="D54" s="283" t="s">
        <v>89</v>
      </c>
      <c r="E54" s="284"/>
      <c r="F54" s="283" t="s">
        <v>91</v>
      </c>
      <c r="G54" s="284"/>
      <c r="H54" s="38" t="s">
        <v>93</v>
      </c>
      <c r="I54" s="40" t="s">
        <v>94</v>
      </c>
    </row>
    <row r="55" spans="1:9" ht="120" hidden="1" customHeight="1" thickBot="1" x14ac:dyDescent="0.3">
      <c r="A55" s="288"/>
      <c r="B55" s="183">
        <v>15</v>
      </c>
      <c r="C55" s="32"/>
      <c r="D55" s="285"/>
      <c r="E55" s="289"/>
      <c r="F55" s="285"/>
      <c r="G55" s="289"/>
      <c r="H55" s="28"/>
      <c r="I55" s="28"/>
    </row>
    <row r="56" spans="1:9" ht="35.1" hidden="1" customHeight="1" thickBot="1" x14ac:dyDescent="0.3">
      <c r="A56" s="287" t="s">
        <v>214</v>
      </c>
      <c r="B56" s="37" t="s">
        <v>204</v>
      </c>
      <c r="C56" s="36" t="s">
        <v>87</v>
      </c>
      <c r="D56" s="283" t="s">
        <v>89</v>
      </c>
      <c r="E56" s="284"/>
      <c r="F56" s="283" t="s">
        <v>91</v>
      </c>
      <c r="G56" s="284"/>
      <c r="H56" s="38" t="s">
        <v>93</v>
      </c>
      <c r="I56" s="40" t="s">
        <v>94</v>
      </c>
    </row>
    <row r="57" spans="1:9" ht="120" hidden="1" customHeight="1" thickBot="1" x14ac:dyDescent="0.3">
      <c r="A57" s="288"/>
      <c r="B57" s="183">
        <v>15</v>
      </c>
      <c r="C57" s="32"/>
      <c r="D57" s="285"/>
      <c r="E57" s="289"/>
      <c r="F57" s="285"/>
      <c r="G57" s="289"/>
      <c r="H57" s="28"/>
      <c r="I57" s="30"/>
    </row>
    <row r="58" spans="1:9" ht="35.1" hidden="1" customHeight="1" thickBot="1" x14ac:dyDescent="0.3">
      <c r="A58" s="287" t="s">
        <v>215</v>
      </c>
      <c r="B58" s="37" t="s">
        <v>204</v>
      </c>
      <c r="C58" s="36" t="s">
        <v>87</v>
      </c>
      <c r="D58" s="283" t="s">
        <v>89</v>
      </c>
      <c r="E58" s="284"/>
      <c r="F58" s="283" t="s">
        <v>91</v>
      </c>
      <c r="G58" s="284"/>
      <c r="H58" s="38" t="s">
        <v>93</v>
      </c>
      <c r="I58" s="40" t="s">
        <v>94</v>
      </c>
    </row>
    <row r="59" spans="1:9" ht="120" hidden="1" customHeight="1" thickBot="1" x14ac:dyDescent="0.3">
      <c r="A59" s="288"/>
      <c r="B59" s="183">
        <v>15</v>
      </c>
      <c r="C59" s="32"/>
      <c r="D59" s="285"/>
      <c r="E59" s="289"/>
      <c r="F59" s="286"/>
      <c r="G59" s="286"/>
      <c r="H59" s="28"/>
      <c r="I59" s="28"/>
    </row>
    <row r="60" spans="1:9" ht="35.1" hidden="1" customHeight="1" thickBot="1" x14ac:dyDescent="0.3">
      <c r="A60" s="287" t="s">
        <v>216</v>
      </c>
      <c r="B60" s="37" t="s">
        <v>204</v>
      </c>
      <c r="C60" s="36" t="s">
        <v>87</v>
      </c>
      <c r="D60" s="283" t="s">
        <v>89</v>
      </c>
      <c r="E60" s="284"/>
      <c r="F60" s="283" t="s">
        <v>91</v>
      </c>
      <c r="G60" s="284"/>
      <c r="H60" s="38" t="s">
        <v>93</v>
      </c>
      <c r="I60" s="40" t="s">
        <v>94</v>
      </c>
    </row>
    <row r="61" spans="1:9" ht="120" hidden="1" customHeight="1" thickBot="1" x14ac:dyDescent="0.3">
      <c r="A61" s="288"/>
      <c r="B61" s="183">
        <v>15</v>
      </c>
      <c r="C61" s="32"/>
      <c r="D61" s="285"/>
      <c r="E61" s="289"/>
      <c r="F61" s="285"/>
      <c r="G61" s="289"/>
      <c r="H61" s="28"/>
      <c r="I61" s="28"/>
    </row>
    <row r="62" spans="1:9" hidden="1" x14ac:dyDescent="0.25">
      <c r="B62" s="129"/>
    </row>
    <row r="63" spans="1:9" hidden="1" x14ac:dyDescent="0.25"/>
    <row r="64" spans="1:9" s="25" customFormat="1" ht="30" customHeight="1" x14ac:dyDescent="0.25">
      <c r="A64" s="1"/>
      <c r="B64" s="1"/>
      <c r="C64" s="1"/>
      <c r="D64" s="1"/>
      <c r="E64" s="1"/>
      <c r="F64" s="1"/>
      <c r="G64" s="1"/>
      <c r="H64" s="1"/>
      <c r="I64" s="1"/>
    </row>
    <row r="65" spans="1:7" ht="34.5" customHeight="1" x14ac:dyDescent="0.25">
      <c r="A65" s="372" t="s">
        <v>57</v>
      </c>
      <c r="B65" s="373"/>
      <c r="C65" s="373"/>
      <c r="D65" s="373"/>
      <c r="E65" s="373"/>
      <c r="F65" s="373"/>
      <c r="G65" s="374"/>
    </row>
    <row r="66" spans="1:7" ht="201.75" customHeight="1" x14ac:dyDescent="0.25">
      <c r="A66" s="41" t="s">
        <v>58</v>
      </c>
      <c r="B66" s="307" t="s">
        <v>251</v>
      </c>
      <c r="C66" s="308"/>
      <c r="D66" s="307" t="s">
        <v>252</v>
      </c>
      <c r="E66" s="308"/>
      <c r="F66" s="307" t="s">
        <v>253</v>
      </c>
      <c r="G66" s="308"/>
    </row>
    <row r="67" spans="1:7" ht="45.75" customHeight="1" x14ac:dyDescent="0.25">
      <c r="A67" s="41" t="s">
        <v>220</v>
      </c>
      <c r="B67" s="378">
        <v>0.2</v>
      </c>
      <c r="C67" s="379"/>
      <c r="D67" s="378">
        <v>0.2</v>
      </c>
      <c r="E67" s="379"/>
      <c r="F67" s="378">
        <v>0.18</v>
      </c>
      <c r="G67" s="379"/>
    </row>
    <row r="68" spans="1:7" ht="30" customHeight="1" x14ac:dyDescent="0.25">
      <c r="A68" s="302" t="s">
        <v>170</v>
      </c>
      <c r="B68" s="88" t="s">
        <v>85</v>
      </c>
      <c r="C68" s="88" t="s">
        <v>87</v>
      </c>
      <c r="D68" s="88" t="s">
        <v>85</v>
      </c>
      <c r="E68" s="88" t="s">
        <v>87</v>
      </c>
      <c r="F68" s="88" t="s">
        <v>85</v>
      </c>
      <c r="G68" s="88" t="s">
        <v>87</v>
      </c>
    </row>
    <row r="69" spans="1:7" ht="30" customHeight="1" x14ac:dyDescent="0.25">
      <c r="A69" s="303"/>
      <c r="B69" s="43">
        <v>0.03</v>
      </c>
      <c r="C69" s="43">
        <v>0.03</v>
      </c>
      <c r="D69" s="43">
        <v>0.03</v>
      </c>
      <c r="E69" s="43">
        <v>0.03</v>
      </c>
      <c r="F69" s="43">
        <v>0.03</v>
      </c>
      <c r="G69" s="43">
        <v>0.03</v>
      </c>
    </row>
    <row r="70" spans="1:7" ht="129" customHeight="1" x14ac:dyDescent="0.25">
      <c r="A70" s="41" t="s">
        <v>221</v>
      </c>
      <c r="B70" s="387" t="s">
        <v>328</v>
      </c>
      <c r="C70" s="388"/>
      <c r="D70" s="389" t="s">
        <v>254</v>
      </c>
      <c r="E70" s="390"/>
      <c r="F70" s="387" t="s">
        <v>255</v>
      </c>
      <c r="G70" s="391"/>
    </row>
    <row r="71" spans="1:7" ht="80.099999999999994" customHeight="1" x14ac:dyDescent="0.25">
      <c r="A71" s="41" t="s">
        <v>225</v>
      </c>
      <c r="B71" s="375" t="s">
        <v>256</v>
      </c>
      <c r="C71" s="296"/>
      <c r="D71" s="375" t="s">
        <v>257</v>
      </c>
      <c r="E71" s="296"/>
      <c r="F71" s="375" t="s">
        <v>258</v>
      </c>
      <c r="G71" s="296"/>
    </row>
    <row r="72" spans="1:7" ht="30.75" hidden="1" customHeight="1" x14ac:dyDescent="0.25">
      <c r="A72" s="302" t="s">
        <v>172</v>
      </c>
      <c r="B72" s="88" t="s">
        <v>85</v>
      </c>
      <c r="C72" s="88" t="s">
        <v>87</v>
      </c>
      <c r="D72" s="88" t="s">
        <v>85</v>
      </c>
      <c r="E72" s="88" t="s">
        <v>87</v>
      </c>
      <c r="F72" s="88" t="s">
        <v>85</v>
      </c>
      <c r="G72" s="88" t="s">
        <v>87</v>
      </c>
    </row>
    <row r="73" spans="1:7" ht="30.75" hidden="1" customHeight="1" x14ac:dyDescent="0.25">
      <c r="A73" s="303"/>
      <c r="B73" s="43">
        <v>0.04</v>
      </c>
      <c r="C73" s="43"/>
      <c r="D73" s="43">
        <v>0.04</v>
      </c>
      <c r="E73" s="43"/>
      <c r="F73" s="43">
        <v>0.04</v>
      </c>
      <c r="G73" s="43"/>
    </row>
    <row r="74" spans="1:7" ht="80.099999999999994" hidden="1" customHeight="1" x14ac:dyDescent="0.25">
      <c r="A74" s="41" t="s">
        <v>221</v>
      </c>
      <c r="B74" s="295"/>
      <c r="C74" s="296"/>
      <c r="D74" s="295"/>
      <c r="E74" s="296"/>
      <c r="F74" s="295"/>
      <c r="G74" s="296"/>
    </row>
    <row r="75" spans="1:7" ht="80.099999999999994" hidden="1" customHeight="1" x14ac:dyDescent="0.25">
      <c r="A75" s="41" t="s">
        <v>225</v>
      </c>
      <c r="B75" s="295"/>
      <c r="C75" s="296"/>
      <c r="D75" s="295"/>
      <c r="E75" s="296"/>
      <c r="F75" s="295"/>
      <c r="G75" s="296"/>
    </row>
    <row r="76" spans="1:7" ht="30.75" hidden="1" customHeight="1" x14ac:dyDescent="0.25">
      <c r="A76" s="302" t="s">
        <v>173</v>
      </c>
      <c r="B76" s="88" t="s">
        <v>85</v>
      </c>
      <c r="C76" s="88" t="s">
        <v>87</v>
      </c>
      <c r="D76" s="88" t="s">
        <v>85</v>
      </c>
      <c r="E76" s="88" t="s">
        <v>87</v>
      </c>
      <c r="F76" s="88" t="s">
        <v>85</v>
      </c>
      <c r="G76" s="88" t="s">
        <v>87</v>
      </c>
    </row>
    <row r="77" spans="1:7" ht="30.75" hidden="1" customHeight="1" x14ac:dyDescent="0.25">
      <c r="A77" s="303"/>
      <c r="B77" s="43">
        <v>0.1</v>
      </c>
      <c r="C77" s="43"/>
      <c r="D77" s="43">
        <v>0.1</v>
      </c>
      <c r="E77" s="43"/>
      <c r="F77" s="43">
        <v>0.1</v>
      </c>
      <c r="G77" s="43"/>
    </row>
    <row r="78" spans="1:7" ht="80.099999999999994" hidden="1" customHeight="1" x14ac:dyDescent="0.25">
      <c r="A78" s="41" t="s">
        <v>221</v>
      </c>
      <c r="B78" s="368"/>
      <c r="C78" s="369"/>
      <c r="D78" s="368"/>
      <c r="E78" s="369"/>
      <c r="F78" s="368"/>
      <c r="G78" s="369"/>
    </row>
    <row r="79" spans="1:7" ht="80.099999999999994" hidden="1" customHeight="1" x14ac:dyDescent="0.25">
      <c r="A79" s="41" t="s">
        <v>225</v>
      </c>
      <c r="B79" s="295"/>
      <c r="C79" s="296"/>
      <c r="D79" s="295"/>
      <c r="E79" s="296"/>
      <c r="F79" s="295"/>
      <c r="G79" s="296"/>
    </row>
    <row r="80" spans="1:7" ht="30.75" hidden="1" customHeight="1" x14ac:dyDescent="0.25">
      <c r="A80" s="302" t="s">
        <v>174</v>
      </c>
      <c r="B80" s="88" t="s">
        <v>85</v>
      </c>
      <c r="C80" s="88" t="s">
        <v>87</v>
      </c>
      <c r="D80" s="88" t="s">
        <v>85</v>
      </c>
      <c r="E80" s="88" t="s">
        <v>87</v>
      </c>
      <c r="F80" s="88" t="s">
        <v>85</v>
      </c>
      <c r="G80" s="88" t="s">
        <v>87</v>
      </c>
    </row>
    <row r="81" spans="1:7" ht="30.75" hidden="1" customHeight="1" x14ac:dyDescent="0.25">
      <c r="A81" s="303"/>
      <c r="B81" s="43">
        <v>0.1</v>
      </c>
      <c r="C81" s="43"/>
      <c r="D81" s="43">
        <v>0.1</v>
      </c>
      <c r="E81" s="43"/>
      <c r="F81" s="43">
        <v>0.1</v>
      </c>
      <c r="G81" s="43"/>
    </row>
    <row r="82" spans="1:7" ht="80.099999999999994" hidden="1" customHeight="1" x14ac:dyDescent="0.25">
      <c r="A82" s="41" t="s">
        <v>221</v>
      </c>
      <c r="B82" s="300"/>
      <c r="C82" s="301"/>
      <c r="D82" s="300"/>
      <c r="E82" s="301"/>
      <c r="F82" s="300"/>
      <c r="G82" s="301"/>
    </row>
    <row r="83" spans="1:7" ht="80.099999999999994" hidden="1" customHeight="1" x14ac:dyDescent="0.25">
      <c r="A83" s="41" t="s">
        <v>225</v>
      </c>
      <c r="B83" s="295"/>
      <c r="C83" s="296"/>
      <c r="D83" s="295"/>
      <c r="E83" s="296"/>
      <c r="F83" s="295"/>
      <c r="G83" s="296"/>
    </row>
    <row r="84" spans="1:7" ht="30" hidden="1" customHeight="1" x14ac:dyDescent="0.25">
      <c r="A84" s="302" t="s">
        <v>176</v>
      </c>
      <c r="B84" s="88" t="s">
        <v>85</v>
      </c>
      <c r="C84" s="88" t="s">
        <v>87</v>
      </c>
      <c r="D84" s="88" t="s">
        <v>85</v>
      </c>
      <c r="E84" s="88" t="s">
        <v>87</v>
      </c>
      <c r="F84" s="88" t="s">
        <v>85</v>
      </c>
      <c r="G84" s="88" t="s">
        <v>87</v>
      </c>
    </row>
    <row r="85" spans="1:7" ht="30" hidden="1" customHeight="1" x14ac:dyDescent="0.25">
      <c r="A85" s="303"/>
      <c r="B85" s="43">
        <v>0.1</v>
      </c>
      <c r="C85" s="43"/>
      <c r="D85" s="43">
        <v>0.1</v>
      </c>
      <c r="E85" s="43"/>
      <c r="F85" s="43">
        <v>0.1</v>
      </c>
      <c r="G85" s="43"/>
    </row>
    <row r="86" spans="1:7" ht="80.099999999999994" hidden="1" customHeight="1" x14ac:dyDescent="0.25">
      <c r="A86" s="41" t="s">
        <v>221</v>
      </c>
      <c r="B86" s="299"/>
      <c r="C86" s="299"/>
      <c r="D86" s="299"/>
      <c r="E86" s="299"/>
      <c r="F86" s="299"/>
      <c r="G86" s="299"/>
    </row>
    <row r="87" spans="1:7" ht="80.099999999999994" hidden="1" customHeight="1" x14ac:dyDescent="0.25">
      <c r="A87" s="41" t="s">
        <v>225</v>
      </c>
      <c r="B87" s="290"/>
      <c r="C87" s="291"/>
      <c r="D87" s="290"/>
      <c r="E87" s="291"/>
      <c r="F87" s="290"/>
      <c r="G87" s="291"/>
    </row>
    <row r="88" spans="1:7" ht="29.25" hidden="1" customHeight="1" x14ac:dyDescent="0.25">
      <c r="A88" s="302" t="s">
        <v>177</v>
      </c>
      <c r="B88" s="88" t="s">
        <v>85</v>
      </c>
      <c r="C88" s="88" t="s">
        <v>87</v>
      </c>
      <c r="D88" s="88" t="s">
        <v>85</v>
      </c>
      <c r="E88" s="88" t="s">
        <v>87</v>
      </c>
      <c r="F88" s="88" t="s">
        <v>85</v>
      </c>
      <c r="G88" s="88" t="s">
        <v>87</v>
      </c>
    </row>
    <row r="89" spans="1:7" ht="29.25" hidden="1" customHeight="1" x14ac:dyDescent="0.25">
      <c r="A89" s="303"/>
      <c r="B89" s="43">
        <v>0.1</v>
      </c>
      <c r="C89" s="45"/>
      <c r="D89" s="43">
        <v>0.1</v>
      </c>
      <c r="E89" s="45"/>
      <c r="F89" s="43">
        <v>0.1</v>
      </c>
      <c r="G89" s="45"/>
    </row>
    <row r="90" spans="1:7" ht="80.099999999999994" hidden="1" customHeight="1" x14ac:dyDescent="0.25">
      <c r="A90" s="41" t="s">
        <v>221</v>
      </c>
      <c r="B90" s="292"/>
      <c r="C90" s="292"/>
      <c r="D90" s="292"/>
      <c r="E90" s="292"/>
      <c r="F90" s="292"/>
      <c r="G90" s="292"/>
    </row>
    <row r="91" spans="1:7" ht="80.099999999999994" hidden="1" customHeight="1" x14ac:dyDescent="0.25">
      <c r="A91" s="41" t="s">
        <v>225</v>
      </c>
      <c r="B91" s="290"/>
      <c r="C91" s="291"/>
      <c r="D91" s="290"/>
      <c r="E91" s="291"/>
      <c r="F91" s="290"/>
      <c r="G91" s="291"/>
    </row>
    <row r="92" spans="1:7" ht="24.95" hidden="1" customHeight="1" x14ac:dyDescent="0.25">
      <c r="A92" s="302" t="s">
        <v>178</v>
      </c>
      <c r="B92" s="88" t="s">
        <v>85</v>
      </c>
      <c r="C92" s="88" t="s">
        <v>87</v>
      </c>
      <c r="D92" s="88" t="s">
        <v>85</v>
      </c>
      <c r="E92" s="88" t="s">
        <v>87</v>
      </c>
      <c r="F92" s="88" t="s">
        <v>85</v>
      </c>
      <c r="G92" s="88" t="s">
        <v>87</v>
      </c>
    </row>
    <row r="93" spans="1:7" ht="24.95" hidden="1" customHeight="1" x14ac:dyDescent="0.25">
      <c r="A93" s="303"/>
      <c r="B93" s="43">
        <v>0.1</v>
      </c>
      <c r="C93" s="45"/>
      <c r="D93" s="43">
        <v>0.1</v>
      </c>
      <c r="E93" s="45"/>
      <c r="F93" s="43">
        <v>0.1</v>
      </c>
      <c r="G93" s="45"/>
    </row>
    <row r="94" spans="1:7" ht="80.099999999999994" hidden="1" customHeight="1" x14ac:dyDescent="0.25">
      <c r="A94" s="41" t="s">
        <v>221</v>
      </c>
      <c r="B94" s="292"/>
      <c r="C94" s="292"/>
      <c r="D94" s="292"/>
      <c r="E94" s="292"/>
      <c r="F94" s="292"/>
      <c r="G94" s="292"/>
    </row>
    <row r="95" spans="1:7" ht="80.099999999999994" hidden="1" customHeight="1" x14ac:dyDescent="0.25">
      <c r="A95" s="41" t="s">
        <v>225</v>
      </c>
      <c r="B95" s="290"/>
      <c r="C95" s="291"/>
      <c r="D95" s="290"/>
      <c r="E95" s="291"/>
      <c r="F95" s="290"/>
      <c r="G95" s="291"/>
    </row>
    <row r="96" spans="1:7" ht="24.95" hidden="1" customHeight="1" x14ac:dyDescent="0.25">
      <c r="A96" s="302" t="s">
        <v>179</v>
      </c>
      <c r="B96" s="88" t="s">
        <v>85</v>
      </c>
      <c r="C96" s="88" t="s">
        <v>87</v>
      </c>
      <c r="D96" s="88" t="s">
        <v>85</v>
      </c>
      <c r="E96" s="88" t="s">
        <v>87</v>
      </c>
      <c r="F96" s="88" t="s">
        <v>85</v>
      </c>
      <c r="G96" s="88" t="s">
        <v>87</v>
      </c>
    </row>
    <row r="97" spans="1:7" ht="24.95" hidden="1" customHeight="1" x14ac:dyDescent="0.25">
      <c r="A97" s="303"/>
      <c r="B97" s="43">
        <v>0.1</v>
      </c>
      <c r="C97" s="45"/>
      <c r="D97" s="43">
        <v>0.1</v>
      </c>
      <c r="E97" s="45"/>
      <c r="F97" s="43">
        <v>0.1</v>
      </c>
      <c r="G97" s="45"/>
    </row>
    <row r="98" spans="1:7" ht="80.099999999999994" hidden="1" customHeight="1" x14ac:dyDescent="0.25">
      <c r="A98" s="41" t="s">
        <v>221</v>
      </c>
      <c r="B98" s="292"/>
      <c r="C98" s="292"/>
      <c r="D98" s="292"/>
      <c r="E98" s="292"/>
      <c r="F98" s="292"/>
      <c r="G98" s="292"/>
    </row>
    <row r="99" spans="1:7" ht="80.099999999999994" hidden="1" customHeight="1" x14ac:dyDescent="0.25">
      <c r="A99" s="41" t="s">
        <v>225</v>
      </c>
      <c r="B99" s="290"/>
      <c r="C99" s="291"/>
      <c r="D99" s="290"/>
      <c r="E99" s="291"/>
      <c r="F99" s="290"/>
      <c r="G99" s="291"/>
    </row>
    <row r="100" spans="1:7" ht="24.95" hidden="1" customHeight="1" x14ac:dyDescent="0.25">
      <c r="A100" s="302" t="s">
        <v>181</v>
      </c>
      <c r="B100" s="88" t="s">
        <v>85</v>
      </c>
      <c r="C100" s="88" t="s">
        <v>87</v>
      </c>
      <c r="D100" s="88" t="s">
        <v>85</v>
      </c>
      <c r="E100" s="88" t="s">
        <v>87</v>
      </c>
      <c r="F100" s="88" t="s">
        <v>85</v>
      </c>
      <c r="G100" s="88" t="s">
        <v>87</v>
      </c>
    </row>
    <row r="101" spans="1:7" ht="24.95" hidden="1" customHeight="1" x14ac:dyDescent="0.25">
      <c r="A101" s="303"/>
      <c r="B101" s="43">
        <v>0.1</v>
      </c>
      <c r="C101" s="45"/>
      <c r="D101" s="43">
        <v>0.1</v>
      </c>
      <c r="E101" s="45"/>
      <c r="F101" s="43">
        <v>0.1</v>
      </c>
      <c r="G101" s="45"/>
    </row>
    <row r="102" spans="1:7" ht="80.099999999999994" hidden="1" customHeight="1" x14ac:dyDescent="0.25">
      <c r="A102" s="41" t="s">
        <v>221</v>
      </c>
      <c r="B102" s="292"/>
      <c r="C102" s="292"/>
      <c r="D102" s="292"/>
      <c r="E102" s="292"/>
      <c r="F102" s="292"/>
      <c r="G102" s="292"/>
    </row>
    <row r="103" spans="1:7" ht="80.099999999999994" hidden="1" customHeight="1" x14ac:dyDescent="0.25">
      <c r="A103" s="41" t="s">
        <v>225</v>
      </c>
      <c r="B103" s="290"/>
      <c r="C103" s="291"/>
      <c r="D103" s="290"/>
      <c r="E103" s="291"/>
      <c r="F103" s="290"/>
      <c r="G103" s="291"/>
    </row>
    <row r="104" spans="1:7" ht="24.95" hidden="1" customHeight="1" x14ac:dyDescent="0.25">
      <c r="A104" s="302" t="s">
        <v>182</v>
      </c>
      <c r="B104" s="88" t="s">
        <v>85</v>
      </c>
      <c r="C104" s="88" t="s">
        <v>87</v>
      </c>
      <c r="D104" s="88" t="s">
        <v>85</v>
      </c>
      <c r="E104" s="88" t="s">
        <v>87</v>
      </c>
      <c r="F104" s="88" t="s">
        <v>85</v>
      </c>
      <c r="G104" s="88" t="s">
        <v>87</v>
      </c>
    </row>
    <row r="105" spans="1:7" ht="24.95" hidden="1" customHeight="1" x14ac:dyDescent="0.25">
      <c r="A105" s="303"/>
      <c r="B105" s="43">
        <v>0.1</v>
      </c>
      <c r="C105" s="45"/>
      <c r="D105" s="43">
        <v>0.1</v>
      </c>
      <c r="E105" s="45"/>
      <c r="F105" s="43">
        <v>0.1</v>
      </c>
      <c r="G105" s="45"/>
    </row>
    <row r="106" spans="1:7" ht="80.099999999999994" hidden="1" customHeight="1" x14ac:dyDescent="0.25">
      <c r="A106" s="41" t="s">
        <v>221</v>
      </c>
      <c r="B106" s="292"/>
      <c r="C106" s="292"/>
      <c r="D106" s="292"/>
      <c r="E106" s="292"/>
      <c r="F106" s="292"/>
      <c r="G106" s="292"/>
    </row>
    <row r="107" spans="1:7" ht="80.099999999999994" hidden="1" customHeight="1" x14ac:dyDescent="0.25">
      <c r="A107" s="41" t="s">
        <v>225</v>
      </c>
      <c r="B107" s="290"/>
      <c r="C107" s="291"/>
      <c r="D107" s="290"/>
      <c r="E107" s="291"/>
      <c r="F107" s="290"/>
      <c r="G107" s="291"/>
    </row>
    <row r="108" spans="1:7" ht="24.95" hidden="1" customHeight="1" x14ac:dyDescent="0.25">
      <c r="A108" s="302" t="s">
        <v>183</v>
      </c>
      <c r="B108" s="88" t="s">
        <v>85</v>
      </c>
      <c r="C108" s="88" t="s">
        <v>87</v>
      </c>
      <c r="D108" s="88" t="s">
        <v>85</v>
      </c>
      <c r="E108" s="88" t="s">
        <v>87</v>
      </c>
      <c r="F108" s="88" t="s">
        <v>85</v>
      </c>
      <c r="G108" s="88" t="s">
        <v>87</v>
      </c>
    </row>
    <row r="109" spans="1:7" ht="24.95" hidden="1" customHeight="1" x14ac:dyDescent="0.25">
      <c r="A109" s="303"/>
      <c r="B109" s="43">
        <v>0.06</v>
      </c>
      <c r="C109" s="45"/>
      <c r="D109" s="43">
        <v>0.06</v>
      </c>
      <c r="E109" s="45"/>
      <c r="F109" s="43">
        <v>0.06</v>
      </c>
      <c r="G109" s="45"/>
    </row>
    <row r="110" spans="1:7" ht="80.099999999999994" hidden="1" customHeight="1" x14ac:dyDescent="0.25">
      <c r="A110" s="41" t="s">
        <v>221</v>
      </c>
      <c r="B110" s="292"/>
      <c r="C110" s="292"/>
      <c r="D110" s="292"/>
      <c r="E110" s="292"/>
      <c r="F110" s="292"/>
      <c r="G110" s="292"/>
    </row>
    <row r="111" spans="1:7" ht="80.099999999999994" hidden="1" customHeight="1" x14ac:dyDescent="0.25">
      <c r="A111" s="41" t="s">
        <v>225</v>
      </c>
      <c r="B111" s="290"/>
      <c r="C111" s="291"/>
      <c r="D111" s="290"/>
      <c r="E111" s="291"/>
      <c r="F111" s="290"/>
      <c r="G111" s="291"/>
    </row>
    <row r="112" spans="1:7" ht="24.95" hidden="1" customHeight="1" x14ac:dyDescent="0.25">
      <c r="A112" s="302" t="s">
        <v>184</v>
      </c>
      <c r="B112" s="88" t="s">
        <v>85</v>
      </c>
      <c r="C112" s="88" t="s">
        <v>87</v>
      </c>
      <c r="D112" s="88" t="s">
        <v>85</v>
      </c>
      <c r="E112" s="88" t="s">
        <v>87</v>
      </c>
      <c r="F112" s="88" t="s">
        <v>85</v>
      </c>
      <c r="G112" s="88" t="s">
        <v>87</v>
      </c>
    </row>
    <row r="113" spans="1:7" ht="24.95" hidden="1" customHeight="1" x14ac:dyDescent="0.25">
      <c r="A113" s="303"/>
      <c r="B113" s="43">
        <v>7.0000000000000007E-2</v>
      </c>
      <c r="C113" s="127"/>
      <c r="D113" s="43">
        <v>7.0000000000000007E-2</v>
      </c>
      <c r="E113" s="127"/>
      <c r="F113" s="43">
        <v>7.0000000000000007E-2</v>
      </c>
      <c r="G113" s="127"/>
    </row>
    <row r="114" spans="1:7" ht="80.099999999999994" hidden="1" customHeight="1" x14ac:dyDescent="0.25">
      <c r="A114" s="41" t="s">
        <v>221</v>
      </c>
      <c r="B114" s="380"/>
      <c r="C114" s="380"/>
      <c r="D114" s="380"/>
      <c r="E114" s="380"/>
      <c r="F114" s="380"/>
      <c r="G114" s="380"/>
    </row>
    <row r="115" spans="1:7" ht="80.099999999999994" hidden="1" customHeight="1" x14ac:dyDescent="0.25">
      <c r="A115" s="41" t="s">
        <v>225</v>
      </c>
      <c r="B115" s="290"/>
      <c r="C115" s="291"/>
      <c r="D115" s="290"/>
      <c r="E115" s="291"/>
      <c r="F115" s="290"/>
      <c r="G115" s="291"/>
    </row>
    <row r="116" spans="1:7" ht="16.5" x14ac:dyDescent="0.25">
      <c r="A116" s="42" t="s">
        <v>229</v>
      </c>
      <c r="B116" s="46">
        <f t="shared" ref="B116:C116" si="1">(B69+B73+B77+B81+B85+B89+B93+B97+B101+B105+B109+B113)</f>
        <v>1</v>
      </c>
      <c r="C116" s="46">
        <f t="shared" si="1"/>
        <v>0.03</v>
      </c>
      <c r="D116" s="46">
        <f t="shared" ref="D116:G116" si="2">(D69+D73+D77+D81+D85+D89+D93+D97+D101+D105+D109+D113)</f>
        <v>1</v>
      </c>
      <c r="E116" s="46">
        <f t="shared" si="2"/>
        <v>0.03</v>
      </c>
      <c r="F116" s="46">
        <f t="shared" si="2"/>
        <v>1</v>
      </c>
      <c r="G116" s="46">
        <f t="shared" si="2"/>
        <v>0.03</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7C9AD38E-FFD2-4959-B888-C4B9A32F0871}"/>
    <hyperlink ref="D71" r:id="rId2" xr:uid="{92EBE6F0-4F51-4EFA-84DC-ABCCE5ED8E89}"/>
    <hyperlink ref="F71" r:id="rId3" xr:uid="{867DCDBD-F4D4-4438-AE68-1CDB461778F8}"/>
  </hyperlinks>
  <pageMargins left="0.23622047244094491" right="0.23622047244094491" top="0.74803149606299213" bottom="0.74803149606299213" header="0.31496062992125984" footer="0.31496062992125984"/>
  <pageSetup paperSize="5" scale="3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3FC9-1849-48DD-BD29-A5D85CEE8404}">
  <sheetPr>
    <tabColor theme="5" tint="0.59999389629810485"/>
    <pageSetUpPr fitToPage="1"/>
  </sheetPr>
  <dimension ref="A1:O126"/>
  <sheetViews>
    <sheetView showGridLines="0" topLeftCell="A62" zoomScale="60" zoomScaleNormal="60" workbookViewId="0">
      <selection activeCell="F70" sqref="F70:G70"/>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9.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25"/>
      <c r="B1" s="229" t="s">
        <v>160</v>
      </c>
      <c r="C1" s="230"/>
      <c r="D1" s="230"/>
      <c r="E1" s="230"/>
      <c r="F1" s="230"/>
      <c r="G1" s="230"/>
      <c r="H1" s="230"/>
      <c r="I1" s="230"/>
      <c r="J1" s="230"/>
      <c r="K1" s="230"/>
      <c r="L1" s="231"/>
      <c r="M1" s="207" t="s">
        <v>161</v>
      </c>
      <c r="N1" s="208"/>
      <c r="O1" s="209"/>
    </row>
    <row r="2" spans="1:15" s="77" customFormat="1" ht="18" customHeight="1" thickBot="1" x14ac:dyDescent="0.3">
      <c r="A2" s="326"/>
      <c r="B2" s="232" t="s">
        <v>162</v>
      </c>
      <c r="C2" s="233"/>
      <c r="D2" s="233"/>
      <c r="E2" s="233"/>
      <c r="F2" s="233"/>
      <c r="G2" s="233"/>
      <c r="H2" s="233"/>
      <c r="I2" s="233"/>
      <c r="J2" s="233"/>
      <c r="K2" s="233"/>
      <c r="L2" s="234"/>
      <c r="M2" s="207" t="s">
        <v>163</v>
      </c>
      <c r="N2" s="208"/>
      <c r="O2" s="209"/>
    </row>
    <row r="3" spans="1:15" s="77" customFormat="1" ht="19.899999999999999" customHeight="1" thickBot="1" x14ac:dyDescent="0.3">
      <c r="A3" s="326"/>
      <c r="B3" s="232" t="s">
        <v>0</v>
      </c>
      <c r="C3" s="233"/>
      <c r="D3" s="233"/>
      <c r="E3" s="233"/>
      <c r="F3" s="233"/>
      <c r="G3" s="233"/>
      <c r="H3" s="233"/>
      <c r="I3" s="233"/>
      <c r="J3" s="233"/>
      <c r="K3" s="233"/>
      <c r="L3" s="234"/>
      <c r="M3" s="207" t="s">
        <v>164</v>
      </c>
      <c r="N3" s="208"/>
      <c r="O3" s="209"/>
    </row>
    <row r="4" spans="1:15" s="77" customFormat="1" ht="21.75" customHeight="1" thickBot="1" x14ac:dyDescent="0.3">
      <c r="A4" s="327"/>
      <c r="B4" s="240" t="s">
        <v>165</v>
      </c>
      <c r="C4" s="241"/>
      <c r="D4" s="241"/>
      <c r="E4" s="241"/>
      <c r="F4" s="241"/>
      <c r="G4" s="241"/>
      <c r="H4" s="241"/>
      <c r="I4" s="241"/>
      <c r="J4" s="241"/>
      <c r="K4" s="241"/>
      <c r="L4" s="242"/>
      <c r="M4" s="207" t="s">
        <v>166</v>
      </c>
      <c r="N4" s="208"/>
      <c r="O4" s="209"/>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34" t="s">
        <v>168</v>
      </c>
      <c r="C6" s="335"/>
      <c r="D6" s="335"/>
      <c r="E6" s="335"/>
      <c r="F6" s="335"/>
      <c r="G6" s="335"/>
      <c r="H6" s="335"/>
      <c r="I6" s="335"/>
      <c r="J6" s="335"/>
      <c r="K6" s="336"/>
      <c r="L6" s="121" t="s">
        <v>169</v>
      </c>
      <c r="M6" s="337"/>
      <c r="N6" s="338"/>
      <c r="O6" s="33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27" t="s">
        <v>6</v>
      </c>
      <c r="B8" s="121" t="s">
        <v>170</v>
      </c>
      <c r="C8" s="98" t="s">
        <v>171</v>
      </c>
      <c r="D8" s="121" t="s">
        <v>172</v>
      </c>
      <c r="E8" s="98"/>
      <c r="F8" s="121" t="s">
        <v>173</v>
      </c>
      <c r="G8" s="98"/>
      <c r="H8" s="121" t="s">
        <v>174</v>
      </c>
      <c r="I8" s="100"/>
      <c r="J8" s="306" t="s">
        <v>8</v>
      </c>
      <c r="K8" s="228"/>
      <c r="L8" s="120" t="s">
        <v>175</v>
      </c>
      <c r="M8" s="235"/>
      <c r="N8" s="235"/>
      <c r="O8" s="235"/>
    </row>
    <row r="9" spans="1:15" s="77" customFormat="1" ht="21.75" customHeight="1" thickBot="1" x14ac:dyDescent="0.3">
      <c r="A9" s="227"/>
      <c r="B9" s="122" t="s">
        <v>176</v>
      </c>
      <c r="C9" s="101"/>
      <c r="D9" s="121" t="s">
        <v>177</v>
      </c>
      <c r="E9" s="102"/>
      <c r="F9" s="121" t="s">
        <v>178</v>
      </c>
      <c r="G9" s="102"/>
      <c r="H9" s="121" t="s">
        <v>179</v>
      </c>
      <c r="I9" s="100"/>
      <c r="J9" s="306"/>
      <c r="K9" s="228"/>
      <c r="L9" s="120" t="s">
        <v>180</v>
      </c>
      <c r="M9" s="235"/>
      <c r="N9" s="235"/>
      <c r="O9" s="235"/>
    </row>
    <row r="10" spans="1:15" s="77" customFormat="1" ht="21.75" customHeight="1" thickBot="1" x14ac:dyDescent="0.3">
      <c r="A10" s="227"/>
      <c r="B10" s="121" t="s">
        <v>181</v>
      </c>
      <c r="C10" s="98"/>
      <c r="D10" s="121" t="s">
        <v>182</v>
      </c>
      <c r="E10" s="102"/>
      <c r="F10" s="121" t="s">
        <v>183</v>
      </c>
      <c r="G10" s="102"/>
      <c r="H10" s="121" t="s">
        <v>184</v>
      </c>
      <c r="I10" s="100"/>
      <c r="J10" s="306"/>
      <c r="K10" s="228"/>
      <c r="L10" s="120" t="s">
        <v>185</v>
      </c>
      <c r="M10" s="235" t="s">
        <v>171</v>
      </c>
      <c r="N10" s="235"/>
      <c r="O10" s="235"/>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331" t="s">
        <v>186</v>
      </c>
      <c r="B12" s="314" t="s">
        <v>259</v>
      </c>
      <c r="C12" s="315"/>
      <c r="D12" s="315"/>
      <c r="E12" s="315"/>
      <c r="F12" s="315"/>
      <c r="G12" s="315"/>
      <c r="H12" s="315"/>
      <c r="I12" s="315"/>
      <c r="J12" s="315"/>
      <c r="K12" s="315"/>
      <c r="L12" s="315"/>
      <c r="M12" s="315"/>
      <c r="N12" s="315"/>
      <c r="O12" s="316"/>
    </row>
    <row r="13" spans="1:15" ht="15" customHeight="1" x14ac:dyDescent="0.25">
      <c r="A13" s="332"/>
      <c r="B13" s="317"/>
      <c r="C13" s="318"/>
      <c r="D13" s="318"/>
      <c r="E13" s="318"/>
      <c r="F13" s="318"/>
      <c r="G13" s="318"/>
      <c r="H13" s="318"/>
      <c r="I13" s="318"/>
      <c r="J13" s="318"/>
      <c r="K13" s="318"/>
      <c r="L13" s="318"/>
      <c r="M13" s="318"/>
      <c r="N13" s="318"/>
      <c r="O13" s="319"/>
    </row>
    <row r="14" spans="1:15" ht="15" customHeight="1" thickBot="1" x14ac:dyDescent="0.3">
      <c r="A14" s="333"/>
      <c r="B14" s="320"/>
      <c r="C14" s="321"/>
      <c r="D14" s="321"/>
      <c r="E14" s="321"/>
      <c r="F14" s="321"/>
      <c r="G14" s="321"/>
      <c r="H14" s="321"/>
      <c r="I14" s="321"/>
      <c r="J14" s="321"/>
      <c r="K14" s="321"/>
      <c r="L14" s="321"/>
      <c r="M14" s="321"/>
      <c r="N14" s="321"/>
      <c r="O14" s="32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24" t="s">
        <v>246</v>
      </c>
      <c r="C16" s="324"/>
      <c r="D16" s="324"/>
      <c r="E16" s="324"/>
      <c r="F16" s="324"/>
      <c r="G16" s="227" t="s">
        <v>15</v>
      </c>
      <c r="H16" s="227"/>
      <c r="I16" s="386" t="s">
        <v>260</v>
      </c>
      <c r="J16" s="386"/>
      <c r="K16" s="386"/>
      <c r="L16" s="386"/>
      <c r="M16" s="386"/>
      <c r="N16" s="386"/>
      <c r="O16" s="386"/>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329" t="s">
        <v>190</v>
      </c>
      <c r="C18" s="329"/>
      <c r="D18" s="329"/>
      <c r="E18" s="329"/>
      <c r="F18" s="51" t="s">
        <v>19</v>
      </c>
      <c r="G18" s="328" t="s">
        <v>191</v>
      </c>
      <c r="H18" s="328"/>
      <c r="I18" s="328"/>
      <c r="J18" s="51" t="s">
        <v>21</v>
      </c>
      <c r="K18" s="324"/>
      <c r="L18" s="324"/>
      <c r="M18" s="324"/>
      <c r="N18" s="324"/>
      <c r="O18" s="324"/>
    </row>
    <row r="19" spans="1:15" ht="9" customHeight="1" x14ac:dyDescent="0.25">
      <c r="A19" s="3"/>
      <c r="B19" s="2"/>
      <c r="C19" s="330"/>
      <c r="D19" s="330"/>
      <c r="E19" s="330"/>
      <c r="F19" s="330"/>
      <c r="G19" s="330"/>
      <c r="H19" s="330"/>
      <c r="I19" s="330"/>
      <c r="J19" s="330"/>
      <c r="K19" s="330"/>
      <c r="L19" s="330"/>
      <c r="M19" s="330"/>
      <c r="N19" s="330"/>
      <c r="O19" s="33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04" t="s">
        <v>23</v>
      </c>
      <c r="B21" s="305"/>
      <c r="C21" s="305"/>
      <c r="D21" s="305"/>
      <c r="E21" s="305"/>
      <c r="F21" s="305"/>
      <c r="G21" s="305"/>
      <c r="H21" s="305"/>
      <c r="I21" s="305"/>
      <c r="J21" s="305"/>
      <c r="K21" s="305"/>
      <c r="L21" s="305"/>
      <c r="M21" s="305"/>
      <c r="N21" s="305"/>
      <c r="O21" s="306"/>
    </row>
    <row r="22" spans="1:15" ht="32.1" customHeight="1" thickBot="1" x14ac:dyDescent="0.3">
      <c r="A22" s="304" t="s">
        <v>193</v>
      </c>
      <c r="B22" s="305"/>
      <c r="C22" s="305"/>
      <c r="D22" s="305"/>
      <c r="E22" s="305"/>
      <c r="F22" s="305"/>
      <c r="G22" s="305"/>
      <c r="H22" s="305"/>
      <c r="I22" s="305"/>
      <c r="J22" s="305"/>
      <c r="K22" s="305"/>
      <c r="L22" s="305"/>
      <c r="M22" s="305"/>
      <c r="N22" s="305"/>
      <c r="O22" s="306"/>
    </row>
    <row r="23" spans="1:15" ht="32.1" customHeight="1" thickBot="1" x14ac:dyDescent="0.3">
      <c r="A23" s="24"/>
      <c r="B23" s="17" t="s">
        <v>170</v>
      </c>
      <c r="C23" s="17" t="s">
        <v>172</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431882000</v>
      </c>
      <c r="C24" s="20"/>
      <c r="D24" s="20"/>
      <c r="E24" s="20"/>
      <c r="F24" s="20"/>
      <c r="G24" s="20">
        <v>15099000</v>
      </c>
      <c r="H24" s="175"/>
      <c r="I24" s="175"/>
      <c r="J24" s="175"/>
      <c r="K24" s="175"/>
      <c r="L24" s="175"/>
      <c r="M24" s="175"/>
      <c r="N24" s="156">
        <f>SUM(B24:M24)</f>
        <v>446981000</v>
      </c>
      <c r="O24" s="147">
        <v>1</v>
      </c>
    </row>
    <row r="25" spans="1:15" ht="32.1" customHeight="1" x14ac:dyDescent="0.25">
      <c r="A25" s="19" t="s">
        <v>26</v>
      </c>
      <c r="B25" s="20">
        <v>431882000</v>
      </c>
      <c r="C25" s="20"/>
      <c r="D25" s="20"/>
      <c r="E25" s="20"/>
      <c r="F25" s="20"/>
      <c r="G25" s="20"/>
      <c r="H25" s="20"/>
      <c r="I25" s="20"/>
      <c r="J25" s="20"/>
      <c r="K25" s="20"/>
      <c r="L25" s="20"/>
      <c r="M25" s="20"/>
      <c r="N25" s="156">
        <f t="shared" ref="N25:N29" si="0">SUM(B25:M25)</f>
        <v>431882000</v>
      </c>
      <c r="O25" s="148">
        <f>N25/N24</f>
        <v>0.96622004067286982</v>
      </c>
    </row>
    <row r="26" spans="1:15" ht="32.1" customHeight="1" x14ac:dyDescent="0.25">
      <c r="A26" s="19" t="s">
        <v>28</v>
      </c>
      <c r="B26" s="20"/>
      <c r="C26" s="20"/>
      <c r="D26" s="20"/>
      <c r="E26" s="20"/>
      <c r="F26" s="20"/>
      <c r="G26" s="20"/>
      <c r="H26" s="20"/>
      <c r="I26" s="20"/>
      <c r="J26" s="20"/>
      <c r="K26" s="20"/>
      <c r="L26" s="20"/>
      <c r="M26" s="20"/>
      <c r="N26" s="156">
        <f t="shared" si="0"/>
        <v>0</v>
      </c>
      <c r="O26" s="148">
        <f>N26/N24</f>
        <v>0</v>
      </c>
    </row>
    <row r="27" spans="1:15" ht="32.1" customHeight="1" x14ac:dyDescent="0.25">
      <c r="A27" s="19" t="s">
        <v>196</v>
      </c>
      <c r="B27" s="20"/>
      <c r="C27" s="20">
        <v>5282000</v>
      </c>
      <c r="D27" s="20"/>
      <c r="E27" s="20">
        <v>40698750</v>
      </c>
      <c r="F27" s="20"/>
      <c r="G27" s="20"/>
      <c r="H27" s="20"/>
      <c r="I27" s="20"/>
      <c r="J27" s="20"/>
      <c r="K27" s="20"/>
      <c r="L27" s="20"/>
      <c r="M27" s="20"/>
      <c r="N27" s="156">
        <f t="shared" si="0"/>
        <v>45980750</v>
      </c>
      <c r="O27" s="148">
        <v>1</v>
      </c>
    </row>
    <row r="28" spans="1:15" ht="32.1" customHeight="1" x14ac:dyDescent="0.25">
      <c r="A28" s="19" t="s">
        <v>197</v>
      </c>
      <c r="B28" s="20"/>
      <c r="C28" s="20"/>
      <c r="D28" s="20"/>
      <c r="E28" s="20"/>
      <c r="F28" s="20"/>
      <c r="G28" s="20"/>
      <c r="H28" s="20"/>
      <c r="I28" s="20"/>
      <c r="J28" s="20"/>
      <c r="K28" s="20"/>
      <c r="L28" s="20"/>
      <c r="M28" s="20"/>
      <c r="N28" s="156">
        <f t="shared" si="0"/>
        <v>0</v>
      </c>
      <c r="O28" s="148">
        <f>N28/N27</f>
        <v>0</v>
      </c>
    </row>
    <row r="29" spans="1:15" ht="32.1" customHeight="1" thickBot="1" x14ac:dyDescent="0.3">
      <c r="A29" s="21" t="s">
        <v>34</v>
      </c>
      <c r="B29" s="155"/>
      <c r="C29" s="155"/>
      <c r="D29" s="155"/>
      <c r="E29" s="150"/>
      <c r="F29" s="150"/>
      <c r="G29" s="150"/>
      <c r="H29" s="150"/>
      <c r="I29" s="150"/>
      <c r="J29" s="150"/>
      <c r="K29" s="150"/>
      <c r="L29" s="150"/>
      <c r="M29" s="150"/>
      <c r="N29" s="157">
        <f t="shared" si="0"/>
        <v>0</v>
      </c>
      <c r="O29" s="151">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40" t="s">
        <v>198</v>
      </c>
      <c r="B33" s="341"/>
      <c r="C33" s="341"/>
      <c r="D33" s="341"/>
      <c r="E33" s="341"/>
      <c r="F33" s="341"/>
      <c r="G33" s="341"/>
      <c r="H33" s="341"/>
      <c r="I33" s="342"/>
      <c r="J33" s="27"/>
    </row>
    <row r="34" spans="1:13" ht="50.25" customHeight="1" thickBot="1" x14ac:dyDescent="0.3">
      <c r="A34" s="36" t="s">
        <v>199</v>
      </c>
      <c r="B34" s="343" t="str">
        <f>+B12</f>
        <v>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344"/>
      <c r="D34" s="344"/>
      <c r="E34" s="344"/>
      <c r="F34" s="344"/>
      <c r="G34" s="344"/>
      <c r="H34" s="344"/>
      <c r="I34" s="345"/>
      <c r="J34" s="25"/>
      <c r="M34" s="131"/>
    </row>
    <row r="35" spans="1:13" ht="18.75" customHeight="1" thickBot="1" x14ac:dyDescent="0.3">
      <c r="A35" s="287" t="s">
        <v>39</v>
      </c>
      <c r="B35" s="83">
        <v>2024</v>
      </c>
      <c r="C35" s="83">
        <v>2025</v>
      </c>
      <c r="D35" s="83">
        <v>2026</v>
      </c>
      <c r="E35" s="83">
        <v>2027</v>
      </c>
      <c r="F35" s="83" t="s">
        <v>200</v>
      </c>
      <c r="G35" s="364" t="s">
        <v>41</v>
      </c>
      <c r="H35" s="361" t="s">
        <v>201</v>
      </c>
      <c r="I35" s="361"/>
      <c r="J35" s="25"/>
      <c r="M35" s="131"/>
    </row>
    <row r="36" spans="1:13" ht="50.25" customHeight="1" thickBot="1" x14ac:dyDescent="0.3">
      <c r="A36" s="288"/>
      <c r="B36" s="183">
        <v>1</v>
      </c>
      <c r="C36" s="183">
        <v>1</v>
      </c>
      <c r="D36" s="183">
        <v>1</v>
      </c>
      <c r="E36" s="183">
        <v>1</v>
      </c>
      <c r="F36" s="183">
        <v>1</v>
      </c>
      <c r="G36" s="364"/>
      <c r="H36" s="361"/>
      <c r="I36" s="361"/>
      <c r="J36" s="25"/>
      <c r="M36" s="132"/>
    </row>
    <row r="37" spans="1:13" ht="52.5" customHeight="1" x14ac:dyDescent="0.25">
      <c r="A37" s="37" t="s">
        <v>43</v>
      </c>
      <c r="B37" s="346">
        <v>0.18</v>
      </c>
      <c r="C37" s="347"/>
      <c r="D37" s="354" t="s">
        <v>202</v>
      </c>
      <c r="E37" s="355"/>
      <c r="F37" s="355"/>
      <c r="G37" s="355"/>
      <c r="H37" s="355"/>
      <c r="I37" s="356"/>
    </row>
    <row r="38" spans="1:13" s="26" customFormat="1" ht="48" customHeight="1" x14ac:dyDescent="0.25">
      <c r="A38" s="287" t="s">
        <v>203</v>
      </c>
      <c r="B38" s="200" t="s">
        <v>204</v>
      </c>
      <c r="C38" s="201" t="s">
        <v>87</v>
      </c>
      <c r="D38" s="283" t="s">
        <v>89</v>
      </c>
      <c r="E38" s="284"/>
      <c r="F38" s="283" t="s">
        <v>91</v>
      </c>
      <c r="G38" s="284"/>
      <c r="H38" s="38" t="s">
        <v>93</v>
      </c>
      <c r="I38" s="40" t="s">
        <v>94</v>
      </c>
      <c r="M38" s="133"/>
    </row>
    <row r="39" spans="1:13" ht="249.75" customHeight="1" thickBot="1" x14ac:dyDescent="0.3">
      <c r="A39" s="359"/>
      <c r="B39" s="202">
        <v>1</v>
      </c>
      <c r="C39" s="203">
        <v>1</v>
      </c>
      <c r="D39" s="399" t="s">
        <v>324</v>
      </c>
      <c r="E39" s="400"/>
      <c r="F39" s="401" t="s">
        <v>325</v>
      </c>
      <c r="G39" s="400"/>
      <c r="H39" s="146"/>
      <c r="I39" s="29" t="s">
        <v>261</v>
      </c>
      <c r="M39" s="131"/>
    </row>
    <row r="40" spans="1:13" s="26" customFormat="1" ht="54" hidden="1" customHeight="1" thickBot="1" x14ac:dyDescent="0.3">
      <c r="A40" s="287" t="s">
        <v>206</v>
      </c>
      <c r="B40" s="37" t="s">
        <v>204</v>
      </c>
      <c r="C40" s="36" t="s">
        <v>87</v>
      </c>
      <c r="D40" s="283" t="s">
        <v>89</v>
      </c>
      <c r="E40" s="284"/>
      <c r="F40" s="283" t="s">
        <v>91</v>
      </c>
      <c r="G40" s="284"/>
      <c r="H40" s="38" t="s">
        <v>93</v>
      </c>
      <c r="I40" s="40" t="s">
        <v>94</v>
      </c>
    </row>
    <row r="41" spans="1:13" ht="120" hidden="1" customHeight="1" thickBot="1" x14ac:dyDescent="0.3">
      <c r="A41" s="288"/>
      <c r="B41" s="184">
        <v>1</v>
      </c>
      <c r="C41" s="31"/>
      <c r="D41" s="352"/>
      <c r="E41" s="353"/>
      <c r="F41" s="357"/>
      <c r="G41" s="358"/>
      <c r="H41" s="146"/>
      <c r="I41" s="29"/>
    </row>
    <row r="42" spans="1:13" s="26" customFormat="1" ht="45" hidden="1" customHeight="1" thickBot="1" x14ac:dyDescent="0.3">
      <c r="A42" s="287" t="s">
        <v>207</v>
      </c>
      <c r="B42" s="39" t="s">
        <v>204</v>
      </c>
      <c r="C42" s="38" t="s">
        <v>87</v>
      </c>
      <c r="D42" s="283" t="s">
        <v>89</v>
      </c>
      <c r="E42" s="284"/>
      <c r="F42" s="283" t="s">
        <v>91</v>
      </c>
      <c r="G42" s="284"/>
      <c r="H42" s="38" t="s">
        <v>93</v>
      </c>
      <c r="I42" s="40" t="s">
        <v>94</v>
      </c>
    </row>
    <row r="43" spans="1:13" ht="120" hidden="1" customHeight="1" thickBot="1" x14ac:dyDescent="0.3">
      <c r="A43" s="288"/>
      <c r="B43" s="184">
        <v>1</v>
      </c>
      <c r="C43" s="134"/>
      <c r="D43" s="352"/>
      <c r="E43" s="353"/>
      <c r="F43" s="357"/>
      <c r="G43" s="358"/>
      <c r="H43" s="146"/>
      <c r="I43" s="29"/>
    </row>
    <row r="44" spans="1:13" s="26" customFormat="1" ht="44.25" hidden="1" customHeight="1" thickBot="1" x14ac:dyDescent="0.3">
      <c r="A44" s="287" t="s">
        <v>208</v>
      </c>
      <c r="B44" s="39" t="s">
        <v>204</v>
      </c>
      <c r="C44" s="39" t="s">
        <v>87</v>
      </c>
      <c r="D44" s="283" t="s">
        <v>89</v>
      </c>
      <c r="E44" s="284"/>
      <c r="F44" s="283" t="s">
        <v>91</v>
      </c>
      <c r="G44" s="284"/>
      <c r="H44" s="38" t="s">
        <v>93</v>
      </c>
      <c r="I44" s="38" t="s">
        <v>94</v>
      </c>
    </row>
    <row r="45" spans="1:13" ht="120.75" hidden="1" customHeight="1" thickBot="1" x14ac:dyDescent="0.3">
      <c r="A45" s="288"/>
      <c r="B45" s="184">
        <v>1</v>
      </c>
      <c r="C45" s="31"/>
      <c r="D45" s="365"/>
      <c r="E45" s="366"/>
      <c r="F45" s="365"/>
      <c r="G45" s="366"/>
      <c r="H45" s="47"/>
      <c r="I45" s="48"/>
    </row>
    <row r="46" spans="1:13" s="26" customFormat="1" ht="47.25" hidden="1" customHeight="1" thickBot="1" x14ac:dyDescent="0.3">
      <c r="A46" s="287" t="s">
        <v>209</v>
      </c>
      <c r="B46" s="39" t="s">
        <v>204</v>
      </c>
      <c r="C46" s="38" t="s">
        <v>87</v>
      </c>
      <c r="D46" s="283" t="s">
        <v>89</v>
      </c>
      <c r="E46" s="284"/>
      <c r="F46" s="283" t="s">
        <v>91</v>
      </c>
      <c r="G46" s="284"/>
      <c r="H46" s="38" t="s">
        <v>93</v>
      </c>
      <c r="I46" s="40" t="s">
        <v>94</v>
      </c>
    </row>
    <row r="47" spans="1:13" ht="120.75" hidden="1" customHeight="1" thickBot="1" x14ac:dyDescent="0.3">
      <c r="A47" s="288"/>
      <c r="B47" s="184">
        <v>1</v>
      </c>
      <c r="C47" s="31"/>
      <c r="D47" s="285"/>
      <c r="E47" s="289"/>
      <c r="F47" s="285"/>
      <c r="G47" s="289"/>
      <c r="H47" s="28"/>
      <c r="I47" s="30"/>
    </row>
    <row r="48" spans="1:13" s="26" customFormat="1" ht="52.5" hidden="1" customHeight="1" thickBot="1" x14ac:dyDescent="0.3">
      <c r="A48" s="287" t="s">
        <v>210</v>
      </c>
      <c r="B48" s="39" t="s">
        <v>204</v>
      </c>
      <c r="C48" s="38" t="s">
        <v>87</v>
      </c>
      <c r="D48" s="283" t="s">
        <v>89</v>
      </c>
      <c r="E48" s="284"/>
      <c r="F48" s="283" t="s">
        <v>91</v>
      </c>
      <c r="G48" s="284"/>
      <c r="H48" s="38" t="s">
        <v>93</v>
      </c>
      <c r="I48" s="40" t="s">
        <v>94</v>
      </c>
    </row>
    <row r="49" spans="1:9" ht="120.75" hidden="1" customHeight="1" thickBot="1" x14ac:dyDescent="0.3">
      <c r="A49" s="288"/>
      <c r="B49" s="183">
        <v>1</v>
      </c>
      <c r="C49" s="32"/>
      <c r="D49" s="285"/>
      <c r="E49" s="289"/>
      <c r="F49" s="285"/>
      <c r="G49" s="289"/>
      <c r="H49" s="28"/>
      <c r="I49" s="30"/>
    </row>
    <row r="50" spans="1:9" ht="35.1" hidden="1" customHeight="1" thickBot="1" x14ac:dyDescent="0.3">
      <c r="A50" s="287" t="s">
        <v>211</v>
      </c>
      <c r="B50" s="37" t="s">
        <v>204</v>
      </c>
      <c r="C50" s="36" t="s">
        <v>87</v>
      </c>
      <c r="D50" s="283" t="s">
        <v>89</v>
      </c>
      <c r="E50" s="284"/>
      <c r="F50" s="283" t="s">
        <v>91</v>
      </c>
      <c r="G50" s="284"/>
      <c r="H50" s="38" t="s">
        <v>93</v>
      </c>
      <c r="I50" s="40" t="s">
        <v>94</v>
      </c>
    </row>
    <row r="51" spans="1:9" ht="120.75" hidden="1" customHeight="1" thickBot="1" x14ac:dyDescent="0.3">
      <c r="A51" s="288"/>
      <c r="B51" s="183">
        <v>1</v>
      </c>
      <c r="C51" s="32"/>
      <c r="D51" s="285"/>
      <c r="E51" s="286"/>
      <c r="F51" s="285"/>
      <c r="G51" s="289"/>
      <c r="H51" s="28"/>
      <c r="I51" s="30"/>
    </row>
    <row r="52" spans="1:9" ht="35.1" hidden="1" customHeight="1" thickBot="1" x14ac:dyDescent="0.3">
      <c r="A52" s="287" t="s">
        <v>212</v>
      </c>
      <c r="B52" s="37" t="s">
        <v>204</v>
      </c>
      <c r="C52" s="36" t="s">
        <v>87</v>
      </c>
      <c r="D52" s="283" t="s">
        <v>89</v>
      </c>
      <c r="E52" s="284"/>
      <c r="F52" s="283" t="s">
        <v>91</v>
      </c>
      <c r="G52" s="284"/>
      <c r="H52" s="38" t="s">
        <v>93</v>
      </c>
      <c r="I52" s="40" t="s">
        <v>94</v>
      </c>
    </row>
    <row r="53" spans="1:9" ht="120.75" hidden="1" customHeight="1" thickBot="1" x14ac:dyDescent="0.3">
      <c r="A53" s="288"/>
      <c r="B53" s="183">
        <v>1</v>
      </c>
      <c r="C53" s="32"/>
      <c r="D53" s="285"/>
      <c r="E53" s="286"/>
      <c r="F53" s="285"/>
      <c r="G53" s="289"/>
      <c r="H53" s="49"/>
      <c r="I53" s="30"/>
    </row>
    <row r="54" spans="1:9" ht="35.1" hidden="1" customHeight="1" thickBot="1" x14ac:dyDescent="0.3">
      <c r="A54" s="287" t="s">
        <v>213</v>
      </c>
      <c r="B54" s="37" t="s">
        <v>204</v>
      </c>
      <c r="C54" s="36" t="s">
        <v>87</v>
      </c>
      <c r="D54" s="283" t="s">
        <v>89</v>
      </c>
      <c r="E54" s="284"/>
      <c r="F54" s="283" t="s">
        <v>91</v>
      </c>
      <c r="G54" s="284"/>
      <c r="H54" s="38" t="s">
        <v>93</v>
      </c>
      <c r="I54" s="40" t="s">
        <v>94</v>
      </c>
    </row>
    <row r="55" spans="1:9" ht="120.75" hidden="1" customHeight="1" thickBot="1" x14ac:dyDescent="0.3">
      <c r="A55" s="288"/>
      <c r="B55" s="183">
        <v>1</v>
      </c>
      <c r="C55" s="32"/>
      <c r="D55" s="285"/>
      <c r="E55" s="289"/>
      <c r="F55" s="285"/>
      <c r="G55" s="289"/>
      <c r="H55" s="28"/>
      <c r="I55" s="28"/>
    </row>
    <row r="56" spans="1:9" ht="35.1" hidden="1" customHeight="1" thickBot="1" x14ac:dyDescent="0.3">
      <c r="A56" s="287" t="s">
        <v>214</v>
      </c>
      <c r="B56" s="37" t="s">
        <v>204</v>
      </c>
      <c r="C56" s="36" t="s">
        <v>87</v>
      </c>
      <c r="D56" s="283" t="s">
        <v>89</v>
      </c>
      <c r="E56" s="284"/>
      <c r="F56" s="283" t="s">
        <v>91</v>
      </c>
      <c r="G56" s="284"/>
      <c r="H56" s="38" t="s">
        <v>93</v>
      </c>
      <c r="I56" s="40" t="s">
        <v>94</v>
      </c>
    </row>
    <row r="57" spans="1:9" ht="120.75" hidden="1" customHeight="1" thickBot="1" x14ac:dyDescent="0.3">
      <c r="A57" s="288"/>
      <c r="B57" s="183">
        <v>1</v>
      </c>
      <c r="C57" s="32"/>
      <c r="D57" s="285"/>
      <c r="E57" s="289"/>
      <c r="F57" s="285"/>
      <c r="G57" s="289"/>
      <c r="H57" s="28"/>
      <c r="I57" s="30"/>
    </row>
    <row r="58" spans="1:9" ht="35.1" hidden="1" customHeight="1" thickBot="1" x14ac:dyDescent="0.3">
      <c r="A58" s="287" t="s">
        <v>215</v>
      </c>
      <c r="B58" s="37" t="s">
        <v>204</v>
      </c>
      <c r="C58" s="36" t="s">
        <v>87</v>
      </c>
      <c r="D58" s="283" t="s">
        <v>89</v>
      </c>
      <c r="E58" s="284"/>
      <c r="F58" s="283" t="s">
        <v>91</v>
      </c>
      <c r="G58" s="284"/>
      <c r="H58" s="38" t="s">
        <v>93</v>
      </c>
      <c r="I58" s="40" t="s">
        <v>94</v>
      </c>
    </row>
    <row r="59" spans="1:9" ht="120.75" hidden="1" customHeight="1" thickBot="1" x14ac:dyDescent="0.3">
      <c r="A59" s="288"/>
      <c r="B59" s="183">
        <v>1</v>
      </c>
      <c r="C59" s="32"/>
      <c r="D59" s="285"/>
      <c r="E59" s="289"/>
      <c r="F59" s="286"/>
      <c r="G59" s="286"/>
      <c r="H59" s="28"/>
      <c r="I59" s="28"/>
    </row>
    <row r="60" spans="1:9" ht="35.1" hidden="1" customHeight="1" thickBot="1" x14ac:dyDescent="0.3">
      <c r="A60" s="287" t="s">
        <v>216</v>
      </c>
      <c r="B60" s="37" t="s">
        <v>204</v>
      </c>
      <c r="C60" s="36" t="s">
        <v>87</v>
      </c>
      <c r="D60" s="283" t="s">
        <v>89</v>
      </c>
      <c r="E60" s="284"/>
      <c r="F60" s="283" t="s">
        <v>91</v>
      </c>
      <c r="G60" s="284"/>
      <c r="H60" s="38" t="s">
        <v>93</v>
      </c>
      <c r="I60" s="40" t="s">
        <v>94</v>
      </c>
    </row>
    <row r="61" spans="1:9" ht="120" hidden="1" customHeight="1" thickBot="1" x14ac:dyDescent="0.3">
      <c r="A61" s="288"/>
      <c r="B61" s="183">
        <v>1</v>
      </c>
      <c r="C61" s="32"/>
      <c r="D61" s="285"/>
      <c r="E61" s="289"/>
      <c r="F61" s="285"/>
      <c r="G61" s="289"/>
      <c r="H61" s="28"/>
      <c r="I61" s="28"/>
    </row>
    <row r="62" spans="1:9" x14ac:dyDescent="0.25">
      <c r="B62" s="129"/>
    </row>
    <row r="64" spans="1:9" s="25" customFormat="1" ht="30" customHeight="1" x14ac:dyDescent="0.25">
      <c r="A64" s="1"/>
      <c r="B64" s="1"/>
      <c r="C64" s="1"/>
      <c r="D64" s="1"/>
      <c r="E64" s="1"/>
      <c r="F64" s="1"/>
      <c r="G64" s="1"/>
      <c r="H64" s="1"/>
      <c r="I64" s="1"/>
    </row>
    <row r="65" spans="1:7" ht="34.5" customHeight="1" x14ac:dyDescent="0.25">
      <c r="A65" s="372" t="s">
        <v>57</v>
      </c>
      <c r="B65" s="373"/>
      <c r="C65" s="373"/>
      <c r="D65" s="373"/>
      <c r="E65" s="373"/>
      <c r="F65" s="373"/>
      <c r="G65" s="374"/>
    </row>
    <row r="66" spans="1:7" ht="180.75" customHeight="1" x14ac:dyDescent="0.25">
      <c r="A66" s="41" t="s">
        <v>58</v>
      </c>
      <c r="B66" s="307" t="s">
        <v>262</v>
      </c>
      <c r="C66" s="308"/>
      <c r="D66" s="307" t="s">
        <v>263</v>
      </c>
      <c r="E66" s="308"/>
      <c r="F66" s="307" t="s">
        <v>264</v>
      </c>
      <c r="G66" s="308"/>
    </row>
    <row r="67" spans="1:7" ht="45.75" customHeight="1" x14ac:dyDescent="0.25">
      <c r="A67" s="41" t="s">
        <v>220</v>
      </c>
      <c r="B67" s="378">
        <v>0.06</v>
      </c>
      <c r="C67" s="379"/>
      <c r="D67" s="378">
        <v>0.06</v>
      </c>
      <c r="E67" s="379"/>
      <c r="F67" s="378">
        <v>0.06</v>
      </c>
      <c r="G67" s="379"/>
    </row>
    <row r="68" spans="1:7" ht="30" customHeight="1" x14ac:dyDescent="0.25">
      <c r="A68" s="302" t="s">
        <v>170</v>
      </c>
      <c r="B68" s="88" t="s">
        <v>85</v>
      </c>
      <c r="C68" s="88" t="s">
        <v>87</v>
      </c>
      <c r="D68" s="88" t="s">
        <v>85</v>
      </c>
      <c r="E68" s="88" t="s">
        <v>87</v>
      </c>
      <c r="F68" s="88" t="s">
        <v>85</v>
      </c>
      <c r="G68" s="88" t="s">
        <v>87</v>
      </c>
    </row>
    <row r="69" spans="1:7" ht="30" customHeight="1" x14ac:dyDescent="0.25">
      <c r="A69" s="303"/>
      <c r="B69" s="43">
        <v>0.03</v>
      </c>
      <c r="C69" s="43">
        <v>0.03</v>
      </c>
      <c r="D69" s="43">
        <v>0.03</v>
      </c>
      <c r="E69" s="43">
        <v>0.03</v>
      </c>
      <c r="F69" s="43">
        <v>0.03</v>
      </c>
      <c r="G69" s="43">
        <v>0.03</v>
      </c>
    </row>
    <row r="70" spans="1:7" ht="131.25" customHeight="1" x14ac:dyDescent="0.25">
      <c r="A70" s="41" t="s">
        <v>221</v>
      </c>
      <c r="B70" s="394" t="s">
        <v>318</v>
      </c>
      <c r="C70" s="391"/>
      <c r="D70" s="394" t="s">
        <v>265</v>
      </c>
      <c r="E70" s="391"/>
      <c r="F70" s="395" t="s">
        <v>319</v>
      </c>
      <c r="G70" s="396"/>
    </row>
    <row r="71" spans="1:7" ht="80.099999999999994" customHeight="1" x14ac:dyDescent="0.25">
      <c r="A71" s="41" t="s">
        <v>225</v>
      </c>
      <c r="B71" s="375" t="s">
        <v>266</v>
      </c>
      <c r="C71" s="296"/>
      <c r="D71" s="397" t="s">
        <v>267</v>
      </c>
      <c r="E71" s="398"/>
      <c r="F71" s="375" t="s">
        <v>268</v>
      </c>
      <c r="G71" s="296"/>
    </row>
    <row r="72" spans="1:7" ht="30.75" hidden="1" customHeight="1" x14ac:dyDescent="0.25">
      <c r="A72" s="302" t="s">
        <v>172</v>
      </c>
      <c r="B72" s="88" t="s">
        <v>85</v>
      </c>
      <c r="C72" s="88" t="s">
        <v>87</v>
      </c>
      <c r="D72" s="88" t="s">
        <v>85</v>
      </c>
      <c r="E72" s="88" t="s">
        <v>87</v>
      </c>
      <c r="F72" s="88" t="s">
        <v>85</v>
      </c>
      <c r="G72" s="88" t="s">
        <v>87</v>
      </c>
    </row>
    <row r="73" spans="1:7" ht="30.75" hidden="1" customHeight="1" x14ac:dyDescent="0.25">
      <c r="A73" s="303"/>
      <c r="B73" s="43">
        <v>0.04</v>
      </c>
      <c r="C73" s="43"/>
      <c r="D73" s="43">
        <v>0.04</v>
      </c>
      <c r="E73" s="43"/>
      <c r="F73" s="43">
        <v>0.04</v>
      </c>
      <c r="G73" s="43"/>
    </row>
    <row r="74" spans="1:7" ht="80.099999999999994" hidden="1" customHeight="1" x14ac:dyDescent="0.25">
      <c r="A74" s="41" t="s">
        <v>221</v>
      </c>
      <c r="B74" s="295"/>
      <c r="C74" s="296"/>
      <c r="D74" s="295"/>
      <c r="E74" s="296"/>
      <c r="F74" s="295"/>
      <c r="G74" s="296"/>
    </row>
    <row r="75" spans="1:7" ht="80.099999999999994" hidden="1" customHeight="1" x14ac:dyDescent="0.25">
      <c r="A75" s="41" t="s">
        <v>225</v>
      </c>
      <c r="B75" s="295"/>
      <c r="C75" s="296"/>
      <c r="D75" s="295"/>
      <c r="E75" s="296"/>
      <c r="F75" s="295"/>
      <c r="G75" s="296"/>
    </row>
    <row r="76" spans="1:7" ht="30.75" hidden="1" customHeight="1" x14ac:dyDescent="0.25">
      <c r="A76" s="302" t="s">
        <v>173</v>
      </c>
      <c r="B76" s="88" t="s">
        <v>85</v>
      </c>
      <c r="C76" s="88" t="s">
        <v>87</v>
      </c>
      <c r="D76" s="88" t="s">
        <v>85</v>
      </c>
      <c r="E76" s="88" t="s">
        <v>87</v>
      </c>
      <c r="F76" s="88" t="s">
        <v>85</v>
      </c>
      <c r="G76" s="88" t="s">
        <v>87</v>
      </c>
    </row>
    <row r="77" spans="1:7" ht="30.75" hidden="1" customHeight="1" x14ac:dyDescent="0.25">
      <c r="A77" s="303"/>
      <c r="B77" s="43">
        <v>0.1</v>
      </c>
      <c r="C77" s="43"/>
      <c r="D77" s="43">
        <v>0.1</v>
      </c>
      <c r="E77" s="43"/>
      <c r="F77" s="43">
        <v>0.1</v>
      </c>
      <c r="G77" s="43"/>
    </row>
    <row r="78" spans="1:7" ht="80.099999999999994" hidden="1" customHeight="1" x14ac:dyDescent="0.25">
      <c r="A78" s="41" t="s">
        <v>221</v>
      </c>
      <c r="B78" s="368"/>
      <c r="C78" s="369"/>
      <c r="D78" s="368"/>
      <c r="E78" s="369"/>
      <c r="F78" s="368"/>
      <c r="G78" s="369"/>
    </row>
    <row r="79" spans="1:7" ht="80.099999999999994" hidden="1" customHeight="1" x14ac:dyDescent="0.25">
      <c r="A79" s="41" t="s">
        <v>225</v>
      </c>
      <c r="B79" s="295"/>
      <c r="C79" s="296"/>
      <c r="D79" s="295"/>
      <c r="E79" s="296"/>
      <c r="F79" s="295"/>
      <c r="G79" s="296"/>
    </row>
    <row r="80" spans="1:7" ht="30.75" hidden="1" customHeight="1" x14ac:dyDescent="0.25">
      <c r="A80" s="302" t="s">
        <v>174</v>
      </c>
      <c r="B80" s="88" t="s">
        <v>85</v>
      </c>
      <c r="C80" s="88" t="s">
        <v>87</v>
      </c>
      <c r="D80" s="88" t="s">
        <v>85</v>
      </c>
      <c r="E80" s="88" t="s">
        <v>87</v>
      </c>
      <c r="F80" s="88" t="s">
        <v>85</v>
      </c>
      <c r="G80" s="88" t="s">
        <v>87</v>
      </c>
    </row>
    <row r="81" spans="1:7" ht="30.75" hidden="1" customHeight="1" x14ac:dyDescent="0.25">
      <c r="A81" s="303"/>
      <c r="B81" s="43">
        <v>0.1</v>
      </c>
      <c r="C81" s="43"/>
      <c r="D81" s="43">
        <v>0.1</v>
      </c>
      <c r="E81" s="43"/>
      <c r="F81" s="43">
        <v>0.1</v>
      </c>
      <c r="G81" s="43"/>
    </row>
    <row r="82" spans="1:7" ht="80.099999999999994" hidden="1" customHeight="1" x14ac:dyDescent="0.25">
      <c r="A82" s="41" t="s">
        <v>221</v>
      </c>
      <c r="B82" s="300"/>
      <c r="C82" s="301"/>
      <c r="D82" s="300"/>
      <c r="E82" s="301"/>
      <c r="F82" s="300"/>
      <c r="G82" s="301"/>
    </row>
    <row r="83" spans="1:7" ht="80.099999999999994" hidden="1" customHeight="1" x14ac:dyDescent="0.25">
      <c r="A83" s="41" t="s">
        <v>225</v>
      </c>
      <c r="B83" s="295"/>
      <c r="C83" s="296"/>
      <c r="D83" s="295"/>
      <c r="E83" s="296"/>
      <c r="F83" s="295"/>
      <c r="G83" s="296"/>
    </row>
    <row r="84" spans="1:7" ht="30" hidden="1" customHeight="1" x14ac:dyDescent="0.25">
      <c r="A84" s="302" t="s">
        <v>176</v>
      </c>
      <c r="B84" s="88" t="s">
        <v>85</v>
      </c>
      <c r="C84" s="88" t="s">
        <v>87</v>
      </c>
      <c r="D84" s="88" t="s">
        <v>85</v>
      </c>
      <c r="E84" s="88" t="s">
        <v>87</v>
      </c>
      <c r="F84" s="88" t="s">
        <v>85</v>
      </c>
      <c r="G84" s="88" t="s">
        <v>87</v>
      </c>
    </row>
    <row r="85" spans="1:7" ht="30" hidden="1" customHeight="1" x14ac:dyDescent="0.25">
      <c r="A85" s="303"/>
      <c r="B85" s="43">
        <v>0.1</v>
      </c>
      <c r="C85" s="43"/>
      <c r="D85" s="43">
        <v>0.1</v>
      </c>
      <c r="E85" s="43"/>
      <c r="F85" s="43">
        <v>0.1</v>
      </c>
      <c r="G85" s="43"/>
    </row>
    <row r="86" spans="1:7" ht="80.099999999999994" hidden="1" customHeight="1" x14ac:dyDescent="0.25">
      <c r="A86" s="41" t="s">
        <v>221</v>
      </c>
      <c r="B86" s="299"/>
      <c r="C86" s="299"/>
      <c r="D86" s="299"/>
      <c r="E86" s="299"/>
      <c r="F86" s="299"/>
      <c r="G86" s="299"/>
    </row>
    <row r="87" spans="1:7" ht="80.099999999999994" hidden="1" customHeight="1" x14ac:dyDescent="0.25">
      <c r="A87" s="41" t="s">
        <v>225</v>
      </c>
      <c r="B87" s="290"/>
      <c r="C87" s="291"/>
      <c r="D87" s="290"/>
      <c r="E87" s="291"/>
      <c r="F87" s="290"/>
      <c r="G87" s="291"/>
    </row>
    <row r="88" spans="1:7" ht="29.25" hidden="1" customHeight="1" x14ac:dyDescent="0.25">
      <c r="A88" s="302" t="s">
        <v>177</v>
      </c>
      <c r="B88" s="88" t="s">
        <v>85</v>
      </c>
      <c r="C88" s="88" t="s">
        <v>87</v>
      </c>
      <c r="D88" s="88" t="s">
        <v>85</v>
      </c>
      <c r="E88" s="88" t="s">
        <v>87</v>
      </c>
      <c r="F88" s="88" t="s">
        <v>85</v>
      </c>
      <c r="G88" s="88" t="s">
        <v>87</v>
      </c>
    </row>
    <row r="89" spans="1:7" ht="29.25" hidden="1" customHeight="1" x14ac:dyDescent="0.25">
      <c r="A89" s="303"/>
      <c r="B89" s="43">
        <v>0.1</v>
      </c>
      <c r="C89" s="45"/>
      <c r="D89" s="43">
        <v>0.1</v>
      </c>
      <c r="E89" s="45"/>
      <c r="F89" s="43">
        <v>0.1</v>
      </c>
      <c r="G89" s="45"/>
    </row>
    <row r="90" spans="1:7" ht="80.099999999999994" hidden="1" customHeight="1" x14ac:dyDescent="0.25">
      <c r="A90" s="41" t="s">
        <v>221</v>
      </c>
      <c r="B90" s="292"/>
      <c r="C90" s="292"/>
      <c r="D90" s="292"/>
      <c r="E90" s="292"/>
      <c r="F90" s="292"/>
      <c r="G90" s="292"/>
    </row>
    <row r="91" spans="1:7" ht="80.099999999999994" hidden="1" customHeight="1" x14ac:dyDescent="0.25">
      <c r="A91" s="41" t="s">
        <v>225</v>
      </c>
      <c r="B91" s="290"/>
      <c r="C91" s="291"/>
      <c r="D91" s="290"/>
      <c r="E91" s="291"/>
      <c r="F91" s="290"/>
      <c r="G91" s="291"/>
    </row>
    <row r="92" spans="1:7" ht="24.95" hidden="1" customHeight="1" x14ac:dyDescent="0.25">
      <c r="A92" s="302" t="s">
        <v>178</v>
      </c>
      <c r="B92" s="88" t="s">
        <v>85</v>
      </c>
      <c r="C92" s="88" t="s">
        <v>87</v>
      </c>
      <c r="D92" s="88" t="s">
        <v>85</v>
      </c>
      <c r="E92" s="88" t="s">
        <v>87</v>
      </c>
      <c r="F92" s="88" t="s">
        <v>85</v>
      </c>
      <c r="G92" s="88" t="s">
        <v>87</v>
      </c>
    </row>
    <row r="93" spans="1:7" ht="24.95" hidden="1" customHeight="1" x14ac:dyDescent="0.25">
      <c r="A93" s="303"/>
      <c r="B93" s="43">
        <v>0.1</v>
      </c>
      <c r="C93" s="45"/>
      <c r="D93" s="43">
        <v>0.1</v>
      </c>
      <c r="E93" s="45"/>
      <c r="F93" s="43">
        <v>0.1</v>
      </c>
      <c r="G93" s="45"/>
    </row>
    <row r="94" spans="1:7" ht="80.099999999999994" hidden="1" customHeight="1" x14ac:dyDescent="0.25">
      <c r="A94" s="41" t="s">
        <v>221</v>
      </c>
      <c r="B94" s="292"/>
      <c r="C94" s="292"/>
      <c r="D94" s="292"/>
      <c r="E94" s="292"/>
      <c r="F94" s="292"/>
      <c r="G94" s="292"/>
    </row>
    <row r="95" spans="1:7" ht="80.099999999999994" hidden="1" customHeight="1" x14ac:dyDescent="0.25">
      <c r="A95" s="41" t="s">
        <v>225</v>
      </c>
      <c r="B95" s="290"/>
      <c r="C95" s="291"/>
      <c r="D95" s="290"/>
      <c r="E95" s="291"/>
      <c r="F95" s="290"/>
      <c r="G95" s="291"/>
    </row>
    <row r="96" spans="1:7" ht="24.95" hidden="1" customHeight="1" x14ac:dyDescent="0.25">
      <c r="A96" s="302" t="s">
        <v>179</v>
      </c>
      <c r="B96" s="88" t="s">
        <v>85</v>
      </c>
      <c r="C96" s="88" t="s">
        <v>87</v>
      </c>
      <c r="D96" s="88" t="s">
        <v>85</v>
      </c>
      <c r="E96" s="88" t="s">
        <v>87</v>
      </c>
      <c r="F96" s="88" t="s">
        <v>85</v>
      </c>
      <c r="G96" s="88" t="s">
        <v>87</v>
      </c>
    </row>
    <row r="97" spans="1:7" ht="24.95" hidden="1" customHeight="1" x14ac:dyDescent="0.25">
      <c r="A97" s="303"/>
      <c r="B97" s="43">
        <v>0.1</v>
      </c>
      <c r="C97" s="45"/>
      <c r="D97" s="43">
        <v>0.1</v>
      </c>
      <c r="E97" s="45"/>
      <c r="F97" s="43">
        <v>0.1</v>
      </c>
      <c r="G97" s="45"/>
    </row>
    <row r="98" spans="1:7" ht="80.099999999999994" hidden="1" customHeight="1" x14ac:dyDescent="0.25">
      <c r="A98" s="41" t="s">
        <v>221</v>
      </c>
      <c r="B98" s="292"/>
      <c r="C98" s="292"/>
      <c r="D98" s="292"/>
      <c r="E98" s="292"/>
      <c r="F98" s="292"/>
      <c r="G98" s="292"/>
    </row>
    <row r="99" spans="1:7" ht="80.099999999999994" hidden="1" customHeight="1" x14ac:dyDescent="0.25">
      <c r="A99" s="41" t="s">
        <v>225</v>
      </c>
      <c r="B99" s="290"/>
      <c r="C99" s="291"/>
      <c r="D99" s="290"/>
      <c r="E99" s="291"/>
      <c r="F99" s="290"/>
      <c r="G99" s="291"/>
    </row>
    <row r="100" spans="1:7" ht="24.95" hidden="1" customHeight="1" x14ac:dyDescent="0.25">
      <c r="A100" s="302" t="s">
        <v>181</v>
      </c>
      <c r="B100" s="88" t="s">
        <v>85</v>
      </c>
      <c r="C100" s="88" t="s">
        <v>87</v>
      </c>
      <c r="D100" s="88" t="s">
        <v>85</v>
      </c>
      <c r="E100" s="88" t="s">
        <v>87</v>
      </c>
      <c r="F100" s="88" t="s">
        <v>85</v>
      </c>
      <c r="G100" s="88" t="s">
        <v>87</v>
      </c>
    </row>
    <row r="101" spans="1:7" ht="24.95" hidden="1" customHeight="1" x14ac:dyDescent="0.25">
      <c r="A101" s="303"/>
      <c r="B101" s="43">
        <v>0.1</v>
      </c>
      <c r="C101" s="45"/>
      <c r="D101" s="43">
        <v>0.1</v>
      </c>
      <c r="E101" s="45"/>
      <c r="F101" s="43">
        <v>0.1</v>
      </c>
      <c r="G101" s="45"/>
    </row>
    <row r="102" spans="1:7" ht="80.099999999999994" hidden="1" customHeight="1" x14ac:dyDescent="0.25">
      <c r="A102" s="41" t="s">
        <v>221</v>
      </c>
      <c r="B102" s="292"/>
      <c r="C102" s="292"/>
      <c r="D102" s="292"/>
      <c r="E102" s="292"/>
      <c r="F102" s="292"/>
      <c r="G102" s="292"/>
    </row>
    <row r="103" spans="1:7" ht="80.099999999999994" hidden="1" customHeight="1" x14ac:dyDescent="0.25">
      <c r="A103" s="41" t="s">
        <v>225</v>
      </c>
      <c r="B103" s="290"/>
      <c r="C103" s="291"/>
      <c r="D103" s="290"/>
      <c r="E103" s="291"/>
      <c r="F103" s="290"/>
      <c r="G103" s="291"/>
    </row>
    <row r="104" spans="1:7" ht="24.95" hidden="1" customHeight="1" x14ac:dyDescent="0.25">
      <c r="A104" s="302" t="s">
        <v>182</v>
      </c>
      <c r="B104" s="88" t="s">
        <v>85</v>
      </c>
      <c r="C104" s="88" t="s">
        <v>87</v>
      </c>
      <c r="D104" s="88" t="s">
        <v>85</v>
      </c>
      <c r="E104" s="88" t="s">
        <v>87</v>
      </c>
      <c r="F104" s="88" t="s">
        <v>85</v>
      </c>
      <c r="G104" s="88" t="s">
        <v>87</v>
      </c>
    </row>
    <row r="105" spans="1:7" ht="24.95" hidden="1" customHeight="1" x14ac:dyDescent="0.25">
      <c r="A105" s="303"/>
      <c r="B105" s="43">
        <v>0.1</v>
      </c>
      <c r="C105" s="45"/>
      <c r="D105" s="43">
        <v>0.1</v>
      </c>
      <c r="E105" s="45"/>
      <c r="F105" s="43">
        <v>0.1</v>
      </c>
      <c r="G105" s="45"/>
    </row>
    <row r="106" spans="1:7" ht="80.099999999999994" hidden="1" customHeight="1" x14ac:dyDescent="0.25">
      <c r="A106" s="41" t="s">
        <v>221</v>
      </c>
      <c r="B106" s="292"/>
      <c r="C106" s="292"/>
      <c r="D106" s="292"/>
      <c r="E106" s="292"/>
      <c r="F106" s="292"/>
      <c r="G106" s="292"/>
    </row>
    <row r="107" spans="1:7" ht="80.099999999999994" hidden="1" customHeight="1" x14ac:dyDescent="0.25">
      <c r="A107" s="41" t="s">
        <v>225</v>
      </c>
      <c r="B107" s="290"/>
      <c r="C107" s="291"/>
      <c r="D107" s="290"/>
      <c r="E107" s="291"/>
      <c r="F107" s="290"/>
      <c r="G107" s="291"/>
    </row>
    <row r="108" spans="1:7" ht="24.95" hidden="1" customHeight="1" x14ac:dyDescent="0.25">
      <c r="A108" s="302" t="s">
        <v>183</v>
      </c>
      <c r="B108" s="88" t="s">
        <v>85</v>
      </c>
      <c r="C108" s="88" t="s">
        <v>87</v>
      </c>
      <c r="D108" s="88" t="s">
        <v>85</v>
      </c>
      <c r="E108" s="88" t="s">
        <v>87</v>
      </c>
      <c r="F108" s="88" t="s">
        <v>85</v>
      </c>
      <c r="G108" s="88" t="s">
        <v>87</v>
      </c>
    </row>
    <row r="109" spans="1:7" ht="24.95" hidden="1" customHeight="1" x14ac:dyDescent="0.25">
      <c r="A109" s="303"/>
      <c r="B109" s="43">
        <v>0.06</v>
      </c>
      <c r="C109" s="45"/>
      <c r="D109" s="43">
        <v>0.06</v>
      </c>
      <c r="E109" s="45"/>
      <c r="F109" s="43">
        <v>0.06</v>
      </c>
      <c r="G109" s="45"/>
    </row>
    <row r="110" spans="1:7" ht="80.099999999999994" hidden="1" customHeight="1" x14ac:dyDescent="0.25">
      <c r="A110" s="41" t="s">
        <v>221</v>
      </c>
      <c r="B110" s="292"/>
      <c r="C110" s="292"/>
      <c r="D110" s="292"/>
      <c r="E110" s="292"/>
      <c r="F110" s="292"/>
      <c r="G110" s="292"/>
    </row>
    <row r="111" spans="1:7" ht="80.099999999999994" hidden="1" customHeight="1" x14ac:dyDescent="0.25">
      <c r="A111" s="41" t="s">
        <v>225</v>
      </c>
      <c r="B111" s="290"/>
      <c r="C111" s="291"/>
      <c r="D111" s="290"/>
      <c r="E111" s="291"/>
      <c r="F111" s="290"/>
      <c r="G111" s="291"/>
    </row>
    <row r="112" spans="1:7" ht="24.95" hidden="1" customHeight="1" x14ac:dyDescent="0.25">
      <c r="A112" s="302" t="s">
        <v>184</v>
      </c>
      <c r="B112" s="88" t="s">
        <v>85</v>
      </c>
      <c r="C112" s="88" t="s">
        <v>87</v>
      </c>
      <c r="D112" s="88" t="s">
        <v>85</v>
      </c>
      <c r="E112" s="88" t="s">
        <v>87</v>
      </c>
      <c r="F112" s="88" t="s">
        <v>85</v>
      </c>
      <c r="G112" s="88" t="s">
        <v>87</v>
      </c>
    </row>
    <row r="113" spans="1:7" ht="24.95" hidden="1" customHeight="1" x14ac:dyDescent="0.25">
      <c r="A113" s="303"/>
      <c r="B113" s="43">
        <v>7.0000000000000007E-2</v>
      </c>
      <c r="C113" s="127"/>
      <c r="D113" s="43">
        <v>7.0000000000000007E-2</v>
      </c>
      <c r="E113" s="127"/>
      <c r="F113" s="43">
        <v>7.0000000000000007E-2</v>
      </c>
      <c r="G113" s="127"/>
    </row>
    <row r="114" spans="1:7" ht="80.099999999999994" hidden="1" customHeight="1" x14ac:dyDescent="0.25">
      <c r="A114" s="41" t="s">
        <v>221</v>
      </c>
      <c r="B114" s="380"/>
      <c r="C114" s="380"/>
      <c r="D114" s="380"/>
      <c r="E114" s="380"/>
      <c r="F114" s="380"/>
      <c r="G114" s="380"/>
    </row>
    <row r="115" spans="1:7" ht="80.099999999999994" hidden="1" customHeight="1" x14ac:dyDescent="0.25">
      <c r="A115" s="41" t="s">
        <v>225</v>
      </c>
      <c r="B115" s="290"/>
      <c r="C115" s="291"/>
      <c r="D115" s="290"/>
      <c r="E115" s="291"/>
      <c r="F115" s="290"/>
      <c r="G115" s="291"/>
    </row>
    <row r="116" spans="1:7" ht="16.5" x14ac:dyDescent="0.25">
      <c r="A116" s="42" t="s">
        <v>229</v>
      </c>
      <c r="B116" s="46">
        <f t="shared" ref="B116:C116" si="1">(B69+B73+B77+B81+B85+B89+B93+B97+B101+B105+B109+B113)</f>
        <v>1</v>
      </c>
      <c r="C116" s="46">
        <f t="shared" si="1"/>
        <v>0.03</v>
      </c>
      <c r="D116" s="46">
        <f t="shared" ref="D116:G116" si="2">(D69+D73+D77+D81+D85+D89+D93+D97+D101+D105+D109+D113)</f>
        <v>1</v>
      </c>
      <c r="E116" s="46">
        <f t="shared" si="2"/>
        <v>0.03</v>
      </c>
      <c r="F116" s="46">
        <f t="shared" si="2"/>
        <v>1</v>
      </c>
      <c r="G116" s="46">
        <f t="shared" si="2"/>
        <v>0.03</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A6E5DF44-F955-4A4A-AA60-AFD650ED99BE}"/>
    <hyperlink ref="D71" r:id="rId2" xr:uid="{320869C8-3E88-49AC-A0A6-1D4004FAEED8}"/>
    <hyperlink ref="F71" r:id="rId3" xr:uid="{C99BFE7D-8C13-4B08-AB3F-1DD78DE0A39E}"/>
  </hyperlinks>
  <pageMargins left="0.23622047244094491" right="0.23622047244094491" top="0.74803149606299213" bottom="0.74803149606299213" header="0.31496062992125984" footer="0.31496062992125984"/>
  <pageSetup scale="30"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9" zoomScale="60" zoomScaleNormal="60" workbookViewId="0">
      <selection activeCell="D29" sqref="D29:E29"/>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254"/>
      <c r="B1" s="229" t="s">
        <v>160</v>
      </c>
      <c r="C1" s="230"/>
      <c r="D1" s="230"/>
      <c r="E1" s="230"/>
      <c r="F1" s="230"/>
      <c r="G1" s="230"/>
      <c r="H1" s="231"/>
      <c r="I1" s="51" t="s">
        <v>269</v>
      </c>
      <c r="J1" s="207" t="s">
        <v>161</v>
      </c>
      <c r="K1" s="208"/>
      <c r="L1" s="209"/>
      <c r="M1" s="82"/>
    </row>
    <row r="2" spans="1:25" ht="24" customHeight="1" thickBot="1" x14ac:dyDescent="0.3">
      <c r="A2" s="255"/>
      <c r="B2" s="232" t="s">
        <v>162</v>
      </c>
      <c r="C2" s="233"/>
      <c r="D2" s="233"/>
      <c r="E2" s="233"/>
      <c r="F2" s="233"/>
      <c r="G2" s="233"/>
      <c r="H2" s="234"/>
      <c r="I2" s="51" t="s">
        <v>270</v>
      </c>
      <c r="J2" s="207" t="s">
        <v>163</v>
      </c>
      <c r="K2" s="208"/>
      <c r="L2" s="209"/>
      <c r="M2" s="82"/>
    </row>
    <row r="3" spans="1:25" ht="24" customHeight="1" thickBot="1" x14ac:dyDescent="0.3">
      <c r="A3" s="255"/>
      <c r="B3" s="232" t="s">
        <v>0</v>
      </c>
      <c r="C3" s="233"/>
      <c r="D3" s="233"/>
      <c r="E3" s="233"/>
      <c r="F3" s="233"/>
      <c r="G3" s="233"/>
      <c r="H3" s="234"/>
      <c r="I3" s="51" t="s">
        <v>271</v>
      </c>
      <c r="J3" s="207" t="s">
        <v>164</v>
      </c>
      <c r="K3" s="208"/>
      <c r="L3" s="209"/>
      <c r="M3" s="82"/>
    </row>
    <row r="4" spans="1:25" ht="24" customHeight="1" thickBot="1" x14ac:dyDescent="0.3">
      <c r="A4" s="256"/>
      <c r="B4" s="240" t="s">
        <v>272</v>
      </c>
      <c r="C4" s="241"/>
      <c r="D4" s="241"/>
      <c r="E4" s="241"/>
      <c r="F4" s="241"/>
      <c r="G4" s="241"/>
      <c r="H4" s="242"/>
      <c r="I4" s="51" t="s">
        <v>273</v>
      </c>
      <c r="J4" s="207" t="s">
        <v>274</v>
      </c>
      <c r="K4" s="208"/>
      <c r="L4" s="209"/>
      <c r="M4" s="82"/>
    </row>
    <row r="6" spans="1:25" ht="15" customHeight="1" thickBot="1" x14ac:dyDescent="0.3">
      <c r="A6" s="4"/>
      <c r="B6" s="5"/>
      <c r="C6" s="5"/>
      <c r="D6" s="7"/>
      <c r="E6" s="6"/>
      <c r="F6" s="6"/>
      <c r="G6" s="152"/>
      <c r="H6" s="152"/>
      <c r="I6" s="8"/>
      <c r="J6" s="8"/>
      <c r="K6" s="5"/>
      <c r="L6" s="5"/>
      <c r="M6" s="5"/>
      <c r="N6" s="5"/>
      <c r="O6" s="5"/>
      <c r="P6" s="5"/>
      <c r="Q6" s="5"/>
      <c r="R6" s="5"/>
      <c r="S6" s="5"/>
      <c r="T6" s="9"/>
      <c r="U6" s="5"/>
      <c r="V6" s="5"/>
      <c r="X6" s="10"/>
      <c r="Y6" s="11"/>
    </row>
    <row r="7" spans="1:25" ht="15" customHeight="1" x14ac:dyDescent="0.25">
      <c r="A7" s="224" t="s">
        <v>4</v>
      </c>
      <c r="B7" s="243" t="s">
        <v>168</v>
      </c>
      <c r="C7" s="244"/>
      <c r="D7" s="244"/>
      <c r="E7" s="244"/>
      <c r="F7" s="244"/>
      <c r="G7" s="244"/>
      <c r="H7" s="245"/>
      <c r="I7" s="224" t="s">
        <v>169</v>
      </c>
      <c r="J7" s="236"/>
      <c r="K7" s="5"/>
      <c r="L7" s="5"/>
      <c r="M7" s="5"/>
      <c r="N7" s="5"/>
      <c r="O7" s="5"/>
      <c r="P7" s="5"/>
      <c r="Q7" s="5"/>
      <c r="R7" s="5"/>
      <c r="S7" s="5"/>
      <c r="T7" s="5"/>
      <c r="U7" s="5"/>
      <c r="V7" s="5"/>
      <c r="W7" s="5"/>
      <c r="X7" s="5"/>
      <c r="Y7" s="5"/>
    </row>
    <row r="8" spans="1:25" ht="15" customHeight="1" x14ac:dyDescent="0.25">
      <c r="A8" s="225"/>
      <c r="B8" s="246"/>
      <c r="C8" s="247"/>
      <c r="D8" s="247"/>
      <c r="E8" s="247"/>
      <c r="F8" s="247"/>
      <c r="G8" s="247"/>
      <c r="H8" s="248"/>
      <c r="I8" s="225"/>
      <c r="J8" s="237"/>
      <c r="K8" s="5"/>
      <c r="L8" s="5"/>
      <c r="M8" s="5"/>
      <c r="N8" s="5"/>
      <c r="O8" s="5"/>
      <c r="P8" s="5"/>
      <c r="Q8" s="5"/>
      <c r="R8" s="5"/>
      <c r="S8" s="5"/>
      <c r="T8" s="5"/>
      <c r="U8" s="5"/>
      <c r="V8" s="5"/>
      <c r="W8" s="5"/>
      <c r="X8" s="5"/>
      <c r="Y8" s="5"/>
    </row>
    <row r="9" spans="1:25" ht="15" customHeight="1" x14ac:dyDescent="0.25">
      <c r="A9" s="225"/>
      <c r="B9" s="246"/>
      <c r="C9" s="247"/>
      <c r="D9" s="247"/>
      <c r="E9" s="247"/>
      <c r="F9" s="247"/>
      <c r="G9" s="247"/>
      <c r="H9" s="248"/>
      <c r="I9" s="225"/>
      <c r="J9" s="237"/>
      <c r="K9" s="5"/>
      <c r="L9" s="5"/>
      <c r="M9" s="5"/>
      <c r="N9" s="5"/>
      <c r="O9" s="5"/>
      <c r="P9" s="5"/>
      <c r="Q9" s="5"/>
      <c r="R9" s="5"/>
      <c r="S9" s="5"/>
      <c r="T9" s="5"/>
      <c r="U9" s="5"/>
      <c r="V9" s="5"/>
      <c r="W9" s="5"/>
      <c r="X9" s="5"/>
      <c r="Y9" s="5"/>
    </row>
    <row r="10" spans="1:25" ht="15" customHeight="1" thickBot="1" x14ac:dyDescent="0.3">
      <c r="A10" s="226"/>
      <c r="B10" s="249"/>
      <c r="C10" s="250"/>
      <c r="D10" s="250"/>
      <c r="E10" s="250"/>
      <c r="F10" s="250"/>
      <c r="G10" s="250"/>
      <c r="H10" s="251"/>
      <c r="I10" s="226"/>
      <c r="J10" s="238"/>
      <c r="K10" s="5"/>
      <c r="L10" s="5"/>
      <c r="M10" s="5"/>
      <c r="N10" s="5"/>
      <c r="O10" s="5"/>
      <c r="P10" s="5"/>
      <c r="Q10" s="5"/>
      <c r="R10" s="5"/>
      <c r="S10" s="5"/>
      <c r="T10" s="5"/>
      <c r="U10" s="5"/>
      <c r="V10" s="5"/>
      <c r="W10" s="5"/>
      <c r="X10" s="5"/>
      <c r="Y10" s="5"/>
    </row>
    <row r="11" spans="1:25" ht="9" customHeight="1" thickBot="1" x14ac:dyDescent="0.3">
      <c r="A11" s="12"/>
      <c r="B11" s="76"/>
      <c r="C11" s="5"/>
      <c r="D11" s="5"/>
      <c r="E11" s="5"/>
      <c r="F11" s="5"/>
      <c r="G11" s="5"/>
      <c r="H11" s="5"/>
      <c r="I11" s="5"/>
      <c r="J11" s="5"/>
      <c r="K11" s="5"/>
      <c r="L11" s="5"/>
      <c r="M11" s="5"/>
      <c r="N11" s="5"/>
      <c r="O11" s="5"/>
      <c r="P11" s="5"/>
      <c r="Q11" s="5"/>
      <c r="R11" s="5"/>
      <c r="S11" s="5"/>
      <c r="T11" s="5"/>
      <c r="U11" s="5"/>
      <c r="V11" s="5"/>
      <c r="W11" s="5"/>
      <c r="X11" s="5"/>
      <c r="Y11" s="5"/>
    </row>
    <row r="12" spans="1:25" s="77" customFormat="1" ht="21.75" customHeight="1" thickBot="1" x14ac:dyDescent="0.3">
      <c r="A12" s="227" t="s">
        <v>6</v>
      </c>
      <c r="B12" s="103" t="s">
        <v>170</v>
      </c>
      <c r="C12" s="123" t="s">
        <v>171</v>
      </c>
      <c r="D12" s="103" t="s">
        <v>172</v>
      </c>
      <c r="E12" s="123"/>
      <c r="F12" s="103" t="s">
        <v>173</v>
      </c>
      <c r="G12" s="123"/>
      <c r="H12" s="103" t="s">
        <v>174</v>
      </c>
      <c r="I12" s="124"/>
    </row>
    <row r="13" spans="1:25" s="77" customFormat="1" ht="21.75" customHeight="1" thickBot="1" x14ac:dyDescent="0.3">
      <c r="A13" s="227"/>
      <c r="B13" s="104" t="s">
        <v>176</v>
      </c>
      <c r="C13" s="84"/>
      <c r="D13" s="103" t="s">
        <v>177</v>
      </c>
      <c r="E13" s="52"/>
      <c r="F13" s="103" t="s">
        <v>178</v>
      </c>
      <c r="G13" s="52"/>
      <c r="H13" s="103" t="s">
        <v>179</v>
      </c>
      <c r="I13" s="124"/>
    </row>
    <row r="14" spans="1:25" s="77" customFormat="1" ht="21.75" customHeight="1" thickBot="1" x14ac:dyDescent="0.3">
      <c r="A14" s="227"/>
      <c r="B14" s="103" t="s">
        <v>181</v>
      </c>
      <c r="C14" s="123"/>
      <c r="D14" s="103" t="s">
        <v>182</v>
      </c>
      <c r="E14" s="52"/>
      <c r="F14" s="103" t="s">
        <v>183</v>
      </c>
      <c r="G14" s="52"/>
      <c r="H14" s="103" t="s">
        <v>184</v>
      </c>
      <c r="I14" s="124"/>
    </row>
    <row r="15" spans="1:25" s="77" customFormat="1" ht="21.75" customHeight="1" thickBot="1" x14ac:dyDescent="0.3">
      <c r="A15" s="1"/>
      <c r="B15" s="1"/>
      <c r="C15" s="1"/>
      <c r="D15" s="1"/>
      <c r="E15" s="1"/>
      <c r="F15" s="1"/>
      <c r="G15" s="1"/>
      <c r="H15" s="1"/>
      <c r="I15" s="1"/>
      <c r="J15" s="1"/>
      <c r="K15" s="1"/>
      <c r="L15" s="89"/>
      <c r="M15" s="90"/>
      <c r="N15" s="90"/>
      <c r="O15" s="90"/>
    </row>
    <row r="16" spans="1:25" s="77" customFormat="1" ht="21.75" customHeight="1" thickBot="1" x14ac:dyDescent="0.3">
      <c r="A16" s="228" t="s">
        <v>8</v>
      </c>
      <c r="B16" s="228"/>
      <c r="C16" s="120" t="s">
        <v>175</v>
      </c>
      <c r="D16" s="235"/>
      <c r="E16" s="235"/>
      <c r="F16" s="235"/>
      <c r="G16" s="1"/>
      <c r="H16" s="1"/>
      <c r="I16" s="1"/>
      <c r="J16" s="1"/>
      <c r="K16" s="1"/>
      <c r="L16" s="89"/>
      <c r="M16" s="90"/>
      <c r="N16" s="90"/>
      <c r="O16" s="90"/>
    </row>
    <row r="17" spans="1:15" s="77" customFormat="1" ht="21.75" customHeight="1" thickBot="1" x14ac:dyDescent="0.3">
      <c r="A17" s="228"/>
      <c r="B17" s="228"/>
      <c r="C17" s="120" t="s">
        <v>180</v>
      </c>
      <c r="D17" s="235"/>
      <c r="E17" s="235"/>
      <c r="F17" s="235"/>
      <c r="G17" s="1"/>
      <c r="H17" s="1"/>
      <c r="I17" s="1"/>
      <c r="J17" s="1"/>
      <c r="K17" s="1"/>
      <c r="L17" s="89"/>
      <c r="M17" s="90"/>
      <c r="N17" s="90"/>
      <c r="O17" s="90"/>
    </row>
    <row r="18" spans="1:15" s="77" customFormat="1" ht="21.75" customHeight="1" thickBot="1" x14ac:dyDescent="0.3">
      <c r="A18" s="228"/>
      <c r="B18" s="228"/>
      <c r="C18" s="120" t="s">
        <v>185</v>
      </c>
      <c r="D18" s="235" t="s">
        <v>171</v>
      </c>
      <c r="E18" s="235"/>
      <c r="F18" s="235"/>
      <c r="G18" s="1"/>
      <c r="H18" s="1"/>
      <c r="I18" s="1"/>
      <c r="J18" s="1"/>
      <c r="K18" s="1"/>
      <c r="L18" s="89"/>
      <c r="M18" s="90"/>
      <c r="N18" s="90"/>
      <c r="O18" s="90"/>
    </row>
    <row r="19" spans="1:15" s="77" customFormat="1" ht="21.75" customHeight="1" x14ac:dyDescent="0.25">
      <c r="A19" s="1"/>
      <c r="B19" s="1"/>
      <c r="C19" s="1"/>
      <c r="D19" s="1"/>
      <c r="E19" s="1"/>
      <c r="F19" s="1"/>
      <c r="G19" s="1"/>
      <c r="H19" s="1"/>
      <c r="I19" s="1"/>
      <c r="J19" s="1"/>
      <c r="K19" s="1"/>
      <c r="L19" s="89"/>
      <c r="M19" s="90"/>
      <c r="N19" s="90"/>
      <c r="O19" s="90"/>
    </row>
    <row r="20" spans="1:15" s="23" customFormat="1" ht="16.5" customHeight="1" x14ac:dyDescent="0.2"/>
    <row r="21" spans="1:15" ht="5.25" customHeight="1" thickBot="1" x14ac:dyDescent="0.3"/>
    <row r="22" spans="1:15" ht="48" customHeight="1" thickBot="1" x14ac:dyDescent="0.3">
      <c r="A22" s="239" t="s">
        <v>275</v>
      </c>
      <c r="B22" s="239"/>
      <c r="C22" s="239"/>
      <c r="D22" s="239"/>
      <c r="E22" s="239"/>
      <c r="F22" s="239"/>
      <c r="G22" s="239"/>
      <c r="H22" s="239"/>
      <c r="I22" s="239"/>
      <c r="J22" s="239"/>
    </row>
    <row r="23" spans="1:15" ht="69.95" customHeight="1" thickBot="1" x14ac:dyDescent="0.3">
      <c r="A23" s="105" t="s">
        <v>21</v>
      </c>
      <c r="B23" s="212" t="s">
        <v>192</v>
      </c>
      <c r="C23" s="218"/>
      <c r="D23" s="211"/>
      <c r="E23" s="106" t="s">
        <v>72</v>
      </c>
      <c r="F23" s="107"/>
      <c r="G23" s="106" t="s">
        <v>74</v>
      </c>
      <c r="H23" s="212"/>
      <c r="I23" s="218"/>
      <c r="J23" s="211"/>
    </row>
    <row r="24" spans="1:15" ht="50.25" customHeight="1" thickBot="1" x14ac:dyDescent="0.3">
      <c r="A24" s="96" t="s">
        <v>76</v>
      </c>
      <c r="B24" s="212" t="s">
        <v>276</v>
      </c>
      <c r="C24" s="218"/>
      <c r="D24" s="218"/>
      <c r="E24" s="218"/>
      <c r="F24" s="218"/>
      <c r="G24" s="218"/>
      <c r="H24" s="218"/>
      <c r="I24" s="218"/>
      <c r="J24" s="211"/>
    </row>
    <row r="25" spans="1:15" ht="50.25" customHeight="1" thickBot="1" x14ac:dyDescent="0.3">
      <c r="A25" s="213" t="s">
        <v>78</v>
      </c>
      <c r="B25" s="108">
        <v>2024</v>
      </c>
      <c r="C25" s="109">
        <v>2025</v>
      </c>
      <c r="D25" s="109">
        <v>2026</v>
      </c>
      <c r="E25" s="109">
        <v>2027</v>
      </c>
      <c r="F25" s="110" t="s">
        <v>277</v>
      </c>
      <c r="G25" s="111" t="s">
        <v>80</v>
      </c>
      <c r="H25" s="215" t="s">
        <v>82</v>
      </c>
      <c r="I25" s="216"/>
      <c r="J25" s="217"/>
    </row>
    <row r="26" spans="1:15" ht="50.25" customHeight="1" thickBot="1" x14ac:dyDescent="0.3">
      <c r="A26" s="214"/>
      <c r="B26" s="137">
        <v>15</v>
      </c>
      <c r="C26" s="137">
        <v>15</v>
      </c>
      <c r="D26" s="137">
        <v>15</v>
      </c>
      <c r="E26" s="137">
        <v>15</v>
      </c>
      <c r="F26" s="136">
        <v>15</v>
      </c>
      <c r="G26" s="112">
        <v>15</v>
      </c>
      <c r="H26" s="212" t="s">
        <v>201</v>
      </c>
      <c r="I26" s="218"/>
      <c r="J26" s="211"/>
    </row>
    <row r="27" spans="1:15" ht="52.5" customHeight="1" thickBot="1" x14ac:dyDescent="0.3">
      <c r="A27" s="96"/>
      <c r="B27" s="221" t="s">
        <v>84</v>
      </c>
      <c r="C27" s="222"/>
      <c r="D27" s="222"/>
      <c r="E27" s="222"/>
      <c r="F27" s="222"/>
      <c r="G27" s="222"/>
      <c r="H27" s="222"/>
      <c r="I27" s="222"/>
      <c r="J27" s="223"/>
    </row>
    <row r="28" spans="1:15" s="26" customFormat="1" ht="56.25" customHeight="1" x14ac:dyDescent="0.25">
      <c r="A28" s="213" t="s">
        <v>203</v>
      </c>
      <c r="B28" s="96" t="s">
        <v>204</v>
      </c>
      <c r="C28" s="105" t="s">
        <v>87</v>
      </c>
      <c r="D28" s="219" t="s">
        <v>89</v>
      </c>
      <c r="E28" s="220"/>
      <c r="F28" s="219" t="s">
        <v>91</v>
      </c>
      <c r="G28" s="220"/>
      <c r="H28" s="97" t="s">
        <v>93</v>
      </c>
      <c r="I28" s="95" t="s">
        <v>94</v>
      </c>
      <c r="J28" s="95" t="s">
        <v>96</v>
      </c>
    </row>
    <row r="29" spans="1:15" ht="210" customHeight="1" x14ac:dyDescent="0.25">
      <c r="A29" s="214"/>
      <c r="B29" s="113">
        <v>15</v>
      </c>
      <c r="C29" s="86">
        <v>15</v>
      </c>
      <c r="D29" s="210" t="s">
        <v>327</v>
      </c>
      <c r="E29" s="211"/>
      <c r="F29" s="212" t="s">
        <v>326</v>
      </c>
      <c r="G29" s="211"/>
      <c r="H29" s="146"/>
      <c r="I29" s="114" t="s">
        <v>278</v>
      </c>
      <c r="J29" s="198" t="s">
        <v>21</v>
      </c>
    </row>
    <row r="30" spans="1:15" s="26" customFormat="1" ht="45" customHeight="1" x14ac:dyDescent="0.25">
      <c r="A30" s="213" t="s">
        <v>206</v>
      </c>
      <c r="B30" s="94" t="s">
        <v>204</v>
      </c>
      <c r="C30" s="97" t="s">
        <v>87</v>
      </c>
      <c r="D30" s="219" t="s">
        <v>89</v>
      </c>
      <c r="E30" s="220"/>
      <c r="F30" s="219" t="s">
        <v>91</v>
      </c>
      <c r="G30" s="220"/>
      <c r="H30" s="97" t="s">
        <v>93</v>
      </c>
      <c r="I30" s="95" t="s">
        <v>94</v>
      </c>
      <c r="J30" s="95" t="s">
        <v>96</v>
      </c>
    </row>
    <row r="31" spans="1:15" ht="79.150000000000006" customHeight="1" thickBot="1" x14ac:dyDescent="0.3">
      <c r="A31" s="214"/>
      <c r="B31" s="113">
        <v>15</v>
      </c>
      <c r="C31" s="113"/>
      <c r="D31" s="261"/>
      <c r="E31" s="262"/>
      <c r="F31" s="212"/>
      <c r="G31" s="211"/>
      <c r="H31" s="114"/>
      <c r="I31" s="114"/>
      <c r="J31" s="114"/>
    </row>
    <row r="32" spans="1:15" s="26" customFormat="1" ht="54" customHeight="1" thickBot="1" x14ac:dyDescent="0.3">
      <c r="A32" s="213" t="s">
        <v>207</v>
      </c>
      <c r="B32" s="94" t="s">
        <v>204</v>
      </c>
      <c r="C32" s="97" t="s">
        <v>87</v>
      </c>
      <c r="D32" s="219" t="s">
        <v>89</v>
      </c>
      <c r="E32" s="220"/>
      <c r="F32" s="219" t="s">
        <v>91</v>
      </c>
      <c r="G32" s="220"/>
      <c r="H32" s="97" t="s">
        <v>93</v>
      </c>
      <c r="I32" s="95" t="s">
        <v>94</v>
      </c>
      <c r="J32" s="95" t="s">
        <v>96</v>
      </c>
    </row>
    <row r="33" spans="1:10" ht="73.150000000000006" customHeight="1" thickBot="1" x14ac:dyDescent="0.3">
      <c r="A33" s="214"/>
      <c r="B33" s="113">
        <v>15</v>
      </c>
      <c r="C33" s="113"/>
      <c r="D33" s="252"/>
      <c r="E33" s="253"/>
      <c r="F33" s="212"/>
      <c r="G33" s="211"/>
      <c r="H33" s="114"/>
      <c r="I33" s="114"/>
      <c r="J33" s="114"/>
    </row>
    <row r="34" spans="1:10" s="26" customFormat="1" ht="47.25" customHeight="1" thickBot="1" x14ac:dyDescent="0.3">
      <c r="A34" s="213" t="s">
        <v>208</v>
      </c>
      <c r="B34" s="94" t="s">
        <v>204</v>
      </c>
      <c r="C34" s="94" t="s">
        <v>87</v>
      </c>
      <c r="D34" s="219" t="s">
        <v>89</v>
      </c>
      <c r="E34" s="220"/>
      <c r="F34" s="219" t="s">
        <v>91</v>
      </c>
      <c r="G34" s="220"/>
      <c r="H34" s="97" t="s">
        <v>93</v>
      </c>
      <c r="I34" s="97" t="s">
        <v>94</v>
      </c>
      <c r="J34" s="95" t="s">
        <v>96</v>
      </c>
    </row>
    <row r="35" spans="1:10" ht="76.150000000000006" customHeight="1" thickBot="1" x14ac:dyDescent="0.3">
      <c r="A35" s="214"/>
      <c r="B35" s="113">
        <v>15</v>
      </c>
      <c r="C35" s="86"/>
      <c r="D35" s="259"/>
      <c r="E35" s="260"/>
      <c r="F35" s="259"/>
      <c r="G35" s="260"/>
      <c r="H35" s="115"/>
      <c r="I35" s="116"/>
      <c r="J35" s="116"/>
    </row>
    <row r="36" spans="1:10" s="26" customFormat="1" ht="47.25" customHeight="1" thickBot="1" x14ac:dyDescent="0.3">
      <c r="A36" s="213" t="s">
        <v>209</v>
      </c>
      <c r="B36" s="94" t="s">
        <v>204</v>
      </c>
      <c r="C36" s="97" t="s">
        <v>87</v>
      </c>
      <c r="D36" s="219" t="s">
        <v>89</v>
      </c>
      <c r="E36" s="220"/>
      <c r="F36" s="219" t="s">
        <v>91</v>
      </c>
      <c r="G36" s="220"/>
      <c r="H36" s="97" t="s">
        <v>93</v>
      </c>
      <c r="I36" s="95" t="s">
        <v>94</v>
      </c>
      <c r="J36" s="95" t="s">
        <v>96</v>
      </c>
    </row>
    <row r="37" spans="1:10" ht="76.900000000000006" customHeight="1" thickBot="1" x14ac:dyDescent="0.3">
      <c r="A37" s="214"/>
      <c r="B37" s="113">
        <v>15</v>
      </c>
      <c r="C37" s="86"/>
      <c r="D37" s="257"/>
      <c r="E37" s="258"/>
      <c r="F37" s="257"/>
      <c r="G37" s="258"/>
      <c r="H37" s="85"/>
      <c r="I37" s="117"/>
      <c r="J37" s="117"/>
    </row>
    <row r="38" spans="1:10" s="26" customFormat="1" ht="48.75" customHeight="1" thickBot="1" x14ac:dyDescent="0.3">
      <c r="A38" s="213" t="s">
        <v>210</v>
      </c>
      <c r="B38" s="94" t="s">
        <v>204</v>
      </c>
      <c r="C38" s="97" t="s">
        <v>87</v>
      </c>
      <c r="D38" s="219" t="s">
        <v>89</v>
      </c>
      <c r="E38" s="220"/>
      <c r="F38" s="219" t="s">
        <v>91</v>
      </c>
      <c r="G38" s="220"/>
      <c r="H38" s="97" t="s">
        <v>93</v>
      </c>
      <c r="I38" s="95" t="s">
        <v>94</v>
      </c>
      <c r="J38" s="95" t="s">
        <v>96</v>
      </c>
    </row>
    <row r="39" spans="1:10" ht="79.900000000000006" customHeight="1" thickBot="1" x14ac:dyDescent="0.3">
      <c r="A39" s="214"/>
      <c r="B39" s="113">
        <v>15</v>
      </c>
      <c r="C39" s="87"/>
      <c r="D39" s="257"/>
      <c r="E39" s="258"/>
      <c r="F39" s="257"/>
      <c r="G39" s="258"/>
      <c r="H39" s="85"/>
      <c r="I39" s="117"/>
      <c r="J39" s="117"/>
    </row>
    <row r="40" spans="1:10" ht="46.5" customHeight="1" thickBot="1" x14ac:dyDescent="0.3">
      <c r="A40" s="213" t="s">
        <v>211</v>
      </c>
      <c r="B40" s="97" t="s">
        <v>204</v>
      </c>
      <c r="C40" s="105" t="s">
        <v>87</v>
      </c>
      <c r="D40" s="219" t="s">
        <v>89</v>
      </c>
      <c r="E40" s="220"/>
      <c r="F40" s="219" t="s">
        <v>91</v>
      </c>
      <c r="G40" s="220"/>
      <c r="H40" s="97" t="s">
        <v>93</v>
      </c>
      <c r="I40" s="95" t="s">
        <v>94</v>
      </c>
      <c r="J40" s="95" t="s">
        <v>96</v>
      </c>
    </row>
    <row r="41" spans="1:10" ht="72" customHeight="1" thickBot="1" x14ac:dyDescent="0.3">
      <c r="A41" s="214"/>
      <c r="B41" s="85">
        <v>15</v>
      </c>
      <c r="C41" s="87"/>
      <c r="D41" s="257"/>
      <c r="E41" s="263"/>
      <c r="F41" s="257"/>
      <c r="G41" s="258"/>
      <c r="H41" s="85"/>
      <c r="I41" s="117"/>
      <c r="J41" s="117"/>
    </row>
    <row r="42" spans="1:10" ht="48.75" customHeight="1" thickBot="1" x14ac:dyDescent="0.3">
      <c r="A42" s="213" t="s">
        <v>212</v>
      </c>
      <c r="B42" s="96" t="s">
        <v>204</v>
      </c>
      <c r="C42" s="105" t="s">
        <v>87</v>
      </c>
      <c r="D42" s="219" t="s">
        <v>89</v>
      </c>
      <c r="E42" s="220"/>
      <c r="F42" s="219" t="s">
        <v>91</v>
      </c>
      <c r="G42" s="220"/>
      <c r="H42" s="97" t="s">
        <v>93</v>
      </c>
      <c r="I42" s="95" t="s">
        <v>94</v>
      </c>
      <c r="J42" s="95" t="s">
        <v>96</v>
      </c>
    </row>
    <row r="43" spans="1:10" ht="87" customHeight="1" thickBot="1" x14ac:dyDescent="0.3">
      <c r="A43" s="214"/>
      <c r="B43" s="85">
        <v>15</v>
      </c>
      <c r="C43" s="87"/>
      <c r="D43" s="257"/>
      <c r="E43" s="263"/>
      <c r="F43" s="257"/>
      <c r="G43" s="258"/>
      <c r="H43" s="119"/>
      <c r="I43" s="85"/>
      <c r="J43" s="117"/>
    </row>
    <row r="44" spans="1:10" ht="42.75" customHeight="1" thickBot="1" x14ac:dyDescent="0.3">
      <c r="A44" s="213" t="s">
        <v>213</v>
      </c>
      <c r="B44" s="96" t="s">
        <v>204</v>
      </c>
      <c r="C44" s="105" t="s">
        <v>87</v>
      </c>
      <c r="D44" s="219" t="s">
        <v>89</v>
      </c>
      <c r="E44" s="220"/>
      <c r="F44" s="219" t="s">
        <v>91</v>
      </c>
      <c r="G44" s="220"/>
      <c r="H44" s="97" t="s">
        <v>93</v>
      </c>
      <c r="I44" s="95" t="s">
        <v>94</v>
      </c>
      <c r="J44" s="95" t="s">
        <v>96</v>
      </c>
    </row>
    <row r="45" spans="1:10" ht="78.599999999999994" customHeight="1" thickBot="1" x14ac:dyDescent="0.3">
      <c r="A45" s="214"/>
      <c r="B45" s="85">
        <v>15</v>
      </c>
      <c r="C45" s="87"/>
      <c r="D45" s="257"/>
      <c r="E45" s="258"/>
      <c r="F45" s="257"/>
      <c r="G45" s="258"/>
      <c r="H45" s="85"/>
      <c r="I45" s="85"/>
      <c r="J45" s="85"/>
    </row>
    <row r="46" spans="1:10" ht="45" customHeight="1" thickBot="1" x14ac:dyDescent="0.3">
      <c r="A46" s="213" t="s">
        <v>214</v>
      </c>
      <c r="B46" s="96" t="s">
        <v>204</v>
      </c>
      <c r="C46" s="105" t="s">
        <v>87</v>
      </c>
      <c r="D46" s="219" t="s">
        <v>89</v>
      </c>
      <c r="E46" s="220"/>
      <c r="F46" s="219" t="s">
        <v>91</v>
      </c>
      <c r="G46" s="220"/>
      <c r="H46" s="97" t="s">
        <v>93</v>
      </c>
      <c r="I46" s="95" t="s">
        <v>94</v>
      </c>
      <c r="J46" s="95" t="s">
        <v>96</v>
      </c>
    </row>
    <row r="47" spans="1:10" ht="75.599999999999994" customHeight="1" thickBot="1" x14ac:dyDescent="0.3">
      <c r="A47" s="214"/>
      <c r="B47" s="118">
        <v>15</v>
      </c>
      <c r="C47" s="87"/>
      <c r="D47" s="257"/>
      <c r="E47" s="258"/>
      <c r="F47" s="257"/>
      <c r="G47" s="258"/>
      <c r="H47" s="85"/>
      <c r="I47" s="117"/>
      <c r="J47" s="117"/>
    </row>
    <row r="48" spans="1:10" ht="46.5" customHeight="1" thickBot="1" x14ac:dyDescent="0.3">
      <c r="A48" s="213" t="s">
        <v>215</v>
      </c>
      <c r="B48" s="96" t="s">
        <v>204</v>
      </c>
      <c r="C48" s="105" t="s">
        <v>87</v>
      </c>
      <c r="D48" s="219" t="s">
        <v>89</v>
      </c>
      <c r="E48" s="220"/>
      <c r="F48" s="219" t="s">
        <v>91</v>
      </c>
      <c r="G48" s="220"/>
      <c r="H48" s="97" t="s">
        <v>93</v>
      </c>
      <c r="I48" s="95" t="s">
        <v>94</v>
      </c>
      <c r="J48" s="95" t="s">
        <v>96</v>
      </c>
    </row>
    <row r="49" spans="1:13" ht="72" customHeight="1" thickBot="1" x14ac:dyDescent="0.3">
      <c r="A49" s="214"/>
      <c r="B49" s="85">
        <v>15</v>
      </c>
      <c r="C49" s="87"/>
      <c r="D49" s="257"/>
      <c r="E49" s="258"/>
      <c r="F49" s="263"/>
      <c r="G49" s="263"/>
      <c r="H49" s="85"/>
      <c r="I49" s="85"/>
      <c r="J49" s="85"/>
    </row>
    <row r="50" spans="1:13" ht="48.75" customHeight="1" thickBot="1" x14ac:dyDescent="0.3">
      <c r="A50" s="213" t="s">
        <v>216</v>
      </c>
      <c r="B50" s="96" t="s">
        <v>204</v>
      </c>
      <c r="C50" s="105" t="s">
        <v>87</v>
      </c>
      <c r="D50" s="219" t="s">
        <v>89</v>
      </c>
      <c r="E50" s="220"/>
      <c r="F50" s="219" t="s">
        <v>91</v>
      </c>
      <c r="G50" s="220"/>
      <c r="H50" s="97" t="s">
        <v>93</v>
      </c>
      <c r="I50" s="95" t="s">
        <v>94</v>
      </c>
      <c r="J50" s="95" t="s">
        <v>96</v>
      </c>
    </row>
    <row r="51" spans="1:13" ht="72.599999999999994" customHeight="1" thickBot="1" x14ac:dyDescent="0.3">
      <c r="A51" s="214"/>
      <c r="B51" s="85">
        <v>15</v>
      </c>
      <c r="C51" s="87"/>
      <c r="D51" s="257"/>
      <c r="E51" s="258"/>
      <c r="F51" s="257"/>
      <c r="G51" s="258"/>
      <c r="H51" s="85"/>
      <c r="I51" s="85"/>
      <c r="J51" s="85"/>
    </row>
    <row r="53" spans="1:13" ht="18" x14ac:dyDescent="0.25">
      <c r="A53" s="50"/>
    </row>
    <row r="54" spans="1:13" ht="18" customHeight="1" x14ac:dyDescent="0.25">
      <c r="A54" s="33"/>
    </row>
    <row r="55" spans="1:13" ht="23.25" x14ac:dyDescent="0.25">
      <c r="A55" s="264" t="s">
        <v>279</v>
      </c>
      <c r="B55" s="34" t="s">
        <v>170</v>
      </c>
      <c r="C55" s="34" t="s">
        <v>172</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25">
      <c r="A56" s="264"/>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40" t="s">
        <v>280</v>
      </c>
      <c r="B59" s="130" t="s">
        <v>281</v>
      </c>
      <c r="C59" s="125"/>
      <c r="D59" s="141" t="s">
        <v>282</v>
      </c>
      <c r="E59" s="130" t="s">
        <v>281</v>
      </c>
      <c r="F59" s="125"/>
      <c r="G59" s="141" t="s">
        <v>283</v>
      </c>
      <c r="H59" s="130" t="s">
        <v>284</v>
      </c>
      <c r="I59" s="138"/>
      <c r="J59" s="117"/>
    </row>
    <row r="60" spans="1:13" ht="15.75" thickBot="1" x14ac:dyDescent="0.3">
      <c r="A60" s="142"/>
      <c r="B60" s="130" t="s">
        <v>285</v>
      </c>
      <c r="C60" s="125" t="s">
        <v>286</v>
      </c>
      <c r="D60" s="143"/>
      <c r="E60" s="130" t="s">
        <v>285</v>
      </c>
      <c r="F60" s="125" t="s">
        <v>287</v>
      </c>
      <c r="G60" s="143"/>
      <c r="H60" s="130" t="s">
        <v>288</v>
      </c>
      <c r="I60" s="153" t="s">
        <v>289</v>
      </c>
      <c r="J60" s="117"/>
    </row>
    <row r="61" spans="1:13" ht="29.25" thickBot="1" x14ac:dyDescent="0.3">
      <c r="A61" s="142"/>
      <c r="B61" s="130" t="s">
        <v>290</v>
      </c>
      <c r="C61" s="125" t="s">
        <v>291</v>
      </c>
      <c r="D61" s="143"/>
      <c r="E61" s="130" t="s">
        <v>290</v>
      </c>
      <c r="F61" s="139" t="s">
        <v>292</v>
      </c>
      <c r="G61" s="143"/>
      <c r="H61" s="130" t="s">
        <v>293</v>
      </c>
      <c r="I61" s="153" t="s">
        <v>294</v>
      </c>
      <c r="J61" s="117"/>
    </row>
    <row r="62" spans="1:13" ht="39.75" customHeight="1" thickBot="1" x14ac:dyDescent="0.3">
      <c r="A62" s="142"/>
      <c r="B62" s="130" t="s">
        <v>281</v>
      </c>
      <c r="C62" s="125"/>
      <c r="D62" s="143"/>
      <c r="E62" s="130" t="s">
        <v>281</v>
      </c>
      <c r="F62" s="125"/>
      <c r="G62" s="143"/>
      <c r="H62" s="130" t="s">
        <v>284</v>
      </c>
      <c r="J62" s="117"/>
    </row>
    <row r="63" spans="1:13" ht="15.75" thickBot="1" x14ac:dyDescent="0.3">
      <c r="A63" s="142"/>
      <c r="B63" s="130" t="s">
        <v>285</v>
      </c>
      <c r="C63" s="125" t="s">
        <v>295</v>
      </c>
      <c r="D63" s="143"/>
      <c r="E63" s="130" t="s">
        <v>285</v>
      </c>
      <c r="F63" s="125" t="s">
        <v>296</v>
      </c>
      <c r="G63" s="143"/>
      <c r="H63" s="130" t="s">
        <v>288</v>
      </c>
      <c r="I63" s="138" t="s">
        <v>297</v>
      </c>
      <c r="J63" s="117"/>
    </row>
    <row r="64" spans="1:13" ht="34.5" customHeight="1" thickBot="1" x14ac:dyDescent="0.3">
      <c r="A64" s="144"/>
      <c r="B64" s="130" t="s">
        <v>290</v>
      </c>
      <c r="C64" s="125" t="s">
        <v>291</v>
      </c>
      <c r="D64" s="145"/>
      <c r="E64" s="130" t="s">
        <v>290</v>
      </c>
      <c r="F64" s="139" t="s">
        <v>298</v>
      </c>
      <c r="G64" s="145"/>
      <c r="H64" s="130" t="s">
        <v>293</v>
      </c>
      <c r="I64" s="138" t="s">
        <v>299</v>
      </c>
      <c r="J64" s="11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252A9E2B-D5E8-446F-91BF-487DBB32553B}"/>
  </hyperlinks>
  <pageMargins left="0.25" right="0.25" top="0.75" bottom="0.75" header="0.3" footer="0.3"/>
  <pageSetup scale="2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sheetPr>
  <dimension ref="A1:O43"/>
  <sheetViews>
    <sheetView showGridLines="0" tabSelected="1" zoomScale="70" zoomScaleNormal="70" workbookViewId="0">
      <selection activeCell="C13" sqref="C13:C14"/>
    </sheetView>
  </sheetViews>
  <sheetFormatPr baseColWidth="10" defaultColWidth="10.85546875" defaultRowHeight="14.25" x14ac:dyDescent="0.25"/>
  <cols>
    <col min="1" max="1" width="49.7109375" style="1" customWidth="1"/>
    <col min="2" max="2" width="45.7109375" style="1" customWidth="1"/>
    <col min="3" max="3" width="38.28515625" style="1" customWidth="1"/>
    <col min="4" max="4" width="45.710937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32.25" customHeight="1" thickBot="1" x14ac:dyDescent="0.3">
      <c r="A1" s="325"/>
      <c r="B1" s="229" t="s">
        <v>160</v>
      </c>
      <c r="C1" s="230"/>
      <c r="D1" s="230"/>
      <c r="E1" s="230"/>
      <c r="F1" s="230"/>
      <c r="G1" s="230"/>
      <c r="H1" s="230"/>
      <c r="I1" s="231"/>
      <c r="J1" s="207" t="s">
        <v>161</v>
      </c>
      <c r="K1" s="208"/>
      <c r="L1" s="209"/>
    </row>
    <row r="2" spans="1:15" s="77" customFormat="1" ht="30.75" customHeight="1" thickBot="1" x14ac:dyDescent="0.3">
      <c r="A2" s="326"/>
      <c r="B2" s="232" t="s">
        <v>162</v>
      </c>
      <c r="C2" s="233"/>
      <c r="D2" s="233"/>
      <c r="E2" s="233"/>
      <c r="F2" s="233"/>
      <c r="G2" s="233"/>
      <c r="H2" s="233"/>
      <c r="I2" s="234"/>
      <c r="J2" s="207" t="s">
        <v>163</v>
      </c>
      <c r="K2" s="208"/>
      <c r="L2" s="209"/>
    </row>
    <row r="3" spans="1:15" s="77" customFormat="1" ht="24" customHeight="1" thickBot="1" x14ac:dyDescent="0.3">
      <c r="A3" s="326"/>
      <c r="B3" s="232" t="s">
        <v>0</v>
      </c>
      <c r="C3" s="233"/>
      <c r="D3" s="233"/>
      <c r="E3" s="233"/>
      <c r="F3" s="233"/>
      <c r="G3" s="233"/>
      <c r="H3" s="233"/>
      <c r="I3" s="234"/>
      <c r="J3" s="207" t="s">
        <v>164</v>
      </c>
      <c r="K3" s="208"/>
      <c r="L3" s="209"/>
    </row>
    <row r="4" spans="1:15" s="77" customFormat="1" ht="21.75" customHeight="1" thickBot="1" x14ac:dyDescent="0.3">
      <c r="A4" s="327"/>
      <c r="B4" s="240" t="s">
        <v>300</v>
      </c>
      <c r="C4" s="241"/>
      <c r="D4" s="241"/>
      <c r="E4" s="241"/>
      <c r="F4" s="241"/>
      <c r="G4" s="241"/>
      <c r="H4" s="241"/>
      <c r="I4" s="242"/>
      <c r="J4" s="207" t="s">
        <v>301</v>
      </c>
      <c r="K4" s="208"/>
      <c r="L4" s="209"/>
    </row>
    <row r="5" spans="1:15" s="77" customFormat="1" ht="21.75" customHeight="1" thickBot="1" x14ac:dyDescent="0.3">
      <c r="A5" s="78"/>
      <c r="B5" s="79"/>
      <c r="C5" s="79"/>
      <c r="D5" s="79"/>
      <c r="E5" s="79"/>
      <c r="F5" s="79"/>
      <c r="G5" s="79"/>
      <c r="H5" s="79"/>
      <c r="I5" s="79"/>
      <c r="J5" s="80"/>
      <c r="K5" s="80"/>
      <c r="L5" s="80"/>
    </row>
    <row r="6" spans="1:15" ht="40.35" customHeight="1" thickBot="1" x14ac:dyDescent="0.3">
      <c r="A6" s="51" t="s">
        <v>167</v>
      </c>
      <c r="B6" s="426" t="s">
        <v>168</v>
      </c>
      <c r="C6" s="427"/>
      <c r="D6" s="427"/>
      <c r="E6" s="427"/>
      <c r="F6" s="427"/>
      <c r="G6" s="427"/>
      <c r="H6" s="427"/>
      <c r="I6" s="428"/>
      <c r="J6" s="135" t="s">
        <v>169</v>
      </c>
      <c r="K6" s="429"/>
      <c r="L6" s="430"/>
      <c r="M6" s="402"/>
      <c r="N6" s="402"/>
      <c r="O6" s="402"/>
    </row>
    <row r="7" spans="1:15" s="77" customFormat="1" ht="21.75"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25" t="s">
        <v>6</v>
      </c>
      <c r="B8" s="121" t="s">
        <v>170</v>
      </c>
      <c r="C8" s="98" t="s">
        <v>302</v>
      </c>
      <c r="D8" s="121" t="s">
        <v>172</v>
      </c>
      <c r="E8" s="98"/>
      <c r="F8" s="121" t="s">
        <v>173</v>
      </c>
      <c r="G8" s="99"/>
      <c r="H8" s="121" t="s">
        <v>174</v>
      </c>
      <c r="I8" s="100"/>
      <c r="J8" s="431" t="s">
        <v>8</v>
      </c>
      <c r="K8" s="120" t="s">
        <v>175</v>
      </c>
      <c r="L8" s="81" t="s">
        <v>171</v>
      </c>
      <c r="M8" s="402"/>
      <c r="N8" s="402"/>
      <c r="O8" s="402"/>
    </row>
    <row r="9" spans="1:15" s="77" customFormat="1" ht="21.75" customHeight="1" thickBot="1" x14ac:dyDescent="0.3">
      <c r="A9" s="425"/>
      <c r="B9" s="122" t="s">
        <v>176</v>
      </c>
      <c r="C9" s="101"/>
      <c r="D9" s="121" t="s">
        <v>177</v>
      </c>
      <c r="E9" s="102"/>
      <c r="F9" s="121" t="s">
        <v>178</v>
      </c>
      <c r="G9" s="102"/>
      <c r="H9" s="121" t="s">
        <v>179</v>
      </c>
      <c r="I9" s="100"/>
      <c r="J9" s="431"/>
      <c r="K9" s="120" t="s">
        <v>180</v>
      </c>
      <c r="L9" s="81"/>
      <c r="M9" s="402"/>
      <c r="N9" s="402"/>
      <c r="O9" s="402"/>
    </row>
    <row r="10" spans="1:15" s="77" customFormat="1" ht="21.75" customHeight="1" thickBot="1" x14ac:dyDescent="0.3">
      <c r="A10" s="425"/>
      <c r="B10" s="121" t="s">
        <v>181</v>
      </c>
      <c r="C10" s="98"/>
      <c r="D10" s="121" t="s">
        <v>182</v>
      </c>
      <c r="E10" s="102"/>
      <c r="F10" s="121" t="s">
        <v>183</v>
      </c>
      <c r="G10" s="102"/>
      <c r="H10" s="121" t="s">
        <v>184</v>
      </c>
      <c r="I10" s="100"/>
      <c r="J10" s="431"/>
      <c r="K10" s="120" t="s">
        <v>185</v>
      </c>
      <c r="L10" s="81"/>
      <c r="M10" s="402"/>
      <c r="N10" s="402"/>
      <c r="O10" s="402"/>
    </row>
    <row r="11" spans="1:15" ht="15" thickBot="1" x14ac:dyDescent="0.3"/>
    <row r="12" spans="1:15" ht="32.1" customHeight="1" thickBot="1" x14ac:dyDescent="0.3">
      <c r="A12" s="410" t="s">
        <v>303</v>
      </c>
      <c r="B12" s="411"/>
      <c r="C12" s="411"/>
      <c r="D12" s="411"/>
      <c r="E12" s="411"/>
      <c r="F12" s="411"/>
      <c r="G12" s="411"/>
      <c r="H12" s="411"/>
      <c r="I12" s="411"/>
      <c r="J12" s="411"/>
      <c r="K12" s="411"/>
      <c r="L12" s="412"/>
    </row>
    <row r="13" spans="1:15" ht="32.1" customHeight="1" thickBot="1" x14ac:dyDescent="0.3">
      <c r="A13" s="406" t="s">
        <v>304</v>
      </c>
      <c r="B13" s="408" t="s">
        <v>102</v>
      </c>
      <c r="C13" s="417" t="s">
        <v>13</v>
      </c>
      <c r="D13" s="403" t="s">
        <v>203</v>
      </c>
      <c r="E13" s="404"/>
      <c r="F13" s="405"/>
      <c r="G13" s="403" t="s">
        <v>206</v>
      </c>
      <c r="H13" s="404"/>
      <c r="I13" s="405"/>
      <c r="J13" s="304" t="s">
        <v>207</v>
      </c>
      <c r="K13" s="305"/>
      <c r="L13" s="306"/>
    </row>
    <row r="14" spans="1:15" ht="32.1" customHeight="1" x14ac:dyDescent="0.25">
      <c r="A14" s="432"/>
      <c r="B14" s="416"/>
      <c r="C14" s="433"/>
      <c r="D14" s="179" t="s">
        <v>26</v>
      </c>
      <c r="E14" s="180" t="s">
        <v>28</v>
      </c>
      <c r="F14" s="181" t="s">
        <v>107</v>
      </c>
      <c r="G14" s="93" t="s">
        <v>26</v>
      </c>
      <c r="H14" s="91" t="s">
        <v>28</v>
      </c>
      <c r="I14" s="92" t="s">
        <v>107</v>
      </c>
      <c r="J14" s="93" t="s">
        <v>26</v>
      </c>
      <c r="K14" s="91" t="s">
        <v>28</v>
      </c>
      <c r="L14" s="92" t="s">
        <v>107</v>
      </c>
    </row>
    <row r="15" spans="1:15" ht="113.45" customHeight="1" x14ac:dyDescent="0.25">
      <c r="A15" s="419" t="s">
        <v>305</v>
      </c>
      <c r="B15" s="177" t="s">
        <v>306</v>
      </c>
      <c r="C15" s="421" t="s">
        <v>307</v>
      </c>
      <c r="D15" s="442">
        <v>1842337000</v>
      </c>
      <c r="E15" s="434"/>
      <c r="F15" s="438" t="s">
        <v>308</v>
      </c>
      <c r="G15" s="442"/>
      <c r="H15" s="434"/>
      <c r="I15" s="445"/>
      <c r="J15" s="442"/>
      <c r="K15" s="434"/>
      <c r="L15" s="445"/>
    </row>
    <row r="16" spans="1:15" ht="111.6" customHeight="1" x14ac:dyDescent="0.25">
      <c r="A16" s="420"/>
      <c r="B16" s="182" t="s">
        <v>309</v>
      </c>
      <c r="C16" s="422"/>
      <c r="D16" s="443"/>
      <c r="E16" s="435"/>
      <c r="F16" s="439"/>
      <c r="G16" s="443"/>
      <c r="H16" s="435"/>
      <c r="I16" s="440"/>
      <c r="J16" s="443"/>
      <c r="K16" s="435"/>
      <c r="L16" s="440"/>
    </row>
    <row r="17" spans="1:13" ht="108.6" customHeight="1" x14ac:dyDescent="0.25">
      <c r="A17" s="420" t="s">
        <v>310</v>
      </c>
      <c r="B17" s="182" t="s">
        <v>187</v>
      </c>
      <c r="C17" s="422" t="s">
        <v>188</v>
      </c>
      <c r="D17" s="443">
        <v>501844000</v>
      </c>
      <c r="E17" s="436"/>
      <c r="F17" s="440"/>
      <c r="G17" s="443"/>
      <c r="H17" s="436"/>
      <c r="I17" s="440"/>
      <c r="J17" s="443"/>
      <c r="K17" s="436"/>
      <c r="L17" s="440"/>
    </row>
    <row r="18" spans="1:13" ht="90" customHeight="1" x14ac:dyDescent="0.25">
      <c r="A18" s="423"/>
      <c r="B18" s="178" t="s">
        <v>230</v>
      </c>
      <c r="C18" s="424"/>
      <c r="D18" s="444"/>
      <c r="E18" s="437"/>
      <c r="F18" s="441"/>
      <c r="G18" s="444"/>
      <c r="H18" s="437"/>
      <c r="I18" s="441"/>
      <c r="J18" s="444"/>
      <c r="K18" s="437"/>
      <c r="L18" s="441"/>
    </row>
    <row r="19" spans="1:13" s="23" customFormat="1" ht="16.5" customHeight="1" x14ac:dyDescent="0.2">
      <c r="M19" s="1"/>
    </row>
    <row r="20" spans="1:13" ht="15" customHeight="1" thickBot="1" x14ac:dyDescent="0.3"/>
    <row r="21" spans="1:13" ht="35.1" customHeight="1" thickBot="1" x14ac:dyDescent="0.3">
      <c r="A21" s="410" t="s">
        <v>311</v>
      </c>
      <c r="B21" s="411"/>
      <c r="C21" s="411"/>
      <c r="D21" s="411"/>
      <c r="E21" s="411"/>
      <c r="F21" s="411"/>
      <c r="G21" s="411"/>
      <c r="H21" s="411"/>
      <c r="I21" s="411"/>
      <c r="J21" s="411"/>
      <c r="K21" s="411"/>
      <c r="L21" s="412"/>
    </row>
    <row r="22" spans="1:13" ht="35.1" customHeight="1" x14ac:dyDescent="0.25">
      <c r="A22" s="406" t="s">
        <v>304</v>
      </c>
      <c r="B22" s="408" t="s">
        <v>102</v>
      </c>
      <c r="C22" s="417" t="s">
        <v>13</v>
      </c>
      <c r="D22" s="403" t="s">
        <v>208</v>
      </c>
      <c r="E22" s="404"/>
      <c r="F22" s="405"/>
      <c r="G22" s="403" t="s">
        <v>209</v>
      </c>
      <c r="H22" s="404"/>
      <c r="I22" s="405"/>
      <c r="J22" s="403" t="s">
        <v>210</v>
      </c>
      <c r="K22" s="404"/>
      <c r="L22" s="405"/>
    </row>
    <row r="23" spans="1:13" ht="35.1" customHeight="1" thickBot="1" x14ac:dyDescent="0.3">
      <c r="A23" s="407"/>
      <c r="B23" s="416"/>
      <c r="C23" s="418"/>
      <c r="D23" s="93" t="s">
        <v>26</v>
      </c>
      <c r="E23" s="91" t="s">
        <v>28</v>
      </c>
      <c r="F23" s="92" t="s">
        <v>107</v>
      </c>
      <c r="G23" s="93" t="s">
        <v>26</v>
      </c>
      <c r="H23" s="91" t="s">
        <v>28</v>
      </c>
      <c r="I23" s="92" t="s">
        <v>107</v>
      </c>
      <c r="J23" s="93" t="s">
        <v>26</v>
      </c>
      <c r="K23" s="91" t="s">
        <v>28</v>
      </c>
      <c r="L23" s="92" t="s">
        <v>107</v>
      </c>
    </row>
    <row r="24" spans="1:13" ht="105.6" customHeight="1" x14ac:dyDescent="0.25">
      <c r="A24" s="419" t="s">
        <v>305</v>
      </c>
      <c r="B24" s="177" t="s">
        <v>306</v>
      </c>
      <c r="C24" s="421" t="s">
        <v>307</v>
      </c>
      <c r="D24" s="442"/>
      <c r="E24" s="434"/>
      <c r="F24" s="445"/>
      <c r="G24" s="442"/>
      <c r="H24" s="434"/>
      <c r="I24" s="445"/>
      <c r="J24" s="442"/>
      <c r="K24" s="434"/>
      <c r="L24" s="445"/>
    </row>
    <row r="25" spans="1:13" ht="105.6" customHeight="1" x14ac:dyDescent="0.25">
      <c r="A25" s="420"/>
      <c r="B25" s="182" t="s">
        <v>309</v>
      </c>
      <c r="C25" s="422"/>
      <c r="D25" s="443"/>
      <c r="E25" s="435"/>
      <c r="F25" s="440"/>
      <c r="G25" s="443"/>
      <c r="H25" s="435"/>
      <c r="I25" s="440"/>
      <c r="J25" s="443"/>
      <c r="K25" s="435"/>
      <c r="L25" s="440"/>
    </row>
    <row r="26" spans="1:13" ht="105.6" customHeight="1" x14ac:dyDescent="0.25">
      <c r="A26" s="420" t="s">
        <v>310</v>
      </c>
      <c r="B26" s="182" t="s">
        <v>187</v>
      </c>
      <c r="C26" s="422" t="s">
        <v>188</v>
      </c>
      <c r="D26" s="443"/>
      <c r="E26" s="436"/>
      <c r="F26" s="440"/>
      <c r="G26" s="443"/>
      <c r="H26" s="436"/>
      <c r="I26" s="440"/>
      <c r="J26" s="443"/>
      <c r="K26" s="436"/>
      <c r="L26" s="440"/>
    </row>
    <row r="27" spans="1:13" ht="105.6" customHeight="1" thickBot="1" x14ac:dyDescent="0.3">
      <c r="A27" s="423"/>
      <c r="B27" s="178" t="s">
        <v>230</v>
      </c>
      <c r="C27" s="424"/>
      <c r="D27" s="444"/>
      <c r="E27" s="437"/>
      <c r="F27" s="441"/>
      <c r="G27" s="444"/>
      <c r="H27" s="437"/>
      <c r="I27" s="441"/>
      <c r="J27" s="444"/>
      <c r="K27" s="437"/>
      <c r="L27" s="441"/>
    </row>
    <row r="28" spans="1:13" ht="35.1" customHeight="1" thickBot="1" x14ac:dyDescent="0.3">
      <c r="A28" s="413" t="s">
        <v>312</v>
      </c>
      <c r="B28" s="414"/>
      <c r="C28" s="414"/>
      <c r="D28" s="414"/>
      <c r="E28" s="414"/>
      <c r="F28" s="414"/>
      <c r="G28" s="414"/>
      <c r="H28" s="414"/>
      <c r="I28" s="414"/>
      <c r="J28" s="414"/>
      <c r="K28" s="414"/>
      <c r="L28" s="415"/>
    </row>
    <row r="29" spans="1:13" ht="35.1" customHeight="1" x14ac:dyDescent="0.25">
      <c r="A29" s="406" t="s">
        <v>304</v>
      </c>
      <c r="B29" s="408" t="s">
        <v>102</v>
      </c>
      <c r="C29" s="417" t="s">
        <v>13</v>
      </c>
      <c r="D29" s="403" t="s">
        <v>211</v>
      </c>
      <c r="E29" s="404"/>
      <c r="F29" s="405"/>
      <c r="G29" s="403" t="s">
        <v>212</v>
      </c>
      <c r="H29" s="404"/>
      <c r="I29" s="405"/>
      <c r="J29" s="403" t="s">
        <v>213</v>
      </c>
      <c r="K29" s="404"/>
      <c r="L29" s="405"/>
    </row>
    <row r="30" spans="1:13" ht="35.1" customHeight="1" thickBot="1" x14ac:dyDescent="0.3">
      <c r="A30" s="407"/>
      <c r="B30" s="409"/>
      <c r="C30" s="418"/>
      <c r="D30" s="93" t="s">
        <v>26</v>
      </c>
      <c r="E30" s="91" t="s">
        <v>28</v>
      </c>
      <c r="F30" s="92" t="s">
        <v>107</v>
      </c>
      <c r="G30" s="93" t="s">
        <v>26</v>
      </c>
      <c r="H30" s="91" t="s">
        <v>28</v>
      </c>
      <c r="I30" s="92" t="s">
        <v>107</v>
      </c>
      <c r="J30" s="93" t="s">
        <v>26</v>
      </c>
      <c r="K30" s="91" t="s">
        <v>28</v>
      </c>
      <c r="L30" s="92" t="s">
        <v>107</v>
      </c>
    </row>
    <row r="31" spans="1:13" ht="116.45" customHeight="1" x14ac:dyDescent="0.25">
      <c r="A31" s="419" t="s">
        <v>305</v>
      </c>
      <c r="B31" s="177" t="s">
        <v>306</v>
      </c>
      <c r="C31" s="421" t="s">
        <v>307</v>
      </c>
      <c r="D31" s="442"/>
      <c r="E31" s="434"/>
      <c r="F31" s="445"/>
      <c r="G31" s="442"/>
      <c r="H31" s="434"/>
      <c r="I31" s="445"/>
      <c r="J31" s="442"/>
      <c r="K31" s="434"/>
      <c r="L31" s="445"/>
    </row>
    <row r="32" spans="1:13" ht="116.45" customHeight="1" x14ac:dyDescent="0.25">
      <c r="A32" s="420"/>
      <c r="B32" s="182" t="s">
        <v>309</v>
      </c>
      <c r="C32" s="422"/>
      <c r="D32" s="443"/>
      <c r="E32" s="435"/>
      <c r="F32" s="440"/>
      <c r="G32" s="443"/>
      <c r="H32" s="435"/>
      <c r="I32" s="440"/>
      <c r="J32" s="443"/>
      <c r="K32" s="435"/>
      <c r="L32" s="440"/>
    </row>
    <row r="33" spans="1:12" ht="116.45" customHeight="1" x14ac:dyDescent="0.25">
      <c r="A33" s="420" t="s">
        <v>310</v>
      </c>
      <c r="B33" s="182" t="s">
        <v>187</v>
      </c>
      <c r="C33" s="422" t="s">
        <v>188</v>
      </c>
      <c r="D33" s="443"/>
      <c r="E33" s="436"/>
      <c r="F33" s="440"/>
      <c r="G33" s="443"/>
      <c r="H33" s="436"/>
      <c r="I33" s="440"/>
      <c r="J33" s="443"/>
      <c r="K33" s="436"/>
      <c r="L33" s="440"/>
    </row>
    <row r="34" spans="1:12" ht="116.45" customHeight="1" thickBot="1" x14ac:dyDescent="0.3">
      <c r="A34" s="423"/>
      <c r="B34" s="178" t="s">
        <v>230</v>
      </c>
      <c r="C34" s="424"/>
      <c r="D34" s="444"/>
      <c r="E34" s="437"/>
      <c r="F34" s="441"/>
      <c r="G34" s="444"/>
      <c r="H34" s="437"/>
      <c r="I34" s="441"/>
      <c r="J34" s="444"/>
      <c r="K34" s="437"/>
      <c r="L34" s="441"/>
    </row>
    <row r="36" spans="1:12" ht="15" thickBot="1" x14ac:dyDescent="0.3"/>
    <row r="37" spans="1:12" ht="35.1" customHeight="1" thickBot="1" x14ac:dyDescent="0.3">
      <c r="A37" s="413" t="s">
        <v>313</v>
      </c>
      <c r="B37" s="414"/>
      <c r="C37" s="414"/>
      <c r="D37" s="414"/>
      <c r="E37" s="414"/>
      <c r="F37" s="414"/>
      <c r="G37" s="414"/>
      <c r="H37" s="414"/>
      <c r="I37" s="414"/>
      <c r="J37" s="414"/>
      <c r="K37" s="414"/>
      <c r="L37" s="415"/>
    </row>
    <row r="38" spans="1:12" ht="35.1" customHeight="1" x14ac:dyDescent="0.25">
      <c r="A38" s="406" t="s">
        <v>304</v>
      </c>
      <c r="B38" s="408" t="s">
        <v>102</v>
      </c>
      <c r="C38" s="417" t="s">
        <v>13</v>
      </c>
      <c r="D38" s="403" t="s">
        <v>214</v>
      </c>
      <c r="E38" s="404"/>
      <c r="F38" s="405"/>
      <c r="G38" s="403" t="s">
        <v>314</v>
      </c>
      <c r="H38" s="404"/>
      <c r="I38" s="405"/>
      <c r="J38" s="403" t="s">
        <v>216</v>
      </c>
      <c r="K38" s="404"/>
      <c r="L38" s="405"/>
    </row>
    <row r="39" spans="1:12" ht="35.1" customHeight="1" thickBot="1" x14ac:dyDescent="0.3">
      <c r="A39" s="407"/>
      <c r="B39" s="409"/>
      <c r="C39" s="418"/>
      <c r="D39" s="93" t="s">
        <v>26</v>
      </c>
      <c r="E39" s="91" t="s">
        <v>28</v>
      </c>
      <c r="F39" s="92" t="s">
        <v>107</v>
      </c>
      <c r="G39" s="93" t="s">
        <v>26</v>
      </c>
      <c r="H39" s="91" t="s">
        <v>28</v>
      </c>
      <c r="I39" s="92" t="s">
        <v>107</v>
      </c>
      <c r="J39" s="93" t="s">
        <v>26</v>
      </c>
      <c r="K39" s="91" t="s">
        <v>28</v>
      </c>
      <c r="L39" s="92" t="s">
        <v>107</v>
      </c>
    </row>
    <row r="40" spans="1:12" ht="105.6" customHeight="1" x14ac:dyDescent="0.25">
      <c r="A40" s="419" t="s">
        <v>305</v>
      </c>
      <c r="B40" s="177" t="s">
        <v>306</v>
      </c>
      <c r="C40" s="421" t="s">
        <v>307</v>
      </c>
      <c r="D40" s="442"/>
      <c r="E40" s="434"/>
      <c r="F40" s="445"/>
      <c r="G40" s="442"/>
      <c r="H40" s="434"/>
      <c r="I40" s="445"/>
      <c r="J40" s="442"/>
      <c r="K40" s="434"/>
      <c r="L40" s="445"/>
    </row>
    <row r="41" spans="1:12" ht="106.15" customHeight="1" x14ac:dyDescent="0.25">
      <c r="A41" s="420"/>
      <c r="B41" s="182" t="s">
        <v>309</v>
      </c>
      <c r="C41" s="422"/>
      <c r="D41" s="443"/>
      <c r="E41" s="435"/>
      <c r="F41" s="440"/>
      <c r="G41" s="443"/>
      <c r="H41" s="435"/>
      <c r="I41" s="440"/>
      <c r="J41" s="443"/>
      <c r="K41" s="435"/>
      <c r="L41" s="440"/>
    </row>
    <row r="42" spans="1:12" ht="82.9" customHeight="1" x14ac:dyDescent="0.25">
      <c r="A42" s="420" t="s">
        <v>310</v>
      </c>
      <c r="B42" s="182" t="s">
        <v>187</v>
      </c>
      <c r="C42" s="422" t="s">
        <v>188</v>
      </c>
      <c r="D42" s="443"/>
      <c r="E42" s="436"/>
      <c r="F42" s="440"/>
      <c r="G42" s="443"/>
      <c r="H42" s="436"/>
      <c r="I42" s="440"/>
      <c r="J42" s="443"/>
      <c r="K42" s="436"/>
      <c r="L42" s="440"/>
    </row>
    <row r="43" spans="1:12" ht="82.9" customHeight="1" thickBot="1" x14ac:dyDescent="0.3">
      <c r="A43" s="423"/>
      <c r="B43" s="178" t="s">
        <v>230</v>
      </c>
      <c r="C43" s="424"/>
      <c r="D43" s="444"/>
      <c r="E43" s="437"/>
      <c r="F43" s="441"/>
      <c r="G43" s="444"/>
      <c r="H43" s="437"/>
      <c r="I43" s="441"/>
      <c r="J43" s="444"/>
      <c r="K43" s="437"/>
      <c r="L43" s="441"/>
    </row>
  </sheetData>
  <mergeCells count="133">
    <mergeCell ref="L40:L41"/>
    <mergeCell ref="D42:D43"/>
    <mergeCell ref="E42:E43"/>
    <mergeCell ref="F42:F43"/>
    <mergeCell ref="G42:G43"/>
    <mergeCell ref="H42:H43"/>
    <mergeCell ref="I42:I43"/>
    <mergeCell ref="J42:J43"/>
    <mergeCell ref="K42:K43"/>
    <mergeCell ref="L42:L43"/>
    <mergeCell ref="G40:G41"/>
    <mergeCell ref="H40:H41"/>
    <mergeCell ref="I40:I41"/>
    <mergeCell ref="J40:J41"/>
    <mergeCell ref="K40:K41"/>
    <mergeCell ref="L31:L32"/>
    <mergeCell ref="D33:D34"/>
    <mergeCell ref="E33:E34"/>
    <mergeCell ref="F33:F34"/>
    <mergeCell ref="G33:G34"/>
    <mergeCell ref="H33:H34"/>
    <mergeCell ref="I33:I34"/>
    <mergeCell ref="J33:J34"/>
    <mergeCell ref="K33:K34"/>
    <mergeCell ref="L33:L34"/>
    <mergeCell ref="G31:G32"/>
    <mergeCell ref="H31:H32"/>
    <mergeCell ref="I31:I32"/>
    <mergeCell ref="J31:J32"/>
    <mergeCell ref="K31:K32"/>
    <mergeCell ref="I26:I27"/>
    <mergeCell ref="J26:J27"/>
    <mergeCell ref="K26:K27"/>
    <mergeCell ref="L26:L27"/>
    <mergeCell ref="G24:G25"/>
    <mergeCell ref="H24:H25"/>
    <mergeCell ref="I24:I25"/>
    <mergeCell ref="J24:J25"/>
    <mergeCell ref="K24:K25"/>
    <mergeCell ref="A42:A43"/>
    <mergeCell ref="C42:C43"/>
    <mergeCell ref="D24:D25"/>
    <mergeCell ref="E24:E25"/>
    <mergeCell ref="F24:F25"/>
    <mergeCell ref="D31:D32"/>
    <mergeCell ref="E31:E32"/>
    <mergeCell ref="F31:F32"/>
    <mergeCell ref="D40:D41"/>
    <mergeCell ref="E40:E41"/>
    <mergeCell ref="F40:F41"/>
    <mergeCell ref="C31:C32"/>
    <mergeCell ref="A33:A34"/>
    <mergeCell ref="C33:C34"/>
    <mergeCell ref="A40:A41"/>
    <mergeCell ref="C40:C41"/>
    <mergeCell ref="A37:L37"/>
    <mergeCell ref="C38:C39"/>
    <mergeCell ref="D38:F38"/>
    <mergeCell ref="G38:I38"/>
    <mergeCell ref="J38:L38"/>
    <mergeCell ref="L24:L25"/>
    <mergeCell ref="D26:D27"/>
    <mergeCell ref="E26:E27"/>
    <mergeCell ref="K15:K16"/>
    <mergeCell ref="L15:L16"/>
    <mergeCell ref="J17:J18"/>
    <mergeCell ref="K17:K18"/>
    <mergeCell ref="L17:L18"/>
    <mergeCell ref="H15:H16"/>
    <mergeCell ref="I15:I16"/>
    <mergeCell ref="G17:G18"/>
    <mergeCell ref="H17:H18"/>
    <mergeCell ref="I17:I18"/>
    <mergeCell ref="G22:I22"/>
    <mergeCell ref="B29:B30"/>
    <mergeCell ref="J8:J10"/>
    <mergeCell ref="C29:C30"/>
    <mergeCell ref="D29:F29"/>
    <mergeCell ref="G29:I29"/>
    <mergeCell ref="A13:A14"/>
    <mergeCell ref="B13:B14"/>
    <mergeCell ref="C13:C14"/>
    <mergeCell ref="E15:E16"/>
    <mergeCell ref="E17:E18"/>
    <mergeCell ref="F15:F16"/>
    <mergeCell ref="F17:F18"/>
    <mergeCell ref="G15:G16"/>
    <mergeCell ref="A15:A16"/>
    <mergeCell ref="A17:A18"/>
    <mergeCell ref="C15:C16"/>
    <mergeCell ref="C17:C18"/>
    <mergeCell ref="D15:D16"/>
    <mergeCell ref="D17:D18"/>
    <mergeCell ref="J15:J16"/>
    <mergeCell ref="F26:F27"/>
    <mergeCell ref="G26:G27"/>
    <mergeCell ref="H26:H27"/>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38:A39"/>
    <mergeCell ref="B38:B39"/>
    <mergeCell ref="A22:A23"/>
    <mergeCell ref="A29:A30"/>
    <mergeCell ref="A21:L21"/>
    <mergeCell ref="A28:L28"/>
    <mergeCell ref="J22:L22"/>
    <mergeCell ref="J29:L29"/>
    <mergeCell ref="B22:B23"/>
    <mergeCell ref="C22:C23"/>
    <mergeCell ref="D22:F22"/>
    <mergeCell ref="A24:A25"/>
    <mergeCell ref="C24:C25"/>
    <mergeCell ref="A26:A27"/>
    <mergeCell ref="C26:C27"/>
    <mergeCell ref="A31:A32"/>
    <mergeCell ref="A8:A10"/>
    <mergeCell ref="A12:L12"/>
  </mergeCells>
  <pageMargins left="0.23622047244094491" right="0.23622047244094491" top="0.74803149606299213" bottom="0.74803149606299213" header="0.31496062992125984" footer="0.31496062992125984"/>
  <pageSetup paperSize="5"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topLeftCell="A3" zoomScale="60" zoomScaleNormal="70" workbookViewId="0">
      <selection activeCell="D14" sqref="D14:E1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324"/>
      <c r="B1" s="454" t="s">
        <v>160</v>
      </c>
      <c r="C1" s="454"/>
      <c r="D1" s="454"/>
      <c r="E1" s="207" t="s">
        <v>161</v>
      </c>
      <c r="F1" s="208"/>
      <c r="G1" s="209"/>
    </row>
    <row r="2" spans="1:84" ht="22.5" customHeight="1" thickBot="1" x14ac:dyDescent="0.3">
      <c r="A2" s="324"/>
      <c r="B2" s="455" t="s">
        <v>162</v>
      </c>
      <c r="C2" s="455"/>
      <c r="D2" s="455"/>
      <c r="E2" s="207" t="s">
        <v>163</v>
      </c>
      <c r="F2" s="208"/>
      <c r="G2" s="209"/>
    </row>
    <row r="3" spans="1:84" ht="31.5" customHeight="1" thickBot="1" x14ac:dyDescent="0.3">
      <c r="A3" s="324"/>
      <c r="B3" s="246" t="s">
        <v>0</v>
      </c>
      <c r="C3" s="247"/>
      <c r="D3" s="248"/>
      <c r="E3" s="207" t="s">
        <v>164</v>
      </c>
      <c r="F3" s="208"/>
      <c r="G3" s="209"/>
    </row>
    <row r="4" spans="1:84" ht="22.5" customHeight="1" thickBot="1" x14ac:dyDescent="0.3">
      <c r="A4" s="324"/>
      <c r="B4" s="249" t="s">
        <v>315</v>
      </c>
      <c r="C4" s="250"/>
      <c r="D4" s="251"/>
      <c r="E4" s="207" t="s">
        <v>316</v>
      </c>
      <c r="F4" s="208"/>
      <c r="G4" s="209"/>
    </row>
    <row r="5" spans="1:84" ht="15.75" thickBot="1" x14ac:dyDescent="0.3">
      <c r="A5" s="53"/>
      <c r="B5" s="53"/>
      <c r="C5" s="164"/>
      <c r="D5" s="164"/>
      <c r="E5" s="164"/>
      <c r="F5" s="165"/>
      <c r="G5" s="165"/>
      <c r="H5" s="165"/>
      <c r="I5" s="165"/>
      <c r="J5" s="165"/>
      <c r="K5" s="165"/>
    </row>
    <row r="6" spans="1:84" ht="61.5" customHeight="1" x14ac:dyDescent="0.25">
      <c r="A6" s="304" t="s">
        <v>167</v>
      </c>
      <c r="B6" s="305"/>
      <c r="C6" s="458" t="s">
        <v>168</v>
      </c>
      <c r="D6" s="459"/>
      <c r="E6" s="460"/>
      <c r="F6" s="5"/>
      <c r="G6" s="5"/>
      <c r="H6" s="5"/>
      <c r="I6" s="5"/>
      <c r="J6" s="5"/>
      <c r="K6" s="5"/>
      <c r="L6" s="1"/>
      <c r="M6" s="12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03" t="s">
        <v>317</v>
      </c>
      <c r="B7" s="404"/>
      <c r="C7" s="456"/>
      <c r="D7" s="456"/>
      <c r="E7" s="457"/>
      <c r="F7" s="165"/>
      <c r="G7" s="165"/>
      <c r="H7" s="165"/>
      <c r="I7" s="165"/>
      <c r="J7" s="165"/>
      <c r="K7" s="165"/>
    </row>
    <row r="8" spans="1:84" ht="45.75" customHeight="1" x14ac:dyDescent="0.25">
      <c r="A8" s="54" t="s">
        <v>151</v>
      </c>
      <c r="B8" s="54" t="s">
        <v>153</v>
      </c>
      <c r="C8" s="55" t="s">
        <v>155</v>
      </c>
      <c r="D8" s="452" t="s">
        <v>157</v>
      </c>
      <c r="E8" s="453"/>
    </row>
    <row r="9" spans="1:84" x14ac:dyDescent="0.25">
      <c r="A9" s="56"/>
      <c r="B9" s="168"/>
      <c r="C9" s="70"/>
      <c r="D9" s="450"/>
      <c r="E9" s="451"/>
    </row>
    <row r="10" spans="1:84" x14ac:dyDescent="0.25">
      <c r="A10" s="56"/>
      <c r="B10" s="57"/>
      <c r="C10" s="71"/>
      <c r="D10" s="446"/>
      <c r="E10" s="447"/>
    </row>
    <row r="11" spans="1:84" x14ac:dyDescent="0.25">
      <c r="A11" s="56"/>
      <c r="B11" s="57"/>
      <c r="C11" s="71"/>
      <c r="D11" s="446"/>
      <c r="E11" s="447"/>
    </row>
    <row r="12" spans="1:84" x14ac:dyDescent="0.25">
      <c r="A12" s="58"/>
      <c r="B12" s="59"/>
      <c r="C12" s="71"/>
      <c r="D12" s="446"/>
      <c r="E12" s="447"/>
    </row>
    <row r="13" spans="1:84" x14ac:dyDescent="0.25">
      <c r="A13" s="60"/>
      <c r="B13" s="59"/>
      <c r="C13" s="71"/>
      <c r="D13" s="446"/>
      <c r="E13" s="447"/>
    </row>
    <row r="14" spans="1:84" x14ac:dyDescent="0.25">
      <c r="A14" s="60"/>
      <c r="B14" s="59"/>
      <c r="C14" s="72"/>
      <c r="D14" s="446"/>
      <c r="E14" s="447"/>
    </row>
    <row r="15" spans="1:84" x14ac:dyDescent="0.25">
      <c r="A15" s="60"/>
      <c r="B15" s="59"/>
      <c r="C15" s="72"/>
      <c r="D15" s="446"/>
      <c r="E15" s="447"/>
    </row>
    <row r="16" spans="1:84" x14ac:dyDescent="0.25">
      <c r="A16" s="61"/>
      <c r="B16" s="59"/>
      <c r="C16" s="71"/>
      <c r="D16" s="446"/>
      <c r="E16" s="447"/>
    </row>
    <row r="17" spans="1:5" x14ac:dyDescent="0.25">
      <c r="A17" s="62"/>
      <c r="B17" s="63"/>
      <c r="C17" s="73"/>
      <c r="D17" s="446"/>
      <c r="E17" s="447"/>
    </row>
    <row r="18" spans="1:5" x14ac:dyDescent="0.25">
      <c r="A18" s="62"/>
      <c r="B18" s="63"/>
      <c r="C18" s="73"/>
      <c r="D18" s="446"/>
      <c r="E18" s="447"/>
    </row>
    <row r="19" spans="1:5" x14ac:dyDescent="0.25">
      <c r="A19" s="64"/>
      <c r="B19" s="65"/>
      <c r="C19" s="67"/>
      <c r="D19" s="446"/>
      <c r="E19" s="447"/>
    </row>
    <row r="20" spans="1:5" x14ac:dyDescent="0.25">
      <c r="A20" s="66"/>
      <c r="B20" s="67"/>
      <c r="C20" s="67"/>
      <c r="D20" s="446"/>
      <c r="E20" s="447"/>
    </row>
    <row r="21" spans="1:5" x14ac:dyDescent="0.25">
      <c r="A21" s="66"/>
      <c r="B21" s="67"/>
      <c r="C21" s="67"/>
      <c r="D21" s="446"/>
      <c r="E21" s="447"/>
    </row>
    <row r="22" spans="1:5" x14ac:dyDescent="0.25">
      <c r="A22" s="66"/>
      <c r="B22" s="67"/>
      <c r="C22" s="67"/>
      <c r="D22" s="446"/>
      <c r="E22" s="447"/>
    </row>
    <row r="23" spans="1:5" x14ac:dyDescent="0.25">
      <c r="A23" s="66"/>
      <c r="B23" s="67"/>
      <c r="C23" s="67"/>
      <c r="D23" s="446"/>
      <c r="E23" s="447"/>
    </row>
    <row r="24" spans="1:5" x14ac:dyDescent="0.25">
      <c r="A24" s="66"/>
      <c r="B24" s="67"/>
      <c r="C24" s="67"/>
      <c r="D24" s="446"/>
      <c r="E24" s="447"/>
    </row>
    <row r="25" spans="1:5" x14ac:dyDescent="0.25">
      <c r="A25" s="66"/>
      <c r="B25" s="67"/>
      <c r="C25" s="67"/>
      <c r="D25" s="446"/>
      <c r="E25" s="447"/>
    </row>
    <row r="26" spans="1:5" x14ac:dyDescent="0.25">
      <c r="A26" s="66"/>
      <c r="B26" s="67"/>
      <c r="C26" s="67"/>
      <c r="D26" s="446"/>
      <c r="E26" s="447"/>
    </row>
    <row r="27" spans="1:5" x14ac:dyDescent="0.25">
      <c r="A27" s="66"/>
      <c r="B27" s="67"/>
      <c r="C27" s="67"/>
      <c r="D27" s="446"/>
      <c r="E27" s="447"/>
    </row>
    <row r="28" spans="1:5" x14ac:dyDescent="0.25">
      <c r="A28" s="66"/>
      <c r="B28" s="67"/>
      <c r="C28" s="67"/>
      <c r="D28" s="446"/>
      <c r="E28" s="447"/>
    </row>
    <row r="29" spans="1:5" x14ac:dyDescent="0.25">
      <c r="A29" s="66"/>
      <c r="B29" s="67"/>
      <c r="C29" s="67"/>
      <c r="D29" s="446"/>
      <c r="E29" s="447"/>
    </row>
    <row r="30" spans="1:5" x14ac:dyDescent="0.25">
      <c r="A30" s="66"/>
      <c r="B30" s="67"/>
      <c r="C30" s="67"/>
      <c r="D30" s="446"/>
      <c r="E30" s="447"/>
    </row>
    <row r="31" spans="1:5" x14ac:dyDescent="0.25">
      <c r="A31" s="66"/>
      <c r="B31" s="67"/>
      <c r="C31" s="67"/>
      <c r="D31" s="446"/>
      <c r="E31" s="447"/>
    </row>
    <row r="32" spans="1:5" x14ac:dyDescent="0.25">
      <c r="A32" s="66"/>
      <c r="B32" s="67"/>
      <c r="C32" s="67"/>
      <c r="D32" s="446"/>
      <c r="E32" s="447"/>
    </row>
    <row r="33" spans="1:5" x14ac:dyDescent="0.25">
      <c r="A33" s="66"/>
      <c r="B33" s="67"/>
      <c r="C33" s="67"/>
      <c r="D33" s="446"/>
      <c r="E33" s="447"/>
    </row>
    <row r="34" spans="1:5" x14ac:dyDescent="0.25">
      <c r="A34" s="66"/>
      <c r="B34" s="67"/>
      <c r="C34" s="67"/>
      <c r="D34" s="446"/>
      <c r="E34" s="447"/>
    </row>
    <row r="35" spans="1:5" x14ac:dyDescent="0.25">
      <c r="A35" s="66"/>
      <c r="B35" s="67"/>
      <c r="C35" s="67"/>
      <c r="D35" s="446"/>
      <c r="E35" s="447"/>
    </row>
    <row r="36" spans="1:5" x14ac:dyDescent="0.25">
      <c r="A36" s="68"/>
      <c r="B36" s="69"/>
      <c r="C36" s="69"/>
      <c r="D36" s="448"/>
      <c r="E36" s="44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customXml/itemProps3.xml><?xml version="1.0" encoding="utf-8"?>
<ds:datastoreItem xmlns:ds="http://schemas.openxmlformats.org/officeDocument/2006/customXml" ds:itemID="{6F96F31D-CD16-46E9-968D-3E5D0A31BE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Instructivo</vt:lpstr>
      <vt:lpstr>ACTIVIDAD_1</vt:lpstr>
      <vt:lpstr>ACTIVIDAD_2</vt:lpstr>
      <vt:lpstr>ACTIVIDAD_3</vt:lpstr>
      <vt:lpstr>ACTIVIDAD_4</vt:lpstr>
      <vt:lpstr>META_PDD</vt:lpstr>
      <vt:lpstr>PRODUCTO_MGA</vt:lpstr>
      <vt:lpstr>CONTROL DE CAMBIOS</vt:lpstr>
      <vt:lpstr>ACTIVIDAD_1!Área_de_impresión</vt:lpstr>
      <vt:lpstr>ACTIVIDAD_2!Área_de_impresión</vt:lpstr>
      <vt:lpstr>ACTIVIDAD_3!Área_de_impresión</vt:lpstr>
      <vt:lpstr>ACTIVIDAD_4!Área_de_impresión</vt:lpstr>
      <vt:lpstr>'CONTROL DE CAMBIOS'!Área_de_impresión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2026-02-16T19:38:49Z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