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C 1\Desktop\CUARENTENA\2023\cuarentena 2023\INFORMES\INFORME DE EJECUCIÒN\NOVIEMBRE\"/>
    </mc:Choice>
  </mc:AlternateContent>
  <xr:revisionPtr revIDLastSave="0" documentId="13_ncr:1_{DC14687E-77D3-4942-B220-69572F9234D0}" xr6:coauthVersionLast="47" xr6:coauthVersionMax="47" xr10:uidLastSave="{00000000-0000-0000-0000-000000000000}"/>
  <bookViews>
    <workbookView xWindow="-120" yWindow="-120" windowWidth="29040" windowHeight="15840" xr2:uid="{D455EABD-3F6D-420A-830F-3721E1857831}"/>
  </bookViews>
  <sheets>
    <sheet name="NOVIEMBRE 2023" sheetId="2" r:id="rId1"/>
  </sheets>
  <externalReferences>
    <externalReference r:id="rId2"/>
  </externalReferences>
  <definedNames>
    <definedName name="_xlnm._FilterDatabase" localSheetId="0" hidden="1">'NOVIEMBRE 2023'!$A$6:$W$1019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 i="2" l="1"/>
  <c r="V957" i="2"/>
  <c r="V891" i="2"/>
  <c r="V898" i="2"/>
  <c r="V859" i="2"/>
  <c r="V830" i="2"/>
  <c r="V823" i="2"/>
  <c r="V789" i="2"/>
  <c r="V786" i="2"/>
  <c r="V785" i="2"/>
  <c r="V784" i="2"/>
  <c r="V783" i="2"/>
  <c r="V760" i="2"/>
  <c r="V757" i="2"/>
  <c r="V752" i="2"/>
  <c r="V743" i="2"/>
  <c r="V728" i="2"/>
  <c r="V723" i="2"/>
  <c r="V715" i="2"/>
  <c r="V714" i="2"/>
  <c r="V710" i="2"/>
  <c r="V709" i="2"/>
  <c r="V702" i="2"/>
  <c r="V692" i="2"/>
  <c r="V688" i="2"/>
  <c r="V686" i="2"/>
  <c r="V683" i="2"/>
  <c r="V678" i="2"/>
  <c r="V674" i="2"/>
  <c r="V677" i="2"/>
  <c r="V676" i="2"/>
  <c r="V673" i="2"/>
  <c r="V669" i="2"/>
  <c r="V668" i="2"/>
  <c r="V661" i="2"/>
  <c r="V638" i="2"/>
  <c r="V629" i="2"/>
  <c r="V625" i="2"/>
  <c r="V616" i="2"/>
  <c r="V613" i="2"/>
  <c r="V605" i="2"/>
  <c r="V594" i="2"/>
  <c r="V555" i="2"/>
  <c r="V512" i="2"/>
  <c r="V468" i="2"/>
  <c r="V428" i="2"/>
  <c r="V361" i="2"/>
  <c r="V356" i="2"/>
  <c r="V355" i="2"/>
  <c r="V351" i="2"/>
  <c r="V350" i="2"/>
  <c r="V344" i="2"/>
  <c r="V326" i="2"/>
  <c r="V325" i="2"/>
  <c r="V318" i="2"/>
  <c r="V317" i="2"/>
  <c r="V316" i="2"/>
  <c r="V293" i="2"/>
  <c r="V271" i="2"/>
  <c r="V264" i="2"/>
  <c r="V242" i="2"/>
  <c r="V231" i="2"/>
  <c r="V230" i="2"/>
  <c r="V229" i="2"/>
  <c r="V191" i="2"/>
  <c r="V180" i="2"/>
  <c r="V174" i="2"/>
  <c r="V170" i="2"/>
  <c r="V169" i="2"/>
  <c r="V168" i="2"/>
  <c r="V165" i="2"/>
  <c r="V159" i="2"/>
  <c r="V141" i="2"/>
  <c r="V126" i="2"/>
  <c r="V122" i="2"/>
  <c r="V115" i="2"/>
  <c r="V111" i="2"/>
  <c r="V99" i="2"/>
  <c r="V98" i="2"/>
  <c r="V47" i="2"/>
  <c r="N1019" i="2" l="1"/>
  <c r="P1019" i="2"/>
  <c r="O1019" i="2"/>
  <c r="V829" i="2"/>
  <c r="V1012" i="2" l="1"/>
  <c r="V1013" i="2"/>
  <c r="V1014" i="2"/>
  <c r="V1015" i="2"/>
  <c r="V1016" i="2"/>
  <c r="V1017" i="2"/>
  <c r="V1018" i="2"/>
  <c r="V8" i="2" l="1"/>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8" i="2"/>
  <c r="V49" i="2"/>
  <c r="V50" i="2"/>
  <c r="V51" i="2"/>
  <c r="V52" i="2"/>
  <c r="V53" i="2"/>
  <c r="V54" i="2"/>
  <c r="V55" i="2"/>
  <c r="V56" i="2"/>
  <c r="V57" i="2"/>
  <c r="V58" i="2"/>
  <c r="V59" i="2"/>
  <c r="V60"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100" i="2"/>
  <c r="V101" i="2"/>
  <c r="V102" i="2"/>
  <c r="V103" i="2"/>
  <c r="V104" i="2"/>
  <c r="V105" i="2"/>
  <c r="V106" i="2"/>
  <c r="V107" i="2"/>
  <c r="V108" i="2"/>
  <c r="V109" i="2"/>
  <c r="V110" i="2"/>
  <c r="V112" i="2"/>
  <c r="V113" i="2"/>
  <c r="V114" i="2"/>
  <c r="V116" i="2"/>
  <c r="V117" i="2"/>
  <c r="V118" i="2"/>
  <c r="V119" i="2"/>
  <c r="V120" i="2"/>
  <c r="V121" i="2"/>
  <c r="V123" i="2"/>
  <c r="V124" i="2"/>
  <c r="V125" i="2"/>
  <c r="V127" i="2"/>
  <c r="V128" i="2"/>
  <c r="V129" i="2"/>
  <c r="V130" i="2"/>
  <c r="V131" i="2"/>
  <c r="V132" i="2"/>
  <c r="V133" i="2"/>
  <c r="V134" i="2"/>
  <c r="V135" i="2"/>
  <c r="V136" i="2"/>
  <c r="V137" i="2"/>
  <c r="V138" i="2"/>
  <c r="V139" i="2"/>
  <c r="V140" i="2"/>
  <c r="V142" i="2"/>
  <c r="V143" i="2"/>
  <c r="V144" i="2"/>
  <c r="V145" i="2"/>
  <c r="V146" i="2"/>
  <c r="V147" i="2"/>
  <c r="V148" i="2"/>
  <c r="V149" i="2"/>
  <c r="V150" i="2"/>
  <c r="V151" i="2"/>
  <c r="V152" i="2"/>
  <c r="V153" i="2"/>
  <c r="V154" i="2"/>
  <c r="V155" i="2"/>
  <c r="V156" i="2"/>
  <c r="V157" i="2"/>
  <c r="V158" i="2"/>
  <c r="V160" i="2"/>
  <c r="V161" i="2"/>
  <c r="V162" i="2"/>
  <c r="V163" i="2"/>
  <c r="V164" i="2"/>
  <c r="V166" i="2"/>
  <c r="V167" i="2"/>
  <c r="V171" i="2"/>
  <c r="V172" i="2"/>
  <c r="V173" i="2"/>
  <c r="V175" i="2"/>
  <c r="V176" i="2"/>
  <c r="V177" i="2"/>
  <c r="V178" i="2"/>
  <c r="V179" i="2"/>
  <c r="V181" i="2"/>
  <c r="V182" i="2"/>
  <c r="V183" i="2"/>
  <c r="V184" i="2"/>
  <c r="V185" i="2"/>
  <c r="V186" i="2"/>
  <c r="V187" i="2"/>
  <c r="V188" i="2"/>
  <c r="V189" i="2"/>
  <c r="V190"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32" i="2"/>
  <c r="V233" i="2"/>
  <c r="V234" i="2"/>
  <c r="V235" i="2"/>
  <c r="V236" i="2"/>
  <c r="V237" i="2"/>
  <c r="V238" i="2"/>
  <c r="V239" i="2"/>
  <c r="V240" i="2"/>
  <c r="V241" i="2"/>
  <c r="V243" i="2"/>
  <c r="V244" i="2"/>
  <c r="V245" i="2"/>
  <c r="V246" i="2"/>
  <c r="V247" i="2"/>
  <c r="V248" i="2"/>
  <c r="V249" i="2"/>
  <c r="V250" i="2"/>
  <c r="V251" i="2"/>
  <c r="V252" i="2"/>
  <c r="V253" i="2"/>
  <c r="V254" i="2"/>
  <c r="V255" i="2"/>
  <c r="V256" i="2"/>
  <c r="V257" i="2"/>
  <c r="V258" i="2"/>
  <c r="V259" i="2"/>
  <c r="V260" i="2"/>
  <c r="V261" i="2"/>
  <c r="V262" i="2"/>
  <c r="V263" i="2"/>
  <c r="V265" i="2"/>
  <c r="V266" i="2"/>
  <c r="V267" i="2"/>
  <c r="V268" i="2"/>
  <c r="V269" i="2"/>
  <c r="V270" i="2"/>
  <c r="V272" i="2"/>
  <c r="V273" i="2"/>
  <c r="V274" i="2"/>
  <c r="V275" i="2"/>
  <c r="V276" i="2"/>
  <c r="V277" i="2"/>
  <c r="V278" i="2"/>
  <c r="V279" i="2"/>
  <c r="V280" i="2"/>
  <c r="V281" i="2"/>
  <c r="V282" i="2"/>
  <c r="V283" i="2"/>
  <c r="V284" i="2"/>
  <c r="V285" i="2"/>
  <c r="V286" i="2"/>
  <c r="V287" i="2"/>
  <c r="V288" i="2"/>
  <c r="V289" i="2"/>
  <c r="V290" i="2"/>
  <c r="V291" i="2"/>
  <c r="V292" i="2"/>
  <c r="V294" i="2"/>
  <c r="V295" i="2"/>
  <c r="V296" i="2"/>
  <c r="V297" i="2"/>
  <c r="V298" i="2"/>
  <c r="V299" i="2"/>
  <c r="V300" i="2"/>
  <c r="V301" i="2"/>
  <c r="V302" i="2"/>
  <c r="V303" i="2"/>
  <c r="V304" i="2"/>
  <c r="V305" i="2"/>
  <c r="V306" i="2"/>
  <c r="V307" i="2"/>
  <c r="V308" i="2"/>
  <c r="V309" i="2"/>
  <c r="V310" i="2"/>
  <c r="V311" i="2"/>
  <c r="V312" i="2"/>
  <c r="V313" i="2"/>
  <c r="V314" i="2"/>
  <c r="V315" i="2"/>
  <c r="V319" i="2"/>
  <c r="V320" i="2"/>
  <c r="V321" i="2"/>
  <c r="V322" i="2"/>
  <c r="V323" i="2"/>
  <c r="V324" i="2"/>
  <c r="V327" i="2"/>
  <c r="V328" i="2"/>
  <c r="V329" i="2"/>
  <c r="V330" i="2"/>
  <c r="V331" i="2"/>
  <c r="V332" i="2"/>
  <c r="V333" i="2"/>
  <c r="V334" i="2"/>
  <c r="V335" i="2"/>
  <c r="V336" i="2"/>
  <c r="V337" i="2"/>
  <c r="V338" i="2"/>
  <c r="V339" i="2"/>
  <c r="V340" i="2"/>
  <c r="V341" i="2"/>
  <c r="V342" i="2"/>
  <c r="V343" i="2"/>
  <c r="V345" i="2"/>
  <c r="V346" i="2"/>
  <c r="V347" i="2"/>
  <c r="V348" i="2"/>
  <c r="V349" i="2"/>
  <c r="V352" i="2"/>
  <c r="V353" i="2"/>
  <c r="V354" i="2"/>
  <c r="V357" i="2"/>
  <c r="V358" i="2"/>
  <c r="V359" i="2"/>
  <c r="V360"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501" i="2"/>
  <c r="V502" i="2"/>
  <c r="V503" i="2"/>
  <c r="V504" i="2"/>
  <c r="V505" i="2"/>
  <c r="V506" i="2"/>
  <c r="V507" i="2"/>
  <c r="V508" i="2"/>
  <c r="V509" i="2"/>
  <c r="V510" i="2"/>
  <c r="V511" i="2"/>
  <c r="V513" i="2"/>
  <c r="V514" i="2"/>
  <c r="V515" i="2"/>
  <c r="V516" i="2"/>
  <c r="V517" i="2"/>
  <c r="V518" i="2"/>
  <c r="V519" i="2"/>
  <c r="V520" i="2"/>
  <c r="V521" i="2"/>
  <c r="V522" i="2"/>
  <c r="V523" i="2"/>
  <c r="V524" i="2"/>
  <c r="V525" i="2"/>
  <c r="V526" i="2"/>
  <c r="V527" i="2"/>
  <c r="V528" i="2"/>
  <c r="V529" i="2"/>
  <c r="V530" i="2"/>
  <c r="V531" i="2"/>
  <c r="V532" i="2"/>
  <c r="V533" i="2"/>
  <c r="V534" i="2"/>
  <c r="V535" i="2"/>
  <c r="V536" i="2"/>
  <c r="V537" i="2"/>
  <c r="V538" i="2"/>
  <c r="V539" i="2"/>
  <c r="V540" i="2"/>
  <c r="V541" i="2"/>
  <c r="V542" i="2"/>
  <c r="V543" i="2"/>
  <c r="V544" i="2"/>
  <c r="V545" i="2"/>
  <c r="V546" i="2"/>
  <c r="V547" i="2"/>
  <c r="V548" i="2"/>
  <c r="V549" i="2"/>
  <c r="V550" i="2"/>
  <c r="V551" i="2"/>
  <c r="V552" i="2"/>
  <c r="V553" i="2"/>
  <c r="V554" i="2"/>
  <c r="V556" i="2"/>
  <c r="V557" i="2"/>
  <c r="V558" i="2"/>
  <c r="V559" i="2"/>
  <c r="V560" i="2"/>
  <c r="V561" i="2"/>
  <c r="V562" i="2"/>
  <c r="V563" i="2"/>
  <c r="V564" i="2"/>
  <c r="V565" i="2"/>
  <c r="V566" i="2"/>
  <c r="V567" i="2"/>
  <c r="V568" i="2"/>
  <c r="V569" i="2"/>
  <c r="V570" i="2"/>
  <c r="V571" i="2"/>
  <c r="V572" i="2"/>
  <c r="V573" i="2"/>
  <c r="V574" i="2"/>
  <c r="V575" i="2"/>
  <c r="V576" i="2"/>
  <c r="V577" i="2"/>
  <c r="V578" i="2"/>
  <c r="V579" i="2"/>
  <c r="V580" i="2"/>
  <c r="V581" i="2"/>
  <c r="V582" i="2"/>
  <c r="V583" i="2"/>
  <c r="V584" i="2"/>
  <c r="V585" i="2"/>
  <c r="V586" i="2"/>
  <c r="V587" i="2"/>
  <c r="V588" i="2"/>
  <c r="V589" i="2"/>
  <c r="V590" i="2"/>
  <c r="V591" i="2"/>
  <c r="V592" i="2"/>
  <c r="V593" i="2"/>
  <c r="V595" i="2"/>
  <c r="V596" i="2"/>
  <c r="V597" i="2"/>
  <c r="V598" i="2"/>
  <c r="V599" i="2"/>
  <c r="V600" i="2"/>
  <c r="V601" i="2"/>
  <c r="V602" i="2"/>
  <c r="V603" i="2"/>
  <c r="V604" i="2"/>
  <c r="V606" i="2"/>
  <c r="V607" i="2"/>
  <c r="V608" i="2"/>
  <c r="V609" i="2"/>
  <c r="V610" i="2"/>
  <c r="V611" i="2"/>
  <c r="V612" i="2"/>
  <c r="V614" i="2"/>
  <c r="V615" i="2"/>
  <c r="V617" i="2"/>
  <c r="V618" i="2"/>
  <c r="V619" i="2"/>
  <c r="V620" i="2"/>
  <c r="V621" i="2"/>
  <c r="V622" i="2"/>
  <c r="V623" i="2"/>
  <c r="V624" i="2"/>
  <c r="V626" i="2"/>
  <c r="V627" i="2"/>
  <c r="V628" i="2"/>
  <c r="V630" i="2"/>
  <c r="V631" i="2"/>
  <c r="V632" i="2"/>
  <c r="V633" i="2"/>
  <c r="V634" i="2"/>
  <c r="V635" i="2"/>
  <c r="V636" i="2"/>
  <c r="V637" i="2"/>
  <c r="V639" i="2"/>
  <c r="V640" i="2"/>
  <c r="V641" i="2"/>
  <c r="V642" i="2"/>
  <c r="V643" i="2"/>
  <c r="V644" i="2"/>
  <c r="V645" i="2"/>
  <c r="V646" i="2"/>
  <c r="V647" i="2"/>
  <c r="V648" i="2"/>
  <c r="V649" i="2"/>
  <c r="V650" i="2"/>
  <c r="V651" i="2"/>
  <c r="V652" i="2"/>
  <c r="V653" i="2"/>
  <c r="V654" i="2"/>
  <c r="V655" i="2"/>
  <c r="V656" i="2"/>
  <c r="V657" i="2"/>
  <c r="V658" i="2"/>
  <c r="V659" i="2"/>
  <c r="V660" i="2"/>
  <c r="V662" i="2"/>
  <c r="V663" i="2"/>
  <c r="V664" i="2"/>
  <c r="V665" i="2"/>
  <c r="V666" i="2"/>
  <c r="V667" i="2"/>
  <c r="V670" i="2"/>
  <c r="V671" i="2"/>
  <c r="V672" i="2"/>
  <c r="V675" i="2"/>
  <c r="V679" i="2"/>
  <c r="V680" i="2"/>
  <c r="V681" i="2"/>
  <c r="V682" i="2"/>
  <c r="V684" i="2"/>
  <c r="V685" i="2"/>
  <c r="V687" i="2"/>
  <c r="V689" i="2"/>
  <c r="V690" i="2"/>
  <c r="V691" i="2"/>
  <c r="V693" i="2"/>
  <c r="V694" i="2"/>
  <c r="V695" i="2"/>
  <c r="V696" i="2"/>
  <c r="V697" i="2"/>
  <c r="V698" i="2"/>
  <c r="V699" i="2"/>
  <c r="V700" i="2"/>
  <c r="V701" i="2"/>
  <c r="V703" i="2"/>
  <c r="V704" i="2"/>
  <c r="V705" i="2"/>
  <c r="V706" i="2"/>
  <c r="V707" i="2"/>
  <c r="V708" i="2"/>
  <c r="V711" i="2"/>
  <c r="V712" i="2"/>
  <c r="V713" i="2"/>
  <c r="V716" i="2"/>
  <c r="V717" i="2"/>
  <c r="V718" i="2"/>
  <c r="V719" i="2"/>
  <c r="V720" i="2"/>
  <c r="V721" i="2"/>
  <c r="V722" i="2"/>
  <c r="V724" i="2"/>
  <c r="V725" i="2"/>
  <c r="V726" i="2"/>
  <c r="V727" i="2"/>
  <c r="V729" i="2"/>
  <c r="V730" i="2"/>
  <c r="V731" i="2"/>
  <c r="V732" i="2"/>
  <c r="V733" i="2"/>
  <c r="V734" i="2"/>
  <c r="V735" i="2"/>
  <c r="V736" i="2"/>
  <c r="V737" i="2"/>
  <c r="V738" i="2"/>
  <c r="V739" i="2"/>
  <c r="V740" i="2"/>
  <c r="V741" i="2"/>
  <c r="V742" i="2"/>
  <c r="V744" i="2"/>
  <c r="V745" i="2"/>
  <c r="V746" i="2"/>
  <c r="V747" i="2"/>
  <c r="V748" i="2"/>
  <c r="V749" i="2"/>
  <c r="V750" i="2"/>
  <c r="V751" i="2"/>
  <c r="V753" i="2"/>
  <c r="V754" i="2"/>
  <c r="V755" i="2"/>
  <c r="V756" i="2"/>
  <c r="V758" i="2"/>
  <c r="V759" i="2"/>
  <c r="V761" i="2"/>
  <c r="V762" i="2"/>
  <c r="V763" i="2"/>
  <c r="V764" i="2"/>
  <c r="V765" i="2"/>
  <c r="V766" i="2"/>
  <c r="V767" i="2"/>
  <c r="V768" i="2"/>
  <c r="V769" i="2"/>
  <c r="V770" i="2"/>
  <c r="V771" i="2"/>
  <c r="V772" i="2"/>
  <c r="V773" i="2"/>
  <c r="V774" i="2"/>
  <c r="V775" i="2"/>
  <c r="V776" i="2"/>
  <c r="V777" i="2"/>
  <c r="V778" i="2"/>
  <c r="V779" i="2"/>
  <c r="V780" i="2"/>
  <c r="V781" i="2"/>
  <c r="V782" i="2"/>
  <c r="V787" i="2"/>
  <c r="V788" i="2"/>
  <c r="V790" i="2"/>
  <c r="V791" i="2"/>
  <c r="V792" i="2"/>
  <c r="V793" i="2"/>
  <c r="V794" i="2"/>
  <c r="V795" i="2"/>
  <c r="V796" i="2"/>
  <c r="V797" i="2"/>
  <c r="V798" i="2"/>
  <c r="V799" i="2"/>
  <c r="V800" i="2"/>
  <c r="V801" i="2"/>
  <c r="V802" i="2"/>
  <c r="V803" i="2"/>
  <c r="V804" i="2"/>
  <c r="V805" i="2"/>
  <c r="V806" i="2"/>
  <c r="V807" i="2"/>
  <c r="V808" i="2"/>
  <c r="V809" i="2"/>
  <c r="V810" i="2"/>
  <c r="V811" i="2"/>
  <c r="V812" i="2"/>
  <c r="V813" i="2"/>
  <c r="V814" i="2"/>
  <c r="V815" i="2"/>
  <c r="V816" i="2"/>
  <c r="V817" i="2"/>
  <c r="V818" i="2"/>
  <c r="V819" i="2"/>
  <c r="V820" i="2"/>
  <c r="V821" i="2"/>
  <c r="V822" i="2"/>
  <c r="V824" i="2"/>
  <c r="V825" i="2"/>
  <c r="V826" i="2"/>
  <c r="V827" i="2"/>
  <c r="V828" i="2"/>
  <c r="V831" i="2"/>
  <c r="V832" i="2"/>
  <c r="V833" i="2"/>
  <c r="V834" i="2"/>
  <c r="V835" i="2"/>
  <c r="V836" i="2"/>
  <c r="V837" i="2"/>
  <c r="V838" i="2"/>
  <c r="V839" i="2"/>
  <c r="V840" i="2"/>
  <c r="V841" i="2"/>
  <c r="V842" i="2"/>
  <c r="V843" i="2"/>
  <c r="V844" i="2"/>
  <c r="V845" i="2"/>
  <c r="V846" i="2"/>
  <c r="V847" i="2"/>
  <c r="V848" i="2"/>
  <c r="V849" i="2"/>
  <c r="V850" i="2"/>
  <c r="V851" i="2"/>
  <c r="V852" i="2"/>
  <c r="V853" i="2"/>
  <c r="V854" i="2"/>
  <c r="V855" i="2"/>
  <c r="V856" i="2"/>
  <c r="V857" i="2"/>
  <c r="V858" i="2"/>
  <c r="V860" i="2"/>
  <c r="V861" i="2"/>
  <c r="V862" i="2"/>
  <c r="V863" i="2"/>
  <c r="V864" i="2"/>
  <c r="V865" i="2"/>
  <c r="V866" i="2"/>
  <c r="V867" i="2"/>
  <c r="V868" i="2"/>
  <c r="V869" i="2"/>
  <c r="V870" i="2"/>
  <c r="V871" i="2"/>
  <c r="V872" i="2"/>
  <c r="V873" i="2"/>
  <c r="V874" i="2"/>
  <c r="V875" i="2"/>
  <c r="V876" i="2"/>
  <c r="V877" i="2"/>
  <c r="V878" i="2"/>
  <c r="V879" i="2"/>
  <c r="V880" i="2"/>
  <c r="V881" i="2"/>
  <c r="V882" i="2"/>
  <c r="V883" i="2"/>
  <c r="V884" i="2"/>
  <c r="V885" i="2"/>
  <c r="V886" i="2"/>
  <c r="V887" i="2"/>
  <c r="V888" i="2"/>
  <c r="V889" i="2"/>
  <c r="V890" i="2"/>
  <c r="V892" i="2"/>
  <c r="V893" i="2"/>
  <c r="V894" i="2"/>
  <c r="V895" i="2"/>
  <c r="V896" i="2"/>
  <c r="V897" i="2"/>
  <c r="V899" i="2"/>
  <c r="V900" i="2"/>
  <c r="V901" i="2"/>
  <c r="V902" i="2"/>
  <c r="V903" i="2"/>
  <c r="V904" i="2"/>
  <c r="V905" i="2"/>
  <c r="V906" i="2"/>
  <c r="V907" i="2"/>
  <c r="V908" i="2"/>
  <c r="V909" i="2"/>
  <c r="V910" i="2"/>
  <c r="V911" i="2"/>
  <c r="V912" i="2"/>
  <c r="V913" i="2"/>
  <c r="V914" i="2"/>
  <c r="V915" i="2"/>
  <c r="V916" i="2"/>
  <c r="V917" i="2"/>
  <c r="V918" i="2"/>
  <c r="V919" i="2"/>
  <c r="V920" i="2"/>
  <c r="V921" i="2"/>
  <c r="V922" i="2"/>
  <c r="V923" i="2"/>
  <c r="V924" i="2"/>
  <c r="V925" i="2"/>
  <c r="V926" i="2"/>
  <c r="V927" i="2"/>
  <c r="V928" i="2"/>
  <c r="V929" i="2"/>
  <c r="V930" i="2"/>
  <c r="V931" i="2"/>
  <c r="V932" i="2"/>
  <c r="V933" i="2"/>
  <c r="V934" i="2"/>
  <c r="V935" i="2"/>
  <c r="V936" i="2"/>
  <c r="V937" i="2"/>
  <c r="V938" i="2"/>
  <c r="V939" i="2"/>
  <c r="V940" i="2"/>
  <c r="V941" i="2"/>
  <c r="V942" i="2"/>
  <c r="V943" i="2"/>
  <c r="V944" i="2"/>
  <c r="V945" i="2"/>
  <c r="V946" i="2"/>
  <c r="V947" i="2"/>
  <c r="V948" i="2"/>
  <c r="V949" i="2"/>
  <c r="V950" i="2"/>
  <c r="V951" i="2"/>
  <c r="V952" i="2"/>
  <c r="V953" i="2"/>
  <c r="V954" i="2"/>
  <c r="V955" i="2"/>
  <c r="V956" i="2"/>
  <c r="V958" i="2"/>
  <c r="V959" i="2"/>
  <c r="V960" i="2"/>
  <c r="V961" i="2"/>
  <c r="V962" i="2"/>
  <c r="V963" i="2"/>
  <c r="V964" i="2"/>
  <c r="V965" i="2"/>
  <c r="V966" i="2"/>
  <c r="V967" i="2"/>
  <c r="V968" i="2"/>
  <c r="V969" i="2"/>
  <c r="V970" i="2"/>
  <c r="V971" i="2"/>
  <c r="V972" i="2"/>
  <c r="V973" i="2"/>
  <c r="V974" i="2"/>
  <c r="V975" i="2"/>
  <c r="V976" i="2"/>
  <c r="V977" i="2"/>
  <c r="V978" i="2"/>
  <c r="V979" i="2"/>
  <c r="V980" i="2"/>
  <c r="V981" i="2"/>
  <c r="V982" i="2"/>
  <c r="V983" i="2"/>
  <c r="V984" i="2"/>
  <c r="V985" i="2"/>
  <c r="V986" i="2"/>
  <c r="V987" i="2"/>
  <c r="V988" i="2"/>
  <c r="V989" i="2"/>
  <c r="V990" i="2"/>
  <c r="V991" i="2"/>
  <c r="V992" i="2"/>
  <c r="V993" i="2"/>
  <c r="V994" i="2"/>
  <c r="V995" i="2"/>
  <c r="V996" i="2"/>
  <c r="V997" i="2"/>
  <c r="V998" i="2"/>
  <c r="V999" i="2"/>
  <c r="V1000" i="2"/>
  <c r="V1001" i="2"/>
  <c r="V1002" i="2"/>
  <c r="V1003" i="2"/>
  <c r="V1004" i="2"/>
  <c r="V1005" i="2"/>
  <c r="V1006" i="2"/>
  <c r="V1007" i="2"/>
  <c r="V1008" i="2"/>
  <c r="V1009" i="2"/>
  <c r="V1010" i="2"/>
  <c r="V1011" i="2"/>
  <c r="M1019" i="2" l="1"/>
  <c r="G994" i="2" l="1"/>
  <c r="G1016" i="2"/>
  <c r="G1005" i="2"/>
  <c r="G1011" i="2"/>
  <c r="G1001" i="2" l="1"/>
  <c r="G995" i="2"/>
  <c r="G999" i="2"/>
  <c r="G1013" i="2"/>
  <c r="G1012" i="2"/>
  <c r="G1003" i="2"/>
  <c r="G996" i="2"/>
  <c r="G1009" i="2"/>
  <c r="G989" i="2"/>
  <c r="G1008" i="2"/>
  <c r="G1018" i="2"/>
  <c r="G997" i="2"/>
  <c r="G1002" i="2"/>
  <c r="G1014" i="2"/>
  <c r="G991" i="2"/>
  <c r="G1017" i="2"/>
  <c r="G993" i="2"/>
  <c r="G1000" i="2"/>
  <c r="G1006" i="2"/>
  <c r="G1007" i="2"/>
  <c r="G998" i="2"/>
  <c r="G992" i="2"/>
  <c r="G1010" i="2"/>
  <c r="G1015" i="2"/>
  <c r="G990" i="2" l="1"/>
  <c r="G1004" i="2"/>
</calcChain>
</file>

<file path=xl/sharedStrings.xml><?xml version="1.0" encoding="utf-8"?>
<sst xmlns="http://schemas.openxmlformats.org/spreadsheetml/2006/main" count="6086" uniqueCount="3133">
  <si>
    <t>Secretaría Distrital de la Mujer</t>
  </si>
  <si>
    <t>Vigencia 2023</t>
  </si>
  <si>
    <t xml:space="preserve">INFORMACIÓN CONSOLIDADA DEL CONTRATO A LA FECHA </t>
  </si>
  <si>
    <t>INFORMACION FINANCIERA  EJECUCION DEL CONTRATO</t>
  </si>
  <si>
    <t>No. CONTRATO</t>
  </si>
  <si>
    <t>No. PROCESO SECOP</t>
  </si>
  <si>
    <t>CONTRATISTA</t>
  </si>
  <si>
    <t>IDENTIFICACIÓN</t>
  </si>
  <si>
    <t>NÚMERO DE CONSTANCIA DE PUBLICACIÓN EN EL SECOP</t>
  </si>
  <si>
    <t>SUPERVISOR: NOMBRE COMPLETO</t>
  </si>
  <si>
    <t>SUPERVISOR: CARGO</t>
  </si>
  <si>
    <t>Fecha de suscripción</t>
  </si>
  <si>
    <t>Fecha de Inicio</t>
  </si>
  <si>
    <t>Valor del Contrato
inical</t>
  </si>
  <si>
    <t>% Ejecución</t>
  </si>
  <si>
    <t>Recursos totales desembolsados o pagados.</t>
  </si>
  <si>
    <t>Anulaciones</t>
  </si>
  <si>
    <t>Recursos pendientes de ejecutar.</t>
  </si>
  <si>
    <t>FECHA 
prórrogas</t>
  </si>
  <si>
    <t>FECHA FINAL EJECUCIÓN INCLUIDA PRÓRROGAS</t>
  </si>
  <si>
    <t>Vr. Adiciones</t>
  </si>
  <si>
    <t>Vr. Total con Adiciones</t>
  </si>
  <si>
    <t>Área Solicitante</t>
  </si>
  <si>
    <t>CD-PS-001-2023</t>
  </si>
  <si>
    <t>DIEGO HERNANDO RIVERA RUIZ</t>
  </si>
  <si>
    <t>https://community.secop.gov.co/Public/Tendering/OpportunityDetail/Index?noticeUID=CO1.NTC.3708217&amp;isFromPublicArea=True&amp;isModal=true&amp;asPopupView=true</t>
  </si>
  <si>
    <t>Laura Marcela Tami Leal</t>
  </si>
  <si>
    <t>Subsecretaria de Gestión Corporativa</t>
  </si>
  <si>
    <t>CD-PS-002-2023</t>
  </si>
  <si>
    <t>JOSE NELSON PATIÑO ZULUAGA</t>
  </si>
  <si>
    <t>https://community.secop.gov.co/Public/Tendering/OpportunityDetail/Index?noticeUID=CO1.NTC.3708073&amp;isFromPublicArea=True&amp;isModal=true&amp;asPopupView=true</t>
  </si>
  <si>
    <t>Subsecretaría de Gestión Corporativa</t>
  </si>
  <si>
    <t>CD-PS-003-2023</t>
  </si>
  <si>
    <t>ADRIANA ROCIO GARCIA ROMERO</t>
  </si>
  <si>
    <t>https://community.secop.gov.co/Public/Tendering/OpportunityDetail/Index?noticeUID=CO1.NTC.3708247&amp;isFromPublicArea=True&amp;isModal=true&amp;asPopupView=true</t>
  </si>
  <si>
    <t>CD-PS-004-2023</t>
  </si>
  <si>
    <t>ELSA MARGOTH GARZON ACOSTA</t>
  </si>
  <si>
    <t>https://community.secop.gov.co/Public/Tendering/OpportunityDetail/Index?noticeUID=CO1.NTC.3708263&amp;isFromPublicArea=True&amp;isModal=true&amp;asPopupView=true</t>
  </si>
  <si>
    <t>CD-PS-005-2023</t>
  </si>
  <si>
    <t>STEFANIA  VIDAL PADILLA</t>
  </si>
  <si>
    <t>https://community.secop.gov.co/Public/Tendering/OpportunityDetail/Index?noticeUID=CO1.NTC.3707951&amp;isFromPublicArea=True&amp;isModal=true&amp;asPopupView=true</t>
  </si>
  <si>
    <t>CD-PS-006-2023</t>
  </si>
  <si>
    <t>CAMILA ANDREA MERCHAN RINCON</t>
  </si>
  <si>
    <t>https://community.secop.gov.co/Public/Tendering/OpportunityDetail/Index?noticeUID=CO1.NTC.3711031&amp;isFromPublicArea=True&amp;isModal=true&amp;asPopupView=true</t>
  </si>
  <si>
    <t>Luis Guillermo Flechas Salcedo</t>
  </si>
  <si>
    <t>Director de la Dirección de Contratación</t>
  </si>
  <si>
    <t>CD-PS-007-2023</t>
  </si>
  <si>
    <t>DANIELA  TRIANA HERNANDEZ</t>
  </si>
  <si>
    <t>https://community.secop.gov.co/Public/Tendering/OpportunityDetail/Index?noticeUID=CO1.NTC.3710786&amp;isFromPublicArea=True&amp;isModal=true&amp;asPopupView=true</t>
  </si>
  <si>
    <t>Dirección de Contratación</t>
  </si>
  <si>
    <t>CD-PS-011-2023</t>
  </si>
  <si>
    <t>CLAUDIA PATRICIA VARGAS IZQUIERDO</t>
  </si>
  <si>
    <t>https://community.secop.gov.co/Public/Tendering/OpportunityDetail/Index?noticeUID=CO1.NTC.3708755&amp;isFromPublicArea=True&amp;isModal=true&amp;asPopupView=true</t>
  </si>
  <si>
    <t>CD-PS-012-2023</t>
  </si>
  <si>
    <t>LUCIA CLEMENCIA RAMIREZ RODRIGUEZ</t>
  </si>
  <si>
    <t>https://community.secop.gov.co/Public/Tendering/OpportunityDetail/Index?noticeUID=CO1.NTC.3708936&amp;isFromPublicArea=True&amp;isModal=true&amp;asPopupView=true</t>
  </si>
  <si>
    <t>CD-PS-013-2023</t>
  </si>
  <si>
    <t>DANIELA PAMELA QUIÑONES SANCHEZ</t>
  </si>
  <si>
    <t>https://community.secop.gov.co/Public/Tendering/OpportunityDetail/Index?noticeUID=CO1.NTC.3709207&amp;isFromPublicArea=True&amp;isModal=true&amp;asPopupView=true</t>
  </si>
  <si>
    <t>CD-PS-014-2023</t>
  </si>
  <si>
    <t>TANIA CAROLINA MARTINEZ BLANCO</t>
  </si>
  <si>
    <t>https://community.secop.gov.co/Public/Tendering/OpportunityDetail/Index?noticeUID=CO1.NTC.3709231&amp;isFromPublicArea=True&amp;isModal=true&amp;asPopupView=true</t>
  </si>
  <si>
    <t>CD-PS-015-2023</t>
  </si>
  <si>
    <t>MONICA  TRIANA ÑUSTES</t>
  </si>
  <si>
    <t>https://community.secop.gov.co/Public/Tendering/OpportunityDetail/Index?noticeUID=CO1.NTC.3709414&amp;isFromPublicArea=True&amp;isModal=true&amp;asPopupView=true</t>
  </si>
  <si>
    <t>CD-PS-017-2023</t>
  </si>
  <si>
    <t>ERIKA ESTHER NEGRETE GONZALEZ</t>
  </si>
  <si>
    <t>https://community.secop.gov.co/Public/Tendering/OpportunityDetail/Index?noticeUID=CO1.NTC.3709713&amp;isFromPublicArea=True&amp;isModal=true&amp;asPopupView=true</t>
  </si>
  <si>
    <t>CD-PS-018-2023</t>
  </si>
  <si>
    <t>CLAUDIA VICTORIA PAEZ CALDERON</t>
  </si>
  <si>
    <t>https://community.secop.gov.co/Public/Tendering/OpportunityDetail/Index?noticeUID=CO1.NTC.3710287&amp;isFromPublicArea=True&amp;isModal=true&amp;asPopupView=true</t>
  </si>
  <si>
    <t>CD-PS-020-2023</t>
  </si>
  <si>
    <t>ADRIANA PAOLA GUARIN RODRIGUEZ</t>
  </si>
  <si>
    <t>https://community.secop.gov.co/Public/Tendering/OpportunityDetail/Index?noticeUID=CO1.NTC.3708676&amp;isFromPublicArea=True&amp;isModal=true&amp;asPopupView=true</t>
  </si>
  <si>
    <t>CD-PS-021-2023</t>
  </si>
  <si>
    <t>DIEGO DAVID PRIETO LUNA</t>
  </si>
  <si>
    <t>https://community.secop.gov.co/Public/Tendering/OpportunityDetail/Index?noticeUID=CO1.NTC.3709620&amp;isFromPublicArea=True&amp;isModal=true&amp;asPopupView=true</t>
  </si>
  <si>
    <t>CD-PS-022-2023</t>
  </si>
  <si>
    <t>JHULIAN ANDREY ROMERO CAJAMARCA</t>
  </si>
  <si>
    <t>https://community.secop.gov.co/Public/Tendering/OpportunityDetail/Index?noticeUID=CO1.NTC.3709841&amp;isFromPublicArea=True&amp;isModal=true&amp;asPopupView=true</t>
  </si>
  <si>
    <t>CD-PS-023-2023</t>
  </si>
  <si>
    <t>JANA ANDREA CARVAJAL TASCON</t>
  </si>
  <si>
    <t>https://community.secop.gov.co/Public/Tendering/OpportunityDetail/Index?noticeUID=CO1.NTC.3709880&amp;isFromPublicArea=True&amp;isModal=true&amp;asPopupView=true</t>
  </si>
  <si>
    <t>Claudia Marcela Garcia Santos</t>
  </si>
  <si>
    <t>Directora de la Dirección de Talento Humano</t>
  </si>
  <si>
    <t>CD-PS-024-2023</t>
  </si>
  <si>
    <t>JAVIER GUSTAVO RINCON SALCEDO</t>
  </si>
  <si>
    <t>https://community.secop.gov.co/Public/Tendering/OpportunityDetail/Index?noticeUID=CO1.NTC.3710151&amp;isFromPublicArea=True&amp;isModal=true&amp;asPopupView=true</t>
  </si>
  <si>
    <t>Dirección de Talento Humano</t>
  </si>
  <si>
    <t>CD-PS-025-2023</t>
  </si>
  <si>
    <t>LUZ AMPARO MACIAS QUINTANA</t>
  </si>
  <si>
    <t>https://community.secop.gov.co/Public/Tendering/OpportunityDetail/Index?noticeUID=CO1.NTC.3711037&amp;isFromPublicArea=True&amp;isModal=true&amp;asPopupView=true</t>
  </si>
  <si>
    <t>CD-PS-026-2023</t>
  </si>
  <si>
    <t>CARLOS ANDRES VILLA VANEGAS</t>
  </si>
  <si>
    <t>https://community.secop.gov.co/Public/Tendering/OpportunityDetail/Index?noticeUID=CO1.NTC.3710878&amp;isFromPublicArea=True&amp;isModal=true&amp;asPopupView=true</t>
  </si>
  <si>
    <t>CD-PS-027-2023</t>
  </si>
  <si>
    <t>MARIA VALENTINA CASTILLEJO CAYCEDO</t>
  </si>
  <si>
    <t>https://community.secop.gov.co/Public/Tendering/OpportunityDetail/Index?noticeUID=CO1.NTC.3710993&amp;isFromPublicArea=True&amp;isModal=true&amp;asPopupView=true</t>
  </si>
  <si>
    <t>CD-PS-028-2023</t>
  </si>
  <si>
    <t>DIEGO ANDRES PEDRAZA PEÑA</t>
  </si>
  <si>
    <t>https://community.secop.gov.co/Public/Tendering/OpportunityDetail/Index?noticeUID=CO1.NTC.3711337&amp;isFromPublicArea=True&amp;isModal=true&amp;asPopupView=true</t>
  </si>
  <si>
    <t>CD-PS-029-2023</t>
  </si>
  <si>
    <t>NATALI  ARDILA ARDILA</t>
  </si>
  <si>
    <t>https://community.secop.gov.co/Public/Tendering/OpportunityDetail/Index?noticeUID=CO1.NTC.3711358&amp;isFromPublicArea=True&amp;isModal=true&amp;asPopupView=true</t>
  </si>
  <si>
    <t>CD-PS-030-2023</t>
  </si>
  <si>
    <t>ANGELA MARIA TAVERA PATIÑO</t>
  </si>
  <si>
    <t>https://community.secop.gov.co/Public/Tendering/OpportunityDetail/Index?noticeUID=CO1.NTC.3711490&amp;isFromPublicArea=True&amp;isModal=true&amp;asPopupView=true</t>
  </si>
  <si>
    <t>CD-PS-031-2023</t>
  </si>
  <si>
    <t>JULIAN ANDRES MARTIN RIOS</t>
  </si>
  <si>
    <t>https://community.secop.gov.co/Public/Tendering/OpportunityDetail/Index?noticeUID=CO1.NTC.3712084&amp;isFromPublicArea=True&amp;isModal=true&amp;asPopupView=true</t>
  </si>
  <si>
    <t>CD-PS-032-2023</t>
  </si>
  <si>
    <t>DEYANIRA  BUITRAGO RAMIREZ</t>
  </si>
  <si>
    <t>https://community.secop.gov.co/Public/Tendering/OpportunityDetail/Index?noticeUID=CO1.NTC.3714779&amp;isFromPublicArea=True&amp;isModal=true&amp;asPopupView=true</t>
  </si>
  <si>
    <t>CD-PS-033-2023</t>
  </si>
  <si>
    <t>EMIRO FRANCISCO MUÑOZ GARCIA</t>
  </si>
  <si>
    <t>https://community.secop.gov.co/Public/Tendering/OpportunityDetail/Index?noticeUID=CO1.NTC.3715025&amp;isFromPublicArea=True&amp;isModal=true&amp;asPopupView=true</t>
  </si>
  <si>
    <t>CD-PS-034-2023</t>
  </si>
  <si>
    <t>JUAN JOSE HERNANDEZ ACOSTA</t>
  </si>
  <si>
    <t>https://community.secop.gov.co/Public/Tendering/OpportunityDetail/Index?noticeUID=CO1.NTC.3715519&amp;isFromPublicArea=True&amp;isModal=true&amp;asPopupView=true</t>
  </si>
  <si>
    <t>CD-PS-035-2023</t>
  </si>
  <si>
    <t>PAULA ANDREA ZULUAGA</t>
  </si>
  <si>
    <t>https://community.secop.gov.co/Public/Tendering/OpportunityDetail/Index?noticeUID=CO1.NTC.3715100&amp;isFromPublicArea=True&amp;isModal=true&amp;asPopupView=true</t>
  </si>
  <si>
    <t>CD-PS-037-2023</t>
  </si>
  <si>
    <t>NATALIA  NARANJO ROJAS</t>
  </si>
  <si>
    <t>https://community.secop.gov.co/Public/Tendering/OpportunityDetail/Index?noticeUID=CO1.NTC.3716407&amp;isFromPublicArea=True&amp;isModal=true&amp;asPopupView=true</t>
  </si>
  <si>
    <t>CD-PS-038-2023</t>
  </si>
  <si>
    <t>GABRIEL EDUARDO PATIÑO QUIÑONES</t>
  </si>
  <si>
    <t>https://community.secop.gov.co/Public/Tendering/OpportunityDetail/Index?noticeUID=CO1.NTC.3716227&amp;isFromPublicArea=True&amp;isModal=true&amp;asPopupView=true</t>
  </si>
  <si>
    <t>Marcela Enciso Gaitan</t>
  </si>
  <si>
    <t>Directora de la Dirección de Territorialización de Derechos y Participación</t>
  </si>
  <si>
    <t>CD-PS-039-2023</t>
  </si>
  <si>
    <t>LAURA ESTEFANIA RESTREPO GONZALEZ</t>
  </si>
  <si>
    <t>https://community.secop.gov.co/Public/Tendering/OpportunityDetail/Index?noticeUID=CO1.NTC.3716887&amp;isFromPublicArea=True&amp;isModal=true&amp;asPopupView=true</t>
  </si>
  <si>
    <t>Dirección de Territorialización de Derechos y Participación</t>
  </si>
  <si>
    <t>CD-PS-040-2023</t>
  </si>
  <si>
    <t>JUAN PABLO MARIN ECHEVERRY</t>
  </si>
  <si>
    <t>https://community.secop.gov.co/Public/Tendering/OpportunityDetail/Index?noticeUID=CO1.NTC.3716689&amp;isFromPublicArea=True&amp;isModal=true&amp;asPopupView=true</t>
  </si>
  <si>
    <t>CD-PS-041-2023</t>
  </si>
  <si>
    <t>JOHN KENNEDY LEON CASTIBLANCO</t>
  </si>
  <si>
    <t>https://community.secop.gov.co/Public/Tendering/OpportunityDetail/Index?noticeUID=CO1.NTC.3717234&amp;isFromPublicArea=True&amp;isModal=true&amp;asPopupView=true</t>
  </si>
  <si>
    <t>CD-PS-042-2023</t>
  </si>
  <si>
    <t>MARY SOLANGI SANCHEZ JARAMILLO</t>
  </si>
  <si>
    <t>https://community.secop.gov.co/Public/Tendering/OpportunityDetail/Index?noticeUID=CO1.NTC.3717515&amp;isFromPublicArea=True&amp;isModal=true&amp;asPopupView=true</t>
  </si>
  <si>
    <t>CD-PS-043-2023</t>
  </si>
  <si>
    <t>DIANA PATRICIA GARZON LOPEZ</t>
  </si>
  <si>
    <t>https://community.secop.gov.co/Public/Tendering/OpportunityDetail/Index?noticeUID=CO1.NTC.3717438&amp;isFromPublicArea=True&amp;isModal=true&amp;asPopupView=true</t>
  </si>
  <si>
    <t>CD-PS-044-2023</t>
  </si>
  <si>
    <t>DIANA PAOLA GARAVITO MENDEZ</t>
  </si>
  <si>
    <t>https://community.secop.gov.co/Public/Tendering/OpportunityDetail/Index?noticeUID=CO1.NTC.3717816&amp;isFromPublicArea=True&amp;isModal=true&amp;asPopupView=true</t>
  </si>
  <si>
    <t>CD-PS-045-2023</t>
  </si>
  <si>
    <t>JENNIFER LORENA MORENO ARCILA</t>
  </si>
  <si>
    <t>https://community.secop.gov.co/Public/Tendering/OpportunityDetail/Index?noticeUID=CO1.NTC.3717079&amp;isFromPublicArea=True&amp;isModal=true&amp;asPopupView=true</t>
  </si>
  <si>
    <t>CD-PS-046-2023</t>
  </si>
  <si>
    <t>PAOLA YISSELLY MORENO BULLA</t>
  </si>
  <si>
    <t>https://community.secop.gov.co/Public/Tendering/OpportunityDetail/Index?noticeUID=CO1.NTC.3719061&amp;isFromPublicArea=True&amp;isModal=true&amp;asPopupView=true</t>
  </si>
  <si>
    <t>Sandra Catalina Campos Romero</t>
  </si>
  <si>
    <t>Jefa Oficina Asesora de Planeación</t>
  </si>
  <si>
    <t>CD-PS-047-2023</t>
  </si>
  <si>
    <t>RISDELL NORBEY RODRIGUEZ ROJAS</t>
  </si>
  <si>
    <t>https://community.secop.gov.co/Public/Tendering/OpportunityDetail/Index?noticeUID=CO1.NTC.3720113&amp;isFromPublicArea=True&amp;isModal=true&amp;asPopupView=true</t>
  </si>
  <si>
    <t>Oficina Asesora de Planeación</t>
  </si>
  <si>
    <t>CD-PS-048-2023</t>
  </si>
  <si>
    <t>MARIA XIMENA RAMIREZ TOVAR</t>
  </si>
  <si>
    <t>https://community.secop.gov.co/Public/Tendering/OpportunityDetail/Index?noticeUID=CO1.NTC.3721900&amp;isFromPublicArea=True&amp;isModal=true&amp;asPopupView=true</t>
  </si>
  <si>
    <t>CD-PS-049-2023</t>
  </si>
  <si>
    <t>LEIDY MARITZA ANGEL HERNANDEZ</t>
  </si>
  <si>
    <t>https://community.secop.gov.co/Public/Tendering/OpportunityDetail/Index?noticeUID=CO1.NTC.3722648&amp;isFromPublicArea=True&amp;isModal=true&amp;asPopupView=true</t>
  </si>
  <si>
    <t>Marcia Yazmin Castro Ramirez</t>
  </si>
  <si>
    <t>Directora de la Dirección de Enfoque Diferencial</t>
  </si>
  <si>
    <t>CD-PS-050-2023</t>
  </si>
  <si>
    <t>JAIDER LUIS RUIDIAZ JIMENEZ</t>
  </si>
  <si>
    <t>https://community.secop.gov.co/Public/Tendering/OpportunityDetail/Index?noticeUID=CO1.NTC.3733036&amp;isFromPublicArea=True&amp;isModal=true&amp;asPopupView=true</t>
  </si>
  <si>
    <t>Dirección de Enfoque Diferencial</t>
  </si>
  <si>
    <t>CD-PS-051-2023</t>
  </si>
  <si>
    <t>NIDYA LILIANA ESPEJO MEDINA</t>
  </si>
  <si>
    <t>https://community.secop.gov.co/Public/Tendering/OpportunityDetail/Index?noticeUID=CO1.NTC.3738217&amp;isFromPublicArea=True&amp;isModal=true&amp;asPopupView=true</t>
  </si>
  <si>
    <t>Andrea Catalina Zota Bernal</t>
  </si>
  <si>
    <t>Jefa Oficina Asesora Jurídica</t>
  </si>
  <si>
    <t>CD-PS-052-2023</t>
  </si>
  <si>
    <t>MONICA  RENGIFO DELGADO</t>
  </si>
  <si>
    <t>https://community.secop.gov.co/Public/Tendering/OpportunityDetail/Index?noticeUID=CO1.NTC.3738069&amp;isFromPublicArea=True&amp;isModal=true&amp;asPopupView=true</t>
  </si>
  <si>
    <t>Oficina Asesora Jurídica</t>
  </si>
  <si>
    <t>CD-PS-054-2023</t>
  </si>
  <si>
    <t>LILIANA  SALAZAR MUÑOZ</t>
  </si>
  <si>
    <t>https://community.secop.gov.co/Public/Tendering/OpportunityDetail/Index?noticeUID=CO1.NTC.3738349&amp;isFromPublicArea=True&amp;isModal=true&amp;asPopupView=true</t>
  </si>
  <si>
    <t>Ana Rocío Murcia Gómez</t>
  </si>
  <si>
    <t>Directora de Dirección de la Dirección Administrativa y Financiera</t>
  </si>
  <si>
    <t>CD-PS-055-2023</t>
  </si>
  <si>
    <t>OSCAR DAVID CORTES PEREZ</t>
  </si>
  <si>
    <t>https://community.secop.gov.co/Public/Tendering/OpportunityDetail/Index?noticeUID=CO1.NTC.3737753&amp;isFromPublicArea=True&amp;isModal=true&amp;asPopupView=true</t>
  </si>
  <si>
    <t>Dirección Administrativa y Financiera</t>
  </si>
  <si>
    <t>CD-PS-056-2023</t>
  </si>
  <si>
    <t>ANGIE MANUELA DURAN JAIMES</t>
  </si>
  <si>
    <t>https://community.secop.gov.co/Public/Tendering/OpportunityDetail/Index?noticeUID=CO1.NTC.3738952&amp;isFromPublicArea=True&amp;isModal=true&amp;asPopupView=true</t>
  </si>
  <si>
    <t>CD-PS-057-2023</t>
  </si>
  <si>
    <t>BLANCA LUCERO CUERVO PEREZ</t>
  </si>
  <si>
    <t>https://community.secop.gov.co/Public/Tendering/OpportunityDetail/Index?noticeUID=CO1.NTC.3740155&amp;isFromPublicArea=True&amp;isModal=true&amp;asPopupView=true</t>
  </si>
  <si>
    <t>CD-PS-058-2023</t>
  </si>
  <si>
    <t>DIEGO ALEXANDER PEREA GUTIERREZ</t>
  </si>
  <si>
    <t>https://community.secop.gov.co/Public/Tendering/OpportunityDetail/Index?noticeUID=CO1.NTC.3740530&amp;isFromPublicArea=True&amp;isModal=true&amp;asPopupView=true</t>
  </si>
  <si>
    <t>CD-PS-059-2023</t>
  </si>
  <si>
    <t>LEIDY YOHANA RODRIGUEZ NIÑO</t>
  </si>
  <si>
    <t>https://community.secop.gov.co/Public/Tendering/OpportunityDetail/Index?noticeUID=CO1.NTC.3739513&amp;isFromPublicArea=True&amp;isModal=true&amp;asPopupView=true</t>
  </si>
  <si>
    <t>Clara López García</t>
  </si>
  <si>
    <t>Directora de la Dirección de Derechos y Diseño de Política</t>
  </si>
  <si>
    <t>CD-PS-060-2023</t>
  </si>
  <si>
    <t>YUDY VIVIANA MARTINEZ ESPITIA</t>
  </si>
  <si>
    <t>https://community.secop.gov.co/Public/Tendering/OpportunityDetail/Index?noticeUID=CO1.NTC.3740256&amp;isFromPublicArea=True&amp;isModal=true&amp;asPopupView=true</t>
  </si>
  <si>
    <t>Dirección de Derechos y Diseño de Política</t>
  </si>
  <si>
    <t>CD-PS-061-2023</t>
  </si>
  <si>
    <t>YAZMIN ALEXANDRA BELTRAN RODRIGUEZ</t>
  </si>
  <si>
    <t>https://community.secop.gov.co/Public/Tendering/OpportunityDetail/Index?noticeUID=CO1.NTC.3741185&amp;isFromPublicArea=True&amp;isModal=true&amp;asPopupView=true</t>
  </si>
  <si>
    <t>Angela Johanna Marquez Mora</t>
  </si>
  <si>
    <t>Jefa Oficina de Control Interno</t>
  </si>
  <si>
    <t>CD-PS-062-2023</t>
  </si>
  <si>
    <t>CLAUDIA  CUESTA HERNANDEZ</t>
  </si>
  <si>
    <t>https://community.secop.gov.co/Public/Tendering/OpportunityDetail/Index?noticeUID=CO1.NTC.3740636&amp;isFromPublicArea=True&amp;isModal=true&amp;asPopupView=true</t>
  </si>
  <si>
    <t>Oficina de Control Interno</t>
  </si>
  <si>
    <t>CD-PS-064-2023</t>
  </si>
  <si>
    <t>GINNA XIOMARA CAÑON CABALLERO</t>
  </si>
  <si>
    <t>https://community.secop.gov.co/Public/Tendering/OpportunityDetail/Index?noticeUID=CO1.NTC.3741623&amp;isFromPublicArea=True&amp;isModal=true&amp;asPopupView=true</t>
  </si>
  <si>
    <t>CD-PS-065-2023</t>
  </si>
  <si>
    <t>ANGELA ADRIANA AVILA OSPINA</t>
  </si>
  <si>
    <t>https://community.secop.gov.co/Public/Tendering/OpportunityDetail/Index?noticeUID=CO1.NTC.3740695&amp;isFromPublicArea=True&amp;isModal=true&amp;asPopupView=true</t>
  </si>
  <si>
    <t>Diana Maria Parra Romero</t>
  </si>
  <si>
    <t>Subsecretaria del Cuidado y Políticas de Igualdad</t>
  </si>
  <si>
    <t>CD-PS-066-2023</t>
  </si>
  <si>
    <t>WOLFE SMITH MONTENEGRO CUDRIS</t>
  </si>
  <si>
    <t>https://community.secop.gov.co/Public/Tendering/OpportunityDetail/Index?noticeUID=CO1.NTC.3740978&amp;isFromPublicArea=True&amp;isModal=true&amp;asPopupView=true</t>
  </si>
  <si>
    <t>Subsecretaría del Cuidado y Políticas de Igualdad</t>
  </si>
  <si>
    <t>CD-PS-067-2023</t>
  </si>
  <si>
    <t>MONICA ANDREA MURILLO RODRIGUEZ</t>
  </si>
  <si>
    <t>https://community.secop.gov.co/Public/Tendering/OpportunityDetail/Index?noticeUID=CO1.NTC.3749829&amp;isFromPublicArea=True&amp;isModal=true&amp;asPopupView=true</t>
  </si>
  <si>
    <t>Alexandra Quintero Benavides</t>
  </si>
  <si>
    <t>Directora de Dirección de la Eliminación de Violencias contra las Mujeres y Acceso a la Justicia</t>
  </si>
  <si>
    <t>CD-PS-068-2023</t>
  </si>
  <si>
    <t>ASTRID NATALIA VEGA ORJUELA</t>
  </si>
  <si>
    <t>https://community.secop.gov.co/Public/Tendering/OpportunityDetail/Index?noticeUID=CO1.NTC.3749588&amp;isFromPublicArea=True&amp;isModal=true&amp;asPopupView=true</t>
  </si>
  <si>
    <t>Dirección de la Eliminación de Violencias contra las Mujeres y Acceso a la Justicia</t>
  </si>
  <si>
    <t>CD-PS-069-2023</t>
  </si>
  <si>
    <t>DIEGO FERNANDO ROSERO ALTAMAR</t>
  </si>
  <si>
    <t>https://community.secop.gov.co/Public/Tendering/OpportunityDetail/Index?noticeUID=CO1.NTC.3743838&amp;isFromPublicArea=True&amp;isModal=true&amp;asPopupView=true</t>
  </si>
  <si>
    <t>CD-PS-070-2023</t>
  </si>
  <si>
    <t>MARIA JULIANA VELANDIA USTARIZ</t>
  </si>
  <si>
    <t>https://community.secop.gov.co/Public/Tendering/OpportunityDetail/Index?noticeUID=CO1.NTC.3744196&amp;isFromPublicArea=True&amp;isModal=true&amp;asPopupView=true</t>
  </si>
  <si>
    <t>CD-PS-071-2023</t>
  </si>
  <si>
    <t>JORGE LUIS GUEVARA ESPITIA</t>
  </si>
  <si>
    <t>https://community.secop.gov.co/Public/Tendering/OpportunityDetail/Index?noticeUID=CO1.NTC.3743648&amp;isFromPublicArea=True&amp;isModal=true&amp;asPopupView=true</t>
  </si>
  <si>
    <t>CD-PS-072-2023</t>
  </si>
  <si>
    <t>YONATHAN DAVID SANCHEZ</t>
  </si>
  <si>
    <t>https://community.secop.gov.co/Public/Tendering/OpportunityDetail/Index?noticeUID=CO1.NTC.3743572&amp;isFromPublicArea=True&amp;isModal=true&amp;asPopupView=true</t>
  </si>
  <si>
    <t>CD-PS-073-2023</t>
  </si>
  <si>
    <t>MARIA ELIZABETH SANCHEZ ROA</t>
  </si>
  <si>
    <t>https://community.secop.gov.co/Public/Tendering/OpportunityDetail/Index?noticeUID=CO1.NTC.3744631&amp;isFromPublicArea=True&amp;isModal=true&amp;asPopupView=true</t>
  </si>
  <si>
    <t>CD-PS-074-2023</t>
  </si>
  <si>
    <t>MARIO ALBERTO FAJARDO CAMARGO</t>
  </si>
  <si>
    <t>https://community.secop.gov.co/Public/Tendering/OpportunityDetail/Index?noticeUID=CO1.NTC.3744369&amp;isFromPublicArea=True&amp;isModal=true&amp;asPopupView=true</t>
  </si>
  <si>
    <t>CD-PS-075-2023</t>
  </si>
  <si>
    <t>CATALINA  PUERTA VELASQUEZ</t>
  </si>
  <si>
    <t>https://community.secop.gov.co/Public/Tendering/OpportunityDetail/Index?noticeUID=CO1.NTC.3745186&amp;isFromPublicArea=True&amp;isModal=true&amp;asPopupView=true</t>
  </si>
  <si>
    <t>Lisa Cristina Gomez Camargo</t>
  </si>
  <si>
    <t>Subsecretaria de Fortalecimiento de Capacidades y Oportunidades</t>
  </si>
  <si>
    <t>CD-PS-077-2023</t>
  </si>
  <si>
    <t>LAURA DANIELA CASTRO GARZON</t>
  </si>
  <si>
    <t>https://community.secop.gov.co/Public/Tendering/OpportunityDetail/Index?noticeUID=CO1.NTC.3746662&amp;isFromPublicArea=True&amp;isModal=true&amp;asPopupView=true</t>
  </si>
  <si>
    <t>Subsecretaría de Fortalecimiento de Capacidades y Oportunidades</t>
  </si>
  <si>
    <t>CD-PS-078-2023</t>
  </si>
  <si>
    <t>DIANA MILENA BLANCO JAIMES</t>
  </si>
  <si>
    <t>https://community.secop.gov.co/Public/Tendering/OpportunityDetail/Index?noticeUID=CO1.NTC.3749288&amp;isFromPublicArea=True&amp;isModal=true&amp;asPopupView=true</t>
  </si>
  <si>
    <t>CD-PS-084-2023</t>
  </si>
  <si>
    <t>SANDRA LILIANA CALDERON CASTELLANOS</t>
  </si>
  <si>
    <t>https://community.secop.gov.co/Public/Tendering/OpportunityDetail/Index?noticeUID=CO1.NTC.3751714&amp;isFromPublicArea=True&amp;isModal=true&amp;asPopupView=true</t>
  </si>
  <si>
    <t>CD-PS-085-2023</t>
  </si>
  <si>
    <t>CLAUDIA PATRICIA VELASCO LOPEZ</t>
  </si>
  <si>
    <t>https://community.secop.gov.co/Public/Tendering/OpportunityDetail/Index?noticeUID=CO1.NTC.3751288&amp;isFromPublicArea=True&amp;isModal=true&amp;asPopupView=true</t>
  </si>
  <si>
    <t>CD-PS-086-2023</t>
  </si>
  <si>
    <t>KAREN JOHANA VELANDIA CASTRO</t>
  </si>
  <si>
    <t>https://community.secop.gov.co/Public/Tendering/OpportunityDetail/Index?noticeUID=CO1.NTC.3754474&amp;isFromPublicArea=True&amp;isModal=true&amp;asPopupView=true</t>
  </si>
  <si>
    <t>Claudia Marcela Rincón Caicedo</t>
  </si>
  <si>
    <t>Aseora de Despacho -Comunicaciones</t>
  </si>
  <si>
    <t>CD-PS-087-2023</t>
  </si>
  <si>
    <t>LUIS FRANCISCO GONZALEZ SILVA</t>
  </si>
  <si>
    <t>https://community.secop.gov.co/Public/Tendering/OpportunityDetail/Index?noticeUID=CO1.NTC.3753638&amp;isFromPublicArea=True&amp;isModal=true&amp;asPopupView=true</t>
  </si>
  <si>
    <t>Oficina Aseosa de Comunicaciones</t>
  </si>
  <si>
    <t>CD-PS-088-2023</t>
  </si>
  <si>
    <t>DANIELA MARIA RICO MIRANDA</t>
  </si>
  <si>
    <t>https://community.secop.gov.co/Public/Tendering/OpportunityDetail/Index?noticeUID=CO1.NTC.3753688&amp;isFromPublicArea=True&amp;isModal=true&amp;asPopupView=true</t>
  </si>
  <si>
    <t>CD-PS-089-2023</t>
  </si>
  <si>
    <t>YENI CAROLINA JIMENEZ MONCADA</t>
  </si>
  <si>
    <t>https://community.secop.gov.co/Public/Tendering/OpportunityDetail/Index?noticeUID=CO1.NTC.3751649&amp;isFromPublicArea=True&amp;isModal=true&amp;asPopupView=true</t>
  </si>
  <si>
    <t>CD-PS-090-2023</t>
  </si>
  <si>
    <t>LEONOR CONSTANZA TOCORA SANCHEZ</t>
  </si>
  <si>
    <t>https://community.secop.gov.co/Public/Tendering/OpportunityDetail/Index?noticeUID=CO1.NTC.3752618&amp;isFromPublicArea=True&amp;isModal=true&amp;asPopupView=true</t>
  </si>
  <si>
    <t>CD-PS-091-2023</t>
  </si>
  <si>
    <t>ANGELICA MARIA ALFONSO ALFONSO</t>
  </si>
  <si>
    <t>https://community.secop.gov.co/Public/Tendering/OpportunityDetail/Index?noticeUID=CO1.NTC.3752369&amp;isFromPublicArea=True&amp;isModal=true&amp;asPopupView=true</t>
  </si>
  <si>
    <t>CD-ARR-083-2023</t>
  </si>
  <si>
    <t>LEONOR  POVEDA VIUDA DE NAVAS</t>
  </si>
  <si>
    <t>https://community.secop.gov.co/Public/Tendering/OpportunityDetail/Index?noticeUID=CO1.NTC.3750060&amp;isFromPublicArea=True&amp;isModal=true&amp;asPopupView=true</t>
  </si>
  <si>
    <t>CD-PS-092-2023</t>
  </si>
  <si>
    <t>MANUEL ALEJANDRO FORERO FIGUEROA</t>
  </si>
  <si>
    <t>https://community.secop.gov.co/Public/Tendering/OpportunityDetail/Index?noticeUID=CO1.NTC.3753950&amp;isFromPublicArea=True&amp;isModal=true&amp;asPopupView=true</t>
  </si>
  <si>
    <t>CD-PS-093-2023</t>
  </si>
  <si>
    <t>ALICIA VIOLETA VALENCIA VILLAMIZAR</t>
  </si>
  <si>
    <t>https://community.secop.gov.co/Public/Tendering/OpportunityDetail/Index?noticeUID=CO1.NTC.3755902&amp;isFromPublicArea=True&amp;isModal=true&amp;asPopupView=true</t>
  </si>
  <si>
    <t>CD-PS-094-2023</t>
  </si>
  <si>
    <t>ANA MARIA MONTOYA ZORRO</t>
  </si>
  <si>
    <t>https://community.secop.gov.co/Public/Tendering/OpportunityDetail/Index?noticeUID=CO1.NTC.3756083&amp;isFromPublicArea=True&amp;isModal=true&amp;asPopupView=true</t>
  </si>
  <si>
    <t>CD-PS-095-2023</t>
  </si>
  <si>
    <t>JUAN SEBASTIAN FLOREZ CEVALLOS</t>
  </si>
  <si>
    <t>https://community.secop.gov.co/Public/Tendering/OpportunityDetail/Index?noticeUID=CO1.NTC.3757014&amp;isFromPublicArea=True&amp;isModal=true&amp;asPopupView=true</t>
  </si>
  <si>
    <t>CD-PS-096-2023</t>
  </si>
  <si>
    <t>KAREN TATIANA FRANCO DIAZ</t>
  </si>
  <si>
    <t>https://community.secop.gov.co/Public/Tendering/OpportunityDetail/Index?noticeUID=CO1.NTC.3757444&amp;isFromPublicArea=True&amp;isModal=true&amp;asPopupView=true</t>
  </si>
  <si>
    <t>CD-PS-097-2023</t>
  </si>
  <si>
    <t>MARTHA ROCIO ORTEGA TORRES</t>
  </si>
  <si>
    <t>https://community.secop.gov.co/Public/Tendering/OpportunityDetail/Index?noticeUID=CO1.NTC.3756782&amp;isFromPublicArea=True&amp;isModal=true&amp;asPopupView=true</t>
  </si>
  <si>
    <t>CD-ARR-080-2023</t>
  </si>
  <si>
    <t>SEBASTIAN GILBERTO COY BAQUERO</t>
  </si>
  <si>
    <t>https://community.secop.gov.co/Public/Tendering/OpportunityDetail/Index?noticeUID=CO1.NTC.3750407&amp;isFromPublicArea=True&amp;isModal=true&amp;asPopupView=true</t>
  </si>
  <si>
    <t xml:space="preserve">CD-ARR-082-2023 </t>
  </si>
  <si>
    <t>TRANSPORTADORES ASOCIADOS DEL NORTE SA</t>
  </si>
  <si>
    <t>https://community.secop.gov.co/Public/Tendering/OpportunityDetail/Index?noticeUID=CO1.NTC.3749956&amp;isFromPublicArea=True&amp;isModal=true&amp;asPopupView=true</t>
  </si>
  <si>
    <t>CD-PS-098-2023</t>
  </si>
  <si>
    <t>LAURA CATALINA GARCIA PARRA</t>
  </si>
  <si>
    <t>https://community.secop.gov.co/Public/Tendering/OpportunityDetail/Index?noticeUID=CO1.NTC.3757566&amp;isFromPublicArea=True&amp;isModal=true&amp;asPopupView=true</t>
  </si>
  <si>
    <t>CD-PS-100-2023</t>
  </si>
  <si>
    <t>OLGA INES RODRIGUEZ SARMIENTO</t>
  </si>
  <si>
    <t>https://community.secop.gov.co/Public/Tendering/OpportunityDetail/Index?noticeUID=CO1.NTC.3756752&amp;isFromPublicArea=True&amp;isModal=true&amp;asPopupView=true</t>
  </si>
  <si>
    <t>Natalia Oviedo Meza</t>
  </si>
  <si>
    <t xml:space="preserve">Aseora de Despacho </t>
  </si>
  <si>
    <t>CD-PS-101-2023</t>
  </si>
  <si>
    <t>CATHERINE  ALVAREZ ESCOVAR</t>
  </si>
  <si>
    <t>https://community.secop.gov.co/Public/Tendering/OpportunityDetail/Index?noticeUID=CO1.NTC.3757237&amp;isFromPublicArea=True&amp;isModal=true&amp;asPopupView=true</t>
  </si>
  <si>
    <t>Luz Angela Ramirez Salgado</t>
  </si>
  <si>
    <t>Asesora de Despacho</t>
  </si>
  <si>
    <t>Despacho</t>
  </si>
  <si>
    <t>CD-PS-102-2023</t>
  </si>
  <si>
    <t>CAROL DAYANA QUINTERO HERNANDEZ</t>
  </si>
  <si>
    <t>https://community.secop.gov.co/Public/Tendering/OpportunityDetail/Index?noticeUID=CO1.NTC.3757571&amp;isFromPublicArea=True&amp;isModal=true&amp;asPopupView=true</t>
  </si>
  <si>
    <t>Erika Natalia Moreno Salamanca</t>
  </si>
  <si>
    <t>Directora de la Dirección del Sistema de Cuidado</t>
  </si>
  <si>
    <t>CD-ARR-081-2023</t>
  </si>
  <si>
    <t> https://www.contratos.gov.co/consultas/detalleProceso.do?numConstancia=23-22-55420</t>
  </si>
  <si>
    <t>Dirección del Sistema de Cuidado</t>
  </si>
  <si>
    <t>CD-PS-103-2023</t>
  </si>
  <si>
    <t>ANGELICA MARIA ESCOBAR SANCHEZ</t>
  </si>
  <si>
    <t>https://community.secop.gov.co/Public/Tendering/OpportunityDetail/Index?noticeUID=CO1.NTC.3758261&amp;isFromPublicArea=True&amp;isModal=true&amp;asPopupView=true</t>
  </si>
  <si>
    <t>CD-PS-104-2023</t>
  </si>
  <si>
    <t>ANDREA JOHANA RODRIGUEZ RODRIGUEZ</t>
  </si>
  <si>
    <t>https://community.secop.gov.co/Public/Tendering/OpportunityDetail/Index?noticeUID=CO1.NTC.3759436&amp;isFromPublicArea=True&amp;isModal=true&amp;asPopupView=true</t>
  </si>
  <si>
    <t>CD-PS-105-2023</t>
  </si>
  <si>
    <t>DANIELA  MALAGON MOLANO</t>
  </si>
  <si>
    <t>https://community.secop.gov.co/Public/Tendering/OpportunityDetail/Index?noticeUID=CO1.NTC.3759173&amp;isFromPublicArea=True&amp;isModal=true&amp;asPopupView=true</t>
  </si>
  <si>
    <t>CD-PS-106-2023</t>
  </si>
  <si>
    <t>NARLY KATHERINE VELOZA AREVALO</t>
  </si>
  <si>
    <t>https://community.secop.gov.co/Public/Tendering/OpportunityDetail/Index?noticeUID=CO1.NTC.3759649&amp;isFromPublicArea=True&amp;isModal=true&amp;asPopupView=true</t>
  </si>
  <si>
    <t>CD-PS-107-2023</t>
  </si>
  <si>
    <t>ANGIE MARCELA MORERA AVILA</t>
  </si>
  <si>
    <t>https://community.secop.gov.co/Public/Tendering/OpportunityDetail/Index?noticeUID=CO1.NTC.3759744&amp;isFromPublicArea=True&amp;isModal=true&amp;asPopupView=true</t>
  </si>
  <si>
    <t>CD-PS-108-2023</t>
  </si>
  <si>
    <t>CLARA ROCIO RIOS VIRGUEZ</t>
  </si>
  <si>
    <t>https://community.secop.gov.co/Public/Tendering/OpportunityDetail/Index?noticeUID=CO1.NTC.3760303&amp;isFromPublicArea=True&amp;isModal=true&amp;asPopupView=true</t>
  </si>
  <si>
    <t>CD-PS-109-2023</t>
  </si>
  <si>
    <t>CATHERYN YOHANA SARMIENTO RIOJA</t>
  </si>
  <si>
    <t>https://community.secop.gov.co/Public/Tendering/OpportunityDetail/Index?noticeUID=CO1.NTC.3759764&amp;isFromPublicArea=True&amp;isModal=true&amp;asPopupView=true</t>
  </si>
  <si>
    <t>CD-PS-110-2023</t>
  </si>
  <si>
    <t>MIRYAM FERNANDA CUENCA RODRIGUEZ</t>
  </si>
  <si>
    <t>https://community.secop.gov.co/Public/Tendering/OpportunityDetail/Index?noticeUID=CO1.NTC.3764752&amp;isFromPublicArea=True&amp;isModal=true&amp;asPopupView=true</t>
  </si>
  <si>
    <t>Angie Paola Mesa Rojas</t>
  </si>
  <si>
    <t xml:space="preserve">Directora Dirección de Gestión del Conocimiento </t>
  </si>
  <si>
    <t>CD-PS-111-2023</t>
  </si>
  <si>
    <t>MARIA ISABEL PARRA ROJAS</t>
  </si>
  <si>
    <t>https://community.secop.gov.co/Public/Tendering/OpportunityDetail/Index?noticeUID=CO1.NTC.3766296&amp;isFromPublicArea=True&amp;isModal=true&amp;asPopupView=true</t>
  </si>
  <si>
    <t>Dirección de Gestión del Conocimiento</t>
  </si>
  <si>
    <t>CD-PS-112-2023</t>
  </si>
  <si>
    <t>CLAUDIA PATRICIA LOPEZ HERRERA</t>
  </si>
  <si>
    <t>https://community.secop.gov.co/Public/Tendering/OpportunityDetail/Index?noticeUID=CO1.NTC.3766137&amp;isFromPublicArea=True&amp;isModal=true&amp;asPopupView=true</t>
  </si>
  <si>
    <t>CD-PS-113-2023</t>
  </si>
  <si>
    <t>DANIEL JOHANN CALDERON POVEDA</t>
  </si>
  <si>
    <t>https://community.secop.gov.co/Public/Tendering/OpportunityDetail/Index?noticeUID=CO1.NTC.3765198&amp;isFromPublicArea=True&amp;isModal=true&amp;asPopupView=true</t>
  </si>
  <si>
    <t>CD-PS-114-2023</t>
  </si>
  <si>
    <t>BRANDON LEONARDO HERRERA ABRIL</t>
  </si>
  <si>
    <t>https://community.secop.gov.co/Public/Tendering/OpportunityDetail/Index?noticeUID=CO1.NTC.3766029&amp;isFromPublicArea=True&amp;isModal=true&amp;asPopupView=true</t>
  </si>
  <si>
    <t>CD-PS-115-2023</t>
  </si>
  <si>
    <t>PEDRO JULIO CARO PUENTES</t>
  </si>
  <si>
    <t>https://community.secop.gov.co/Public/Tendering/OpportunityDetail/Index?noticeUID=CO1.NTC.3765961&amp;isFromPublicArea=True&amp;isModal=true&amp;asPopupView=true</t>
  </si>
  <si>
    <t>CD-PS-117-2023</t>
  </si>
  <si>
    <t>HEIDI BELISA GUZMAN ONOFRE</t>
  </si>
  <si>
    <t>https://community.secop.gov.co/Public/Tendering/OpportunityDetail/Index?noticeUID=CO1.NTC.3767524&amp;isFromPublicArea=True&amp;isModal=true&amp;asPopupView=true</t>
  </si>
  <si>
    <t>CD-PS-118-2023</t>
  </si>
  <si>
    <t>MICHAEL DAVID GIL MUÑOZ</t>
  </si>
  <si>
    <t>https://community.secop.gov.co/Public/Tendering/OpportunityDetail/Index?noticeUID=CO1.NTC.3767554&amp;isFromPublicArea=True&amp;isModal=true&amp;asPopupView=true</t>
  </si>
  <si>
    <t>CD-PS-119-2023</t>
  </si>
  <si>
    <t>ZARETH IVANA DONCEL BARACALDO</t>
  </si>
  <si>
    <t>https://community.secop.gov.co/Public/Tendering/OpportunityDetail/Index?noticeUID=CO1.NTC.3768289&amp;isFromPublicArea=True&amp;isModal=true&amp;asPopupView=true</t>
  </si>
  <si>
    <t>CD-ARR-079-2023</t>
  </si>
  <si>
    <t>https://www.contratos.gov.co/consultas/detalleProceso.do?numConstancia=23-22-55419</t>
  </si>
  <si>
    <t>CD-PS-120-2023</t>
  </si>
  <si>
    <t>LADY DIANE MIRA</t>
  </si>
  <si>
    <t>https://community.secop.gov.co/Public/Tendering/OpportunityDetail/Index?noticeUID=CO1.NTC.3772535&amp;isFromPublicArea=True&amp;isModal=true&amp;asPopupView=true</t>
  </si>
  <si>
    <t>CD-PS-121-2023</t>
  </si>
  <si>
    <t>ELOISA MARIA CARDONA ALVARADO</t>
  </si>
  <si>
    <t>https://community.secop.gov.co/Public/Tendering/OpportunityDetail/Index?noticeUID=CO1.NTC.3771960&amp;isFromPublicArea=True&amp;isModal=true&amp;asPopupView=true</t>
  </si>
  <si>
    <t>CD-PS-122-2023</t>
  </si>
  <si>
    <t>OLGA NATALIA RESTREPO GONZALEZ</t>
  </si>
  <si>
    <t>https://community.secop.gov.co/Public/Tendering/OpportunityDetail/Index?noticeUID=CO1.NTC.3771573&amp;isFromPublicArea=True&amp;isModal=true&amp;asPopupView=true</t>
  </si>
  <si>
    <t>CD-PS-123-2023</t>
  </si>
  <si>
    <t>NATHALY JOHANNA GOMEZ RECAMAN</t>
  </si>
  <si>
    <t>https://community.secop.gov.co/Public/Tendering/OpportunityDetail/Index?noticeUID=CO1.NTC.3772236&amp;isFromPublicArea=True&amp;isModal=true&amp;asPopupView=true</t>
  </si>
  <si>
    <t>CD-PS-124-2023</t>
  </si>
  <si>
    <t>ANGIE MILENA PUENTES PAYOMA</t>
  </si>
  <si>
    <t>https://community.secop.gov.co/Public/Tendering/OpportunityDetail/Index?noticeUID=CO1.NTC.3772077&amp;isFromPublicArea=True&amp;isModal=true&amp;asPopupView=true</t>
  </si>
  <si>
    <t>CD-PS-125-2023</t>
  </si>
  <si>
    <t>YENNY LIZETH MARTINEZ QUINTERO</t>
  </si>
  <si>
    <t>https://community.secop.gov.co/Public/Tendering/OpportunityDetail/Index?noticeUID=CO1.NTC.3772561&amp;isFromPublicArea=True&amp;isModal=true&amp;asPopupView=true</t>
  </si>
  <si>
    <t>CD-PS-126-2023</t>
  </si>
  <si>
    <t>LISETH CAMILA GARZON MALDONADO</t>
  </si>
  <si>
    <t>https://community.secop.gov.co/Public/Tendering/OpportunityDetail/Index?noticeUID=CO1.NTC.3772742&amp;isFromPublicArea=True&amp;isModal=true&amp;asPopupView=true</t>
  </si>
  <si>
    <t>CD-PS-127-2023</t>
  </si>
  <si>
    <t>NICOLE  NAVAS SANCHEZ</t>
  </si>
  <si>
    <t>https://community.secop.gov.co/Public/Tendering/OpportunityDetail/Index?noticeUID=CO1.NTC.3772267&amp;isFromPublicArea=True&amp;isModal=true&amp;asPopupView=true</t>
  </si>
  <si>
    <t>CD-PS-128-2023</t>
  </si>
  <si>
    <t>MARIA TERESA VEGA ALVAREZ</t>
  </si>
  <si>
    <t>https://community.secop.gov.co/Public/Tendering/OpportunityDetail/Index?noticeUID=CO1.NTC.3772526&amp;isFromPublicArea=True&amp;isModal=true&amp;asPopupView=true</t>
  </si>
  <si>
    <t>CD-PS-129-2023</t>
  </si>
  <si>
    <t>GINA FERNANDA INDABURO MORENO</t>
  </si>
  <si>
    <t>https://community.secop.gov.co/Public/Tendering/OpportunityDetail/Index?noticeUID=CO1.NTC.3772660&amp;isFromPublicArea=True&amp;isModal=true&amp;asPopupView=true</t>
  </si>
  <si>
    <t>CD-PS-130-2023</t>
  </si>
  <si>
    <t>MARIA ALEJANDRA HERNANDEZ BURGOS</t>
  </si>
  <si>
    <t>https://community.secop.gov.co/Public/Tendering/OpportunityDetail/Index?noticeUID=CO1.NTC.3772596&amp;isFromPublicArea=True&amp;isModal=true&amp;asPopupView=true</t>
  </si>
  <si>
    <t>CD-PS-131-2023</t>
  </si>
  <si>
    <t>MELISSA ANDREA JIMENEZ ROJAS</t>
  </si>
  <si>
    <t>https://community.secop.gov.co/Public/Tendering/OpportunityDetail/Index?noticeUID=CO1.NTC.3772976&amp;isFromPublicArea=True&amp;isModal=true&amp;asPopupView=true</t>
  </si>
  <si>
    <t>CD-PS-132-2023</t>
  </si>
  <si>
    <t>MARIA FERNANDA CARRILLO PEREZ</t>
  </si>
  <si>
    <t>https://community.secop.gov.co/Public/Tendering/OpportunityDetail/Index?noticeUID=CO1.NTC.3772368&amp;isFromPublicArea=True&amp;isModal=true&amp;asPopupView=true</t>
  </si>
  <si>
    <t>CD-PS-133-2023</t>
  </si>
  <si>
    <t>DANIELA  ORTEGA SANTOS</t>
  </si>
  <si>
    <t>https://community.secop.gov.co/Public/Tendering/OpportunityDetail/Index?noticeUID=CO1.NTC.3773273&amp;isFromPublicArea=True&amp;isModal=true&amp;asPopupView=true</t>
  </si>
  <si>
    <t>CD-PS-137-2024</t>
  </si>
  <si>
    <t>JULIETH ANDREA CIFUENTES HERNANDEZ</t>
  </si>
  <si>
    <t>https://community.secop.gov.co/Public/Tendering/OpportunityDetail/Index?noticeUID=CO1.NTC.3776263&amp;isFromPublicArea=True&amp;isModal=true&amp;asPopupView=true</t>
  </si>
  <si>
    <t>CD-PS-138-2023</t>
  </si>
  <si>
    <t>DIANA LIZETH CARDENAS ORDOÑEZ</t>
  </si>
  <si>
    <t>https://community.secop.gov.co/Public/Tendering/OpportunityDetail/Index?noticeUID=CO1.NTC.3775762&amp;isFromPublicArea=True&amp;isModal=true&amp;asPopupView=true</t>
  </si>
  <si>
    <t>CD-PS-139-2023</t>
  </si>
  <si>
    <t>ANDRES ORLANDO ORTEGON OCAMPO</t>
  </si>
  <si>
    <t>https://community.secop.gov.co/Public/Tendering/OpportunityDetail/Index?noticeUID=CO1.NTC.3779516&amp;isFromPublicArea=True&amp;isModal=true&amp;asPopupView=true</t>
  </si>
  <si>
    <t>CD-PS-140-2023</t>
  </si>
  <si>
    <t>DIANA PATRICIA APARICIO BARRERA</t>
  </si>
  <si>
    <t>https://community.secop.gov.co/Public/Tendering/OpportunityDetail/Index?noticeUID=CO1.NTC.3780003&amp;isFromPublicArea=True&amp;isModal=true&amp;asPopupView=true</t>
  </si>
  <si>
    <t>CD-PS-141-2023</t>
  </si>
  <si>
    <t>JENICE KATHERINE MARTINEZ TORRES</t>
  </si>
  <si>
    <t>https://community.secop.gov.co/Public/Tendering/OpportunityDetail/Index?noticeUID=CO1.NTC.3775788&amp;isFromPublicArea=True&amp;isModal=true&amp;asPopupView=true</t>
  </si>
  <si>
    <t>CD-PS-142-2023</t>
  </si>
  <si>
    <t>LEIDY TATIANA VEGA TORRES</t>
  </si>
  <si>
    <t>https://community.secop.gov.co/Public/Tendering/OpportunityDetail/Index?noticeUID=CO1.NTC.3776766&amp;isFromPublicArea=True&amp;isModal=true&amp;asPopupView=true</t>
  </si>
  <si>
    <t>CD-PS-143-2023</t>
  </si>
  <si>
    <t>ANGELA MARIA CARDOZO CHAVEZ</t>
  </si>
  <si>
    <t>https://community.secop.gov.co/Public/Tendering/OpportunityDetail/Index?noticeUID=CO1.NTC.3776266&amp;isFromPublicArea=True&amp;isModal=true&amp;asPopupView=true</t>
  </si>
  <si>
    <t>CD-PS-144-2023</t>
  </si>
  <si>
    <t>DIANA LINDA BUENO AGUIRRE</t>
  </si>
  <si>
    <t>https://community.secop.gov.co/Public/Tendering/OpportunityDetail/Index?noticeUID=CO1.NTC.3776709&amp;isFromPublicArea=True&amp;isModal=true&amp;asPopupView=true</t>
  </si>
  <si>
    <t>CD-PS-145-2023</t>
  </si>
  <si>
    <t>MILDRED CONSTANZA ACUÑA DIAZ</t>
  </si>
  <si>
    <t>https://community.secop.gov.co/Public/Tendering/OpportunityDetail/Index?noticeUID=CO1.NTC.3776521&amp;isFromPublicArea=True&amp;isModal=true&amp;asPopupView=true</t>
  </si>
  <si>
    <t>CD-PS-146-2023</t>
  </si>
  <si>
    <t>MAYRA ALEJANDRA PALACIOS GUACHETA</t>
  </si>
  <si>
    <t>https://community.secop.gov.co/Public/Tendering/OpportunityDetail/Index?noticeUID=CO1.NTC.3776651&amp;isFromPublicArea=True&amp;isModal=true&amp;asPopupView=true</t>
  </si>
  <si>
    <t>CD-PS-147-2023</t>
  </si>
  <si>
    <t>MARIA DEL PILAR NUÑEZ VEGA</t>
  </si>
  <si>
    <t>https://community.secop.gov.co/Public/Tendering/OpportunityDetail/Index?noticeUID=CO1.NTC.3777102&amp;isFromPublicArea=True&amp;isModal=true&amp;asPopupView=true</t>
  </si>
  <si>
    <t>CD-PS-148-2023</t>
  </si>
  <si>
    <t>CLAUDIA LILIANA CASTELLANOS RONCANCIO</t>
  </si>
  <si>
    <t>https://community.secop.gov.co/Public/Tendering/OpportunityDetail/Index?noticeUID=CO1.NTC.3777572&amp;isFromPublicArea=True&amp;isModal=true&amp;asPopupView=true</t>
  </si>
  <si>
    <t>CD-PS-149-2023</t>
  </si>
  <si>
    <t>ITALO EMILIANO GALLO ORTIZ</t>
  </si>
  <si>
    <t>https://community.secop.gov.co/Public/Tendering/OpportunityDetail/Index?noticeUID=CO1.NTC.3777334&amp;isFromPublicArea=True&amp;isModal=true&amp;asPopupView=true</t>
  </si>
  <si>
    <t>CD-PS-150-2023</t>
  </si>
  <si>
    <t>PAULA ANDREA BRAVO ROSERO</t>
  </si>
  <si>
    <t>https://community.secop.gov.co/Public/Tendering/OpportunityDetail/Index?noticeUID=CO1.NTC.3777636&amp;isFromPublicArea=True&amp;isModal=true&amp;asPopupView=true</t>
  </si>
  <si>
    <t>CD-PS-151-2023</t>
  </si>
  <si>
    <t>CARLOS ALBERTO MORENO PINZON</t>
  </si>
  <si>
    <t>https://community.secop.gov.co/Public/Tendering/OpportunityDetail/Index?noticeUID=CO1.NTC.3779344&amp;isFromPublicArea=True&amp;isModal=true&amp;asPopupView=true</t>
  </si>
  <si>
    <t>CD-PS-152-2023</t>
  </si>
  <si>
    <t>PAULA ANDREA MARQUEZ OSORIO</t>
  </si>
  <si>
    <t>https://community.secop.gov.co/Public/Tendering/OpportunityDetail/Index?noticeUID=CO1.NTC.3781134&amp;isFromPublicArea=True&amp;isModal=true&amp;asPopupView=true</t>
  </si>
  <si>
    <t>CD-PS-153-2023</t>
  </si>
  <si>
    <t>LUZ IRAYDA ROJAS ZAMBRANO</t>
  </si>
  <si>
    <t>https://community.secop.gov.co/Public/Tendering/OpportunityDetail/Index?noticeUID=CO1.NTC.3781265&amp;isFromPublicArea=True&amp;isModal=true&amp;asPopupView=true</t>
  </si>
  <si>
    <t>CD-PS-154-2023</t>
  </si>
  <si>
    <t>SOL ANGY CORTES PEREZ</t>
  </si>
  <si>
    <t>https://community.secop.gov.co/Public/Tendering/OpportunityDetail/Index?noticeUID=CO1.NTC.3782150&amp;isFromPublicArea=True&amp;isModal=true&amp;asPopupView=true</t>
  </si>
  <si>
    <t>CD-PS-155-2023</t>
  </si>
  <si>
    <t>ANDREA PAOLA BELLO VARGAS</t>
  </si>
  <si>
    <t>https://community.secop.gov.co/Public/Tendering/OpportunityDetail/Index?noticeUID=CO1.NTC.3782345&amp;isFromPublicArea=True&amp;isModal=true&amp;asPopupView=true</t>
  </si>
  <si>
    <t>CD-PS-156-2023</t>
  </si>
  <si>
    <t>JENNY NATALIA PAEZ PULIDO</t>
  </si>
  <si>
    <t>https://community.secop.gov.co/Public/Tendering/OpportunityDetail/Index?noticeUID=CO1.NTC.3783527&amp;isFromPublicArea=True&amp;isModal=true&amp;asPopupView=true</t>
  </si>
  <si>
    <t>CD-PS-157-2023</t>
  </si>
  <si>
    <t>ANDREA PAOLA BARRETO POREZ</t>
  </si>
  <si>
    <t>https://community.secop.gov.co/Public/Tendering/OpportunityDetail/Index?noticeUID=CO1.NTC.3782855&amp;isFromPublicArea=True&amp;isModal=true&amp;asPopupView=true</t>
  </si>
  <si>
    <t>CD-PS-158-2023</t>
  </si>
  <si>
    <t>LAURA  CORRALES MEJIA</t>
  </si>
  <si>
    <t>https://community.secop.gov.co/Public/Tendering/OpportunityDetail/Index?noticeUID=CO1.NTC.3784827&amp;isFromPublicArea=True&amp;isModal=true&amp;asPopupView=true</t>
  </si>
  <si>
    <t>Esperanza Gil Estevez</t>
  </si>
  <si>
    <t>Profesional de la Oficina de Control Disciplinario Interno</t>
  </si>
  <si>
    <t>CD-PS-173-2023</t>
  </si>
  <si>
    <t>CAMILA  SALAZAR LOPEZ</t>
  </si>
  <si>
    <t>https://community.secop.gov.co/Public/Tendering/OpportunityDetail/Index?noticeUID=CO1.NTC.3789714&amp;isFromPublicArea=True&amp;isModal=true&amp;asPopupView=true</t>
  </si>
  <si>
    <t>Oficina de Control Disciplinario Interno</t>
  </si>
  <si>
    <t>CD-PS-160-2023</t>
  </si>
  <si>
    <t>LUZ DARY GARZON GUEVARA</t>
  </si>
  <si>
    <t>https://community.secop.gov.co/Public/Tendering/OpportunityDetail/Index?noticeUID=CO1.NTC.3785837&amp;isFromPublicArea=True&amp;isModal=true&amp;asPopupView=true</t>
  </si>
  <si>
    <t>Erika de Lourdes Cervantes Linero</t>
  </si>
  <si>
    <t>Jefe Oficina de Control Disciplinario Interno</t>
  </si>
  <si>
    <t>CD-PS-161-2023</t>
  </si>
  <si>
    <t>GINA PATRICIA MONTEALEGRE PAEZ</t>
  </si>
  <si>
    <t>https://community.secop.gov.co/Public/Tendering/OpportunityDetail/Index?noticeUID=CO1.NTC.3785253&amp;isFromPublicArea=True&amp;isModal=true&amp;asPopupView=true</t>
  </si>
  <si>
    <t>CD-PS-162-2023</t>
  </si>
  <si>
    <t>LAURA ESTEFANIA GOMEZ MUÑOZ</t>
  </si>
  <si>
    <t>https://community.secop.gov.co/Public/Tendering/OpportunityDetail/Index?noticeUID=CO1.NTC.3786349&amp;isFromPublicArea=True&amp;isModal=true&amp;asPopupView=true</t>
  </si>
  <si>
    <t>CD-PS-163-2023</t>
  </si>
  <si>
    <t>YINNY PAOLA VALENCIA ATUESTA</t>
  </si>
  <si>
    <t>https://community.secop.gov.co/Public/Tendering/OpportunityDetail/Index?noticeUID=CO1.NTC.3785124&amp;isFromPublicArea=True&amp;isModal=true&amp;asPopupView=true</t>
  </si>
  <si>
    <t>CD-PS-164-2023</t>
  </si>
  <si>
    <t>ORIANA MARIA LA ROTTA AMAYA</t>
  </si>
  <si>
    <t>https://community.secop.gov.co/Public/Tendering/OpportunityDetail/Index?noticeUID=CO1.NTC.3785637&amp;isFromPublicArea=True&amp;isModal=true&amp;asPopupView=true</t>
  </si>
  <si>
    <t>CD-PS-165-2023</t>
  </si>
  <si>
    <t>ALICIA  GUERRERO HERNANDEZ</t>
  </si>
  <si>
    <t>https://community.secop.gov.co/Public/Tendering/OpportunityDetail/Index?noticeUID=CO1.NTC.3786261&amp;isFromPublicArea=True&amp;isModal=true&amp;asPopupView=true</t>
  </si>
  <si>
    <t>CD-PS-166-2023</t>
  </si>
  <si>
    <t>LUZ ADRIANA MORENO ROMERO</t>
  </si>
  <si>
    <t>https://community.secop.gov.co/Public/Tendering/OpportunityDetail/Index?noticeUID=CO1.NTC.3786773&amp;isFromPublicArea=True&amp;isModal=true&amp;asPopupView=true</t>
  </si>
  <si>
    <t>CD-PS-167-2023</t>
  </si>
  <si>
    <t>ROCIO JANNETH DURAN MAHECHA</t>
  </si>
  <si>
    <t>https://community.secop.gov.co/Public/Tendering/OpportunityDetail/Index?noticeUID=CO1.NTC.3785995&amp;isFromPublicArea=True&amp;isModal=true&amp;asPopupView=true</t>
  </si>
  <si>
    <t>CD-PS-168-2023</t>
  </si>
  <si>
    <t>LAURA VANESSA GAMBA ELIAS</t>
  </si>
  <si>
    <t>https://community.secop.gov.co/Public/Tendering/OpportunityDetail/Index?noticeUID=CO1.NTC.3787210&amp;isFromPublicArea=True&amp;isModal=true&amp;asPopupView=true</t>
  </si>
  <si>
    <t>CD-PS-169-2023</t>
  </si>
  <si>
    <t>RICHARD  OLAYA MONTAÑEZ</t>
  </si>
  <si>
    <t>https://community.secop.gov.co/Public/Tendering/OpportunityDetail/Index?noticeUID=CO1.NTC.3787219&amp;isFromPublicArea=True&amp;isModal=true&amp;asPopupView=true</t>
  </si>
  <si>
    <t>CD-PS-170-2023</t>
  </si>
  <si>
    <t>GIOVANNY  BENITEZ MORALES</t>
  </si>
  <si>
    <t>https://community.secop.gov.co/Public/Tendering/OpportunityDetail/Index?noticeUID=CO1.NTC.3787497&amp;isFromPublicArea=True&amp;isModal=true&amp;asPopupView=true</t>
  </si>
  <si>
    <t>CD-PS-171-2023</t>
  </si>
  <si>
    <t>MARIA FERNANDA PERDOMO LEIVA</t>
  </si>
  <si>
    <t>https://community.secop.gov.co/Public/Tendering/OpportunityDetail/Index?noticeUID=CO1.NTC.3787496&amp;isFromPublicArea=True&amp;isModal=true&amp;asPopupView=true</t>
  </si>
  <si>
    <t>CD-PS-172-2023</t>
  </si>
  <si>
    <t>DIEGO ALEXANDER MORENO MALAVER</t>
  </si>
  <si>
    <t>https://community.secop.gov.co/Public/Tendering/OpportunityDetail/Index?noticeUID=CO1.NTC.3788303&amp;isFromPublicArea=True&amp;isModal=true&amp;asPopupView=true</t>
  </si>
  <si>
    <t>CD-PS-174-2023</t>
  </si>
  <si>
    <t>CAROL VIVIANA ROZO ALMONACID</t>
  </si>
  <si>
    <t>https://community.secop.gov.co/Public/Tendering/OpportunityDetail/Index?noticeUID=CO1.NTC.3789709&amp;isFromPublicArea=True&amp;isModal=true&amp;asPopupView=true</t>
  </si>
  <si>
    <t>CD-PS-175-2023</t>
  </si>
  <si>
    <t>MARIA ADELAIDA ROJAS RAMIREZ</t>
  </si>
  <si>
    <t>https://community.secop.gov.co/Public/Tendering/OpportunityDetail/Index?noticeUID=CO1.NTC.3789723&amp;isFromPublicArea=True&amp;isModal=true&amp;asPopupView=true</t>
  </si>
  <si>
    <t>CD-PS-176-2023</t>
  </si>
  <si>
    <t>ANA MARIA PEREZ CARDENAS</t>
  </si>
  <si>
    <t>https://community.secop.gov.co/Public/Tendering/OpportunityDetail/Index?noticeUID=CO1.NTC.3789900&amp;isFromPublicArea=True&amp;isModal=true&amp;asPopupView=true</t>
  </si>
  <si>
    <t>CD-PS-177-2023</t>
  </si>
  <si>
    <t>ANDREA  ISAACS CORAL</t>
  </si>
  <si>
    <t>https://community.secop.gov.co/Public/Tendering/OpportunityDetail/Index?noticeUID=CO1.NTC.3790350&amp;isFromPublicArea=True&amp;isModal=true&amp;asPopupView=true</t>
  </si>
  <si>
    <t>CD-PS-178-2023</t>
  </si>
  <si>
    <t>CAMILO ANDRES RODRIGUEZ PORTELA</t>
  </si>
  <si>
    <t>https://community.secop.gov.co/Public/Tendering/OpportunityDetail/Index?noticeUID=CO1.NTC.3790385&amp;isFromPublicArea=True&amp;isModal=true&amp;asPopupView=true</t>
  </si>
  <si>
    <t>CD-PS-179-2023</t>
  </si>
  <si>
    <t>MARIA TERESA SARMIENTO RODRIGUEZ</t>
  </si>
  <si>
    <t>https://community.secop.gov.co/Public/Tendering/OpportunityDetail/Index?noticeUID=CO1.NTC.3790783&amp;isFromPublicArea=True&amp;isModal=true&amp;asPopupView=true</t>
  </si>
  <si>
    <t>CD-PS-180-2023</t>
  </si>
  <si>
    <t>JUAN CAMILO CRUZ FRANCO</t>
  </si>
  <si>
    <t>https://community.secop.gov.co/Public/Tendering/OpportunityDetail/Index?noticeUID=CO1.NTC.3791148&amp;isFromPublicArea=True&amp;isModal=true&amp;asPopupView=true</t>
  </si>
  <si>
    <t>CD-PS-181-2023</t>
  </si>
  <si>
    <t>JUAN JOSE SANTACRUZ MONTEZUMA</t>
  </si>
  <si>
    <t>https://community.secop.gov.co/Public/Tendering/OpportunityDetail/Index?noticeUID=CO1.NTC.3791623&amp;isFromPublicArea=True&amp;isModal=true&amp;asPopupView=true</t>
  </si>
  <si>
    <t>CD-PS-183-2023</t>
  </si>
  <si>
    <t>DIANA ALEJANDRA RIOS ORTEGA</t>
  </si>
  <si>
    <t>https://community.secop.gov.co/Public/Tendering/OpportunityDetail/Index?noticeUID=CO1.NTC.3793113&amp;isFromPublicArea=True&amp;isModal=true&amp;asPopupView=true</t>
  </si>
  <si>
    <t>CD-PS-185-2023</t>
  </si>
  <si>
    <t>NICOLAS  GONZALEZ GUEVARA</t>
  </si>
  <si>
    <t>https://community.secop.gov.co/Public/Tendering/OpportunityDetail/Index?noticeUID=CO1.NTC.3793631&amp;isFromPublicArea=True&amp;isModal=true&amp;asPopupView=true</t>
  </si>
  <si>
    <t>CD-PS-186-2023</t>
  </si>
  <si>
    <t>EMMA THALIA IRENE MARTINEZ RODRIGUEZ</t>
  </si>
  <si>
    <t>https://community.secop.gov.co/Public/Tendering/OpportunityDetail/Index?noticeUID=CO1.NTC.3793830&amp;isFromPublicArea=True&amp;isModal=true&amp;asPopupView=true</t>
  </si>
  <si>
    <t>CD-PS-187-2023</t>
  </si>
  <si>
    <t>ALEX  GOMEZ CAÑON</t>
  </si>
  <si>
    <t>https://community.secop.gov.co/Public/Tendering/OpportunityDetail/Index?noticeUID=CO1.NTC.3794572&amp;isFromPublicArea=True&amp;isModal=true&amp;asPopupView=true</t>
  </si>
  <si>
    <t>CD-PS-188-2023</t>
  </si>
  <si>
    <t>OMAR DANIEL ORTIZ ORTIZ</t>
  </si>
  <si>
    <t>https://community.secop.gov.co/Public/Tendering/OpportunityDetail/Index?noticeUID=CO1.NTC.3794681&amp;isFromPublicArea=True&amp;isModal=true&amp;asPopupView=true</t>
  </si>
  <si>
    <t>CD-PS-189-2023</t>
  </si>
  <si>
    <t>VIVIAN NAYIBE CASTRO ROMERO</t>
  </si>
  <si>
    <t>https://community.secop.gov.co/Public/Tendering/OpportunityDetail/Index?noticeUID=CO1.NTC.3795970&amp;isFromPublicArea=True&amp;isModal=true&amp;asPopupView=true</t>
  </si>
  <si>
    <t>CD-PS-190-2023</t>
  </si>
  <si>
    <t>DORIS ESTHER UBAQUE VANEGAS</t>
  </si>
  <si>
    <t>https://community.secop.gov.co/Public/Tendering/OpportunityDetail/Index?noticeUID=CO1.NTC.3796883&amp;isFromPublicArea=True&amp;isModal=true&amp;asPopupView=true</t>
  </si>
  <si>
    <t>CD-PS-191-2023</t>
  </si>
  <si>
    <t>SANDRA LILIANA MARTINEZ CHAPARRO</t>
  </si>
  <si>
    <t>https://community.secop.gov.co/Public/Tendering/OpportunityDetail/Index?noticeUID=CO1.NTC.3795200&amp;isFromPublicArea=True&amp;isModal=true&amp;asPopupView=true</t>
  </si>
  <si>
    <t>CD-PS-192-2023</t>
  </si>
  <si>
    <t>PAOLA ANDREA PARRA ALVARADO</t>
  </si>
  <si>
    <t>https://community.secop.gov.co/Public/Tendering/OpportunityDetail/Index?noticeUID=CO1.NTC.3796189&amp;isFromPublicArea=True&amp;isModal=False</t>
  </si>
  <si>
    <t>CD-PS-193-2023</t>
  </si>
  <si>
    <t>MONICA LIBIA DE LA CRUZ VILLOTA</t>
  </si>
  <si>
    <t>https://community.secop.gov.co/Public/Tendering/OpportunityDetail/Index?noticeUID=CO1.NTC.3796708&amp;isFromPublicArea=True&amp;isModal=true&amp;asPopupView=true</t>
  </si>
  <si>
    <t>CD-PS-194-2023</t>
  </si>
  <si>
    <t>JORGE IVAN ESCALANTE RUBIO</t>
  </si>
  <si>
    <t>https://community.secop.gov.co/Public/Tendering/OpportunityDetail/Index?noticeUID=CO1.NTC.3798502&amp;isFromPublicArea=True&amp;isModal=true&amp;asPopupView=true</t>
  </si>
  <si>
    <t>CD-PS-195-2023</t>
  </si>
  <si>
    <t>CLAUDIA MARCELA DIAZ PEREZ</t>
  </si>
  <si>
    <t>https://community.secop.gov.co/Public/Tendering/OpportunityDetail/Index?noticeUID=CO1.NTC.3798307&amp;isFromPublicArea=True&amp;isModal=true&amp;asPopupView=true</t>
  </si>
  <si>
    <t>CD-PS-196-2023</t>
  </si>
  <si>
    <t>DINA MARGARITA RUIZ MARTINEZ</t>
  </si>
  <si>
    <t>https://community.secop.gov.co/Public/Tendering/OpportunityDetail/Index?noticeUID=CO1.NTC.3798912&amp;isFromPublicArea=True&amp;isModal=true&amp;asPopupView=true</t>
  </si>
  <si>
    <t>CD-PS-197-2023</t>
  </si>
  <si>
    <t>NAYLA ZORETH ISAZA PABON</t>
  </si>
  <si>
    <t>https://community.secop.gov.co/Public/Tendering/OpportunityDetail/Index?noticeUID=CO1.NTC.3799355&amp;isFromPublicArea=True&amp;isModal=true&amp;asPopupView=true</t>
  </si>
  <si>
    <t>CD-PS-198-2023</t>
  </si>
  <si>
    <t>YULY CAROLINA MARIN GOMEZ</t>
  </si>
  <si>
    <t>https://community.secop.gov.co/Public/Tendering/OpportunityDetail/Index?noticeUID=CO1.NTC.3799400&amp;isFromPublicArea=True&amp;isModal=true&amp;asPopupView=true</t>
  </si>
  <si>
    <t>CD-PS-199-2023</t>
  </si>
  <si>
    <t>MARIA ALEJANDRA TOVAR CARRANZA</t>
  </si>
  <si>
    <t>https://community.secop.gov.co/Public/Tendering/OpportunityDetail/Index?noticeUID=CO1.NTC.3800775&amp;isFromPublicArea=True&amp;isModal=False</t>
  </si>
  <si>
    <t>CD-PS-200-2023</t>
  </si>
  <si>
    <t>OLGA JANNETH GIL GONZALEZ</t>
  </si>
  <si>
    <t>https://community.secop.gov.co/Public/Tendering/OpportunityDetail/Index?noticeUID=CO1.NTC.3801767&amp;isFromPublicArea=True&amp;isModal=False</t>
  </si>
  <si>
    <t>CD-PS-201-2023</t>
  </si>
  <si>
    <t>CAROL MARCELA TORRES FORERO</t>
  </si>
  <si>
    <t>https://community.secop.gov.co/Public/Tendering/OpportunityDetail/Index?noticeUID=CO1.NTC.3799531&amp;isFromPublicArea=True&amp;isModal=true&amp;asPopupView=true</t>
  </si>
  <si>
    <t>CD-PS-202-2023</t>
  </si>
  <si>
    <t>JUDY ALEXANDRA SANABRIA CASTRO</t>
  </si>
  <si>
    <t>https://community.secop.gov.co/Public/Tendering/OpportunityDetail/Index?noticeUID=CO1.NTC.3799731&amp;isFromPublicArea=True&amp;isModal=true&amp;asPopupView=true</t>
  </si>
  <si>
    <t>CD-PS-203-2023</t>
  </si>
  <si>
    <t>DIANA MARCELA GOMEZ ROJAS</t>
  </si>
  <si>
    <t>https://community.secop.gov.co/Public/Tendering/OpportunityDetail/Index?noticeUID=CO1.NTC.3800351&amp;isFromPublicArea=True&amp;isModal=False</t>
  </si>
  <si>
    <t>CD-PS-204-2023</t>
  </si>
  <si>
    <t>DERLY YURANY RODRIGUEZ RODRIGUEZ</t>
  </si>
  <si>
    <t>https://community.secop.gov.co/Public/Tendering/OpportunityDetail/Index?noticeUID=CO1.NTC.3801101&amp;isFromPublicArea=True&amp;isModal=False</t>
  </si>
  <si>
    <t>CD-PS-205-2023</t>
  </si>
  <si>
    <t>YENNY PAOLA BETANCOURT ROJAS</t>
  </si>
  <si>
    <t>https://community.secop.gov.co/Public/Tendering/OpportunityDetail/Index?noticeUID=CO1.NTC.3801426&amp;isFromPublicArea=True&amp;isModal=False</t>
  </si>
  <si>
    <t>CD-ARR-182-2023</t>
  </si>
  <si>
    <t>SANDRA PATRICIA PIARPUSSAN OBREGON</t>
  </si>
  <si>
    <t>https://community.secop.gov.co/Public/Tendering/OpportunityDetail/Index?noticeUID=CO1.NTC.3793278&amp;isFromPublicArea=True&amp;isModal=true&amp;asPopupView=true</t>
  </si>
  <si>
    <t>CD-PS-206-2023</t>
  </si>
  <si>
    <t>CAROL JUDITH RUIZ MARTINEZ</t>
  </si>
  <si>
    <t>https://community.secop.gov.co/Public/Tendering/ContractNoticePhases/View?PPI=CO1.PPI.22635277&amp;isFromPublicArea=True&amp;isModal=False</t>
  </si>
  <si>
    <t>CD-PS-207-2023</t>
  </si>
  <si>
    <t>FABIAN  PUENTES LOPEZ</t>
  </si>
  <si>
    <t>https://community.secop.gov.co/Public/Tendering/OpportunityDetail/Index?noticeUID=CO1.NTC.3805581&amp;isFromPublicArea=True&amp;isModal=False</t>
  </si>
  <si>
    <t>CD-PS-208-2023</t>
  </si>
  <si>
    <t>MONICA ALEJANDRA MONROY CARDENAS</t>
  </si>
  <si>
    <t>https://community.secop.gov.co/Public/Tendering/OpportunityDetail/Index?noticeUID=CO1.NTC.3801255&amp;isFromPublicArea=True&amp;isModal=False</t>
  </si>
  <si>
    <t>CD-PS-209-2023</t>
  </si>
  <si>
    <t>JANNETH  BONILLA BONILLA</t>
  </si>
  <si>
    <t>https://community.secop.gov.co/Public/Tendering/OpportunityDetail/Index?noticeUID=CO1.NTC.3801935&amp;isFromPublicArea=True&amp;isModal=False</t>
  </si>
  <si>
    <t>CD-PS-210-2023</t>
  </si>
  <si>
    <t>CHERLYS JULEIDYS VILLARREAL DOMINGUEZ</t>
  </si>
  <si>
    <t>https://community.secop.gov.co/Public/Tendering/OpportunityDetail/Index?noticeUID=CO1.NTC.3802285&amp;isFromPublicArea=True&amp;isModal=False</t>
  </si>
  <si>
    <t>CD-PS-211-2023</t>
  </si>
  <si>
    <t>LEIDY JOHANNA PIÑEROS PEREZ</t>
  </si>
  <si>
    <t>https://community.secop.gov.co/Public/Tendering/OpportunityDetail/Index?noticeUID=CO1.NTC.3802739&amp;isFromPublicArea=True&amp;isModal=False</t>
  </si>
  <si>
    <t>CD-PS-212-2023</t>
  </si>
  <si>
    <t>MARIA TERESA BARRANTES CASALLAS</t>
  </si>
  <si>
    <t>https://community.secop.gov.co/Public/Tendering/OpportunityDetail/Index?noticeUID=CO1.NTC.3804803&amp;isFromPublicArea=True&amp;isModal=False</t>
  </si>
  <si>
    <t>CD-PS-213-2023</t>
  </si>
  <si>
    <t>KATHERINE ELENA BOLAÑO MOSTACILLA</t>
  </si>
  <si>
    <t>https://community.secop.gov.co/Public/Tendering/OpportunityDetail/Index?noticeUID=CO1.NTC.3804899&amp;isFromPublicArea=True&amp;isModal=False</t>
  </si>
  <si>
    <t>CD-PS-214-2023</t>
  </si>
  <si>
    <t>MARIA DEL PILAR DUARTE VIVIESCAS</t>
  </si>
  <si>
    <t>https://community.secop.gov.co/Public/Tendering/OpportunityDetail/Index?noticeUID=CO1.NTC.3804961&amp;isFromPublicArea=True&amp;isModal=False</t>
  </si>
  <si>
    <t>CD-PS-215-2023</t>
  </si>
  <si>
    <t>JULIETH CRISTINA MEDRANO GAMBOA</t>
  </si>
  <si>
    <t>https://community.secop.gov.co/Public/Tendering/OpportunityDetail/Index?noticeUID=CO1.NTC.3804762&amp;isFromPublicArea=True&amp;isModal=False</t>
  </si>
  <si>
    <t>Sandra María Cifuentes Sandoval</t>
  </si>
  <si>
    <t>Profesional de la Dirección de Derechos y Diseño de Política</t>
  </si>
  <si>
    <t>CD-PS-216-2023</t>
  </si>
  <si>
    <t>INGRY LORENA URQUIJO PAEZ</t>
  </si>
  <si>
    <t>CD-PS-217-2023</t>
  </si>
  <si>
    <t>JESSICA LIZETH OCHOA QUINTERO</t>
  </si>
  <si>
    <t>https://community.secop.gov.co/Public/Tendering/OpportunityDetail/Index?noticeUID=CO1.NTC.3804848&amp;isFromPublicArea=True&amp;isModal=False</t>
  </si>
  <si>
    <t>CD-PS-218-2023</t>
  </si>
  <si>
    <t>SARA ELENA CIFUENTES GRAU</t>
  </si>
  <si>
    <t>https://community.secop.gov.co/Public/Tendering/OpportunityDetail/Index?noticeUID=CO1.NTC.3805992&amp;isFromPublicArea=True&amp;isModal=False</t>
  </si>
  <si>
    <t>CD-PS-219-2023</t>
  </si>
  <si>
    <t>CLAUDIA MARCELA GARCIA</t>
  </si>
  <si>
    <t>https://community.secop.gov.co/Public/Tendering/OpportunityDetail/Index?noticeUID=CO1.NTC.3805647&amp;isFromPublicArea=True&amp;isModal=False</t>
  </si>
  <si>
    <t>CD-PS-235-2023</t>
  </si>
  <si>
    <t>DIANA EUGENIA PEREZ BURGOS</t>
  </si>
  <si>
    <t>https://community.secop.gov.co/Public/Tendering/OpportunityDetail/Index?noticeUID=CO1.NTC.3807721&amp;isFromPublicArea=True&amp;isModal=true&amp;asPopupView=true</t>
  </si>
  <si>
    <t>CD-PS-221-2023</t>
  </si>
  <si>
    <t>ANDREA KATHERIN ABRIL RODRIGUEZ</t>
  </si>
  <si>
    <t>https://community.secop.gov.co/Public/Tendering/OpportunityDetail/Index?noticeUID=CO1.NTC.3807212&amp;isFromPublicArea=True&amp;isModal=False</t>
  </si>
  <si>
    <t>CD-PS-222-2023</t>
  </si>
  <si>
    <t>IVONNE KARINE RAMIREZ CARDENAS</t>
  </si>
  <si>
    <t>https://community.secop.gov.co/Public/Tendering/OpportunityDetail/Index?noticeUID=CO1.NTC.3810785&amp;isFromPublicArea=True&amp;isModal=true&amp;asPopupView=true</t>
  </si>
  <si>
    <t>CD-PS-223-2023</t>
  </si>
  <si>
    <t>INDIRA ROSANA MAYORGA QUEVEDO</t>
  </si>
  <si>
    <t>https://community.secop.gov.co/Public/Tendering/OpportunityDetail/Index?noticeUID=CO1.NTC.3811153&amp;isFromPublicArea=True&amp;isModal=true&amp;asPopupView=true</t>
  </si>
  <si>
    <t>CD-PS-224-2023</t>
  </si>
  <si>
    <t>LISSET BRIGITTE GUTIERREZ SUAREZ</t>
  </si>
  <si>
    <t>https://community.secop.gov.co/Public/Tendering/OpportunityDetail/Index?noticeUID=CO1.NTC.3811242&amp;isFromPublicArea=True&amp;isModal=true&amp;asPopupView=true</t>
  </si>
  <si>
    <t>CD-PS-225-2023</t>
  </si>
  <si>
    <t>JENNY PAOLA MIRANDA VARGAS</t>
  </si>
  <si>
    <t>https://community.secop.gov.co/Public/Tendering/OpportunityDetail/Index?noticeUID=CO1.NTC.3811450&amp;isFromPublicArea=True&amp;isModal=true&amp;asPopupView=true</t>
  </si>
  <si>
    <t>CD-PS-227-2023</t>
  </si>
  <si>
    <t>SANDRA MILENA AUSIQUE BAUTISTA</t>
  </si>
  <si>
    <t>https://community.secop.gov.co/Public/Tendering/OpportunityDetail/Index?noticeUID=CO1.NTC.3807141&amp;isFromPublicArea=True&amp;isModal=False</t>
  </si>
  <si>
    <t>CD-PS-228-2023</t>
  </si>
  <si>
    <t>ANDREA LORENA RIOS MORA</t>
  </si>
  <si>
    <t>https://community.secop.gov.co/Public/Tendering/ContractNoticeManagement/Index?currentLanguage=es-CO&amp;Page=login&amp;Country=CO&amp;SkinName=CCE</t>
  </si>
  <si>
    <t>CD-PS-229-2023</t>
  </si>
  <si>
    <t>MABEL EMILSE CRISTANCHO HERNANDEZ</t>
  </si>
  <si>
    <t>https://community.secop.gov.co/Public/Tendering/OpportunityDetail/Index?noticeUID=CO1.NTC.3807746&amp;isFromPublicArea=True&amp;isModal=true&amp;asPopupView=true</t>
  </si>
  <si>
    <t>CD-PS-230-2023</t>
  </si>
  <si>
    <t>LAURA VALENTINA GUTIERREZ TRUJILLO</t>
  </si>
  <si>
    <t>https://community.secop.gov.co/Public/Tendering/OpportunityDetail/Index?noticeUID=CO1.NTC.3810663&amp;isFromPublicArea=True&amp;isModal=true&amp;asPopupView=true</t>
  </si>
  <si>
    <t>CD-PS-231-2023</t>
  </si>
  <si>
    <t>GLEIDY JENIFFER JEREZ MAYORGA</t>
  </si>
  <si>
    <t>https://community.secop.gov.co/Public/Tendering/OpportunityDetail/Index?noticeUID=CO1.NTC.3807227&amp;isFromPublicArea=True&amp;isModal=False</t>
  </si>
  <si>
    <t>CD-PS-232-2023</t>
  </si>
  <si>
    <t>LINA ALEJANDRA QUINTERO GONZALEZ</t>
  </si>
  <si>
    <t>https://community.secop.gov.co/Public/Tendering/OpportunityDetail/Index?noticeUID=CO1.NTC.3811071&amp;isFromPublicArea=True&amp;isModal=true&amp;asPopupView=true</t>
  </si>
  <si>
    <t>CD-PS-233-2023</t>
  </si>
  <si>
    <t>ALEXANDER  LEON</t>
  </si>
  <si>
    <t>https://community.secop.gov.co/Public/Tendering/OpportunityDetail/Index?noticeUID=CO1.NTC.3807713&amp;isFromPublicArea=True&amp;isModal=true&amp;asPopupView=true</t>
  </si>
  <si>
    <t>CD-PS-234-2023</t>
  </si>
  <si>
    <t>LUIS ALBERTO ROJAS ROJAS</t>
  </si>
  <si>
    <t>https://community.secop.gov.co/Public/Tendering/OpportunityDetail/Index?noticeUID=CO1.NTC.3808648&amp;isFromPublicArea=True&amp;isModal=true&amp;asPopupView=true</t>
  </si>
  <si>
    <t>CD-PS-236-2023</t>
  </si>
  <si>
    <t>YEIMY MARCELA CASTRO AMORTEGUI</t>
  </si>
  <si>
    <t>https://community.secop.gov.co/Public/Tendering/OpportunityDetail/Index?noticeUID=CO1.NTC.3809935&amp;isFromPublicArea=True&amp;isModal=true&amp;asPopupView=true</t>
  </si>
  <si>
    <t>CD-PS-237-2023</t>
  </si>
  <si>
    <t>NEILA YULIETH GUTIERREZ MENESES</t>
  </si>
  <si>
    <t>https://community.secop.gov.co/Public/Tendering/OpportunityDetail/Index?noticeUID=CO1.NTC.3809164&amp;isFromPublicArea=True&amp;isModal=true&amp;asPopupView=true</t>
  </si>
  <si>
    <t>CD-PS-238-2023</t>
  </si>
  <si>
    <t>MARIENN ALEJANDRA BALLEN GOMEZ</t>
  </si>
  <si>
    <t>https://community.secop.gov.co/Public/Tendering/OpportunityDetail/Index?noticeUID=CO1.NTC.3810301&amp;isFromPublicArea=True&amp;isModal=true&amp;asPopupView=true</t>
  </si>
  <si>
    <t>CD-PS-239-2023</t>
  </si>
  <si>
    <t>ANGELICA MARIA ACEVEDO ORREGO</t>
  </si>
  <si>
    <t>https://community.secop.gov.co/Public/Tendering/OpportunityDetail/Index?noticeUID=CO1.NTC.3810059&amp;isFromPublicArea=True&amp;isModal=true&amp;asPopupView=true</t>
  </si>
  <si>
    <t>CD-PS-240-2023</t>
  </si>
  <si>
    <t>ANA ISABEL SANABRIA SANCHEZ</t>
  </si>
  <si>
    <t>https://community.secop.gov.co/Public/Tendering/OpportunityDetail/Index?noticeUID=CO1.NTC.3810393&amp;isFromPublicArea=True&amp;isModal=true&amp;asPopupView=true</t>
  </si>
  <si>
    <t>CD-PS-241-2023</t>
  </si>
  <si>
    <t>LUZ STELLA ORDOÑEZ</t>
  </si>
  <si>
    <t>https://community.secop.gov.co/Public/Tendering/OpportunityDetail/Index?noticeUID=CO1.NTC.3810487&amp;isFromPublicArea=True&amp;isModal=true&amp;asPopupView=true</t>
  </si>
  <si>
    <t>CD-PS-243-2023</t>
  </si>
  <si>
    <t>ANGIE MILENA VARGAS RIVEROS</t>
  </si>
  <si>
    <t>https://community.secop.gov.co/Public/Tendering/OpportunityDetail/Index?noticeUID=CO1.NTC.3811918&amp;isFromPublicArea=True&amp;isModal=true&amp;asPopupView=true</t>
  </si>
  <si>
    <t>CD-PS-244-2023</t>
  </si>
  <si>
    <t>ANDREA SOLANGIE TORRES BAUTISTA</t>
  </si>
  <si>
    <t>https://community.secop.gov.co/Public/Tendering/OpportunityDetail/Index?noticeUID=CO1.NTC.3812126&amp;isFromPublicArea=True&amp;isModal=true&amp;asPopupView=true</t>
  </si>
  <si>
    <t>CD-PS-245-2023</t>
  </si>
  <si>
    <t>DIANA ESPERANZA TOVAR RODRIGUEZ</t>
  </si>
  <si>
    <t>https://community.secop.gov.co/Public/Tendering/OpportunityDetail/Index?noticeUID=CO1.NTC.3813235&amp;isFromPublicArea=True&amp;isModal=true&amp;asPopupView=true</t>
  </si>
  <si>
    <t>CD-ARR-242-2023</t>
  </si>
  <si>
    <t>https://www.contratos.gov.co/consultas/detalleProceso.do?numConstancia=23-22-56466</t>
  </si>
  <si>
    <t>CD-PS-246-2023</t>
  </si>
  <si>
    <t>GLORIA PATRICIA ZAMBRANO ALVAREZ</t>
  </si>
  <si>
    <t>https://community.secop.gov.co/Public/Tendering/OpportunityDetail/Index?noticeUID=CO1.NTC.3819516&amp;isFromPublicArea=True&amp;isModal=true&amp;asPopupView=true</t>
  </si>
  <si>
    <t>CD-PS-247-2023</t>
  </si>
  <si>
    <t>MARCELA  HERNANDEZ LLANES</t>
  </si>
  <si>
    <t>https://community.secop.gov.co/Public/Tendering/OpportunityDetail/Index?noticeUID=CO1.NTC.3819494&amp;isFromPublicArea=True&amp;isModal=true&amp;asPopupView=true</t>
  </si>
  <si>
    <t>CD-PS-248-2023</t>
  </si>
  <si>
    <t>FREDDY ESTEBAN NARANJO VILLA</t>
  </si>
  <si>
    <t>https://community.secop.gov.co/Public/Tendering/OpportunityDetail/Index?noticeUID=CO1.NTC.3820307&amp;isFromPublicArea=True&amp;isModal=true&amp;asPopupView=true</t>
  </si>
  <si>
    <t>CD-PS-250-2023</t>
  </si>
  <si>
    <t>VALERIA  CABALLERO GONZALEZ</t>
  </si>
  <si>
    <t>https://community.secop.gov.co/Public/Tendering/OpportunityDetail/Index?noticeUID=CO1.NTC.3820177&amp;isFromPublicArea=True&amp;isModal=true&amp;asPopupView=true</t>
  </si>
  <si>
    <t>CD-PS-251-2023</t>
  </si>
  <si>
    <t>SANDRA PATRICIA REMOLINA LEON</t>
  </si>
  <si>
    <t>https://community.secop.gov.co/Public/Tendering/OpportunityDetail/Index?noticeUID=CO1.NTC.3818997&amp;isFromPublicArea=True&amp;isModal=true&amp;asPopupView=true</t>
  </si>
  <si>
    <t>CD-PS-252-2023</t>
  </si>
  <si>
    <t>LAURA CATALINA GUTIERREZ CAMPOS</t>
  </si>
  <si>
    <t>https://community.secop.gov.co/Public/Tendering/OpportunityDetail/Index?noticeUID=CO1.NTC.3819528&amp;isFromPublicArea=True&amp;isModal=true&amp;asPopupView=true</t>
  </si>
  <si>
    <t>CD-PS-253-2023</t>
  </si>
  <si>
    <t>YULY AUDREY RUIZ VARGAS</t>
  </si>
  <si>
    <t>https://community.secop.gov.co/Public/Tendering/OpportunityDetail/Index?noticeUID=CO1.NTC.3820477&amp;isFromPublicArea=True&amp;isModal=true&amp;asPopupView=true</t>
  </si>
  <si>
    <t>CD-PS-254-2023</t>
  </si>
  <si>
    <t>DANIEL ALEJANDRO PEÑA MEDINA</t>
  </si>
  <si>
    <t>https://community.secop.gov.co/Public/Tendering/OpportunityDetail/Index?noticeUID=CO1.NTC.3820313&amp;isFromPublicArea=True&amp;isModal=true&amp;asPopupView=true</t>
  </si>
  <si>
    <t>CD-PS-256-2023</t>
  </si>
  <si>
    <t>NATALIA ANDREA RINCON PARRA</t>
  </si>
  <si>
    <t>https://community.secop.gov.co/Public/Tendering/OpportunityDetail/Index?noticeUID=CO1.NTC.3826171&amp;isFromPublicArea=True&amp;isModal=true&amp;asPopupView=true</t>
  </si>
  <si>
    <t>CD-PS-257-2023</t>
  </si>
  <si>
    <t>ADRIANA LUCIA PUENTES CASTRO</t>
  </si>
  <si>
    <t>https://community.secop.gov.co/Public/Tendering/OpportunityDetail/Index?noticeUID=CO1.NTC.3822214&amp;isFromPublicArea=True&amp;isModal=true&amp;asPopupView=true</t>
  </si>
  <si>
    <t>CD-PS-258-2023</t>
  </si>
  <si>
    <t>SUSANA  BUSTAMANTE AGUDELO</t>
  </si>
  <si>
    <t>https://community.secop.gov.co/Public/Tendering/OpportunityDetail/Index?noticeUID=CO1.NTC.3826083&amp;isFromPublicArea=True&amp;isModal=true&amp;asPopupView=true</t>
  </si>
  <si>
    <t>CD-PS-259-2023</t>
  </si>
  <si>
    <t>JUDITH ANDREA LARA VARGAS</t>
  </si>
  <si>
    <t>https://community.secop.gov.co/Public/Tendering/OpportunityDetail/Index?noticeUID=CO1.NTC.3820891&amp;isFromPublicArea=True&amp;isModal=true&amp;asPopupView=true</t>
  </si>
  <si>
    <t>CD-PS-260-2023</t>
  </si>
  <si>
    <t>CINDY MARCELA CAICEDO OTALORA</t>
  </si>
  <si>
    <t>https://community.secop.gov.co/Public/Tendering/OpportunityDetail/Index?noticeUID=CO1.NTC.3821277&amp;isFromPublicArea=True&amp;isModal=true&amp;asPopupView=true</t>
  </si>
  <si>
    <t>CD-PS-261-2023</t>
  </si>
  <si>
    <t>CAMILO ANDRES GARCIA ORTIZ</t>
  </si>
  <si>
    <t>https://community.secop.gov.co/Public/Tendering/OpportunityDetail/Index?noticeUID=CO1.NTC.3826008&amp;isFromPublicArea=True&amp;isModal=true&amp;asPopupView=true</t>
  </si>
  <si>
    <t>CD-PS-262-2023</t>
  </si>
  <si>
    <t>RUBIN  SUA OJEDA</t>
  </si>
  <si>
    <t>https://community.secop.gov.co/Public/Tendering/OpportunityDetail/Index?noticeUID=CO1.NTC.3822265&amp;isFromPublicArea=True&amp;isModal=true&amp;asPopupView=true</t>
  </si>
  <si>
    <t>CD-PS-263-2023</t>
  </si>
  <si>
    <t>JAIRO ALBERTO RIVERA VARGAS</t>
  </si>
  <si>
    <t>https://community.secop.gov.co/Public/Tendering/OpportunityDetail/Index?noticeUID=CO1.NTC.3822634&amp;isFromPublicArea=True&amp;isModal=true&amp;asPopupView=true</t>
  </si>
  <si>
    <t>CD-PS-264-2023</t>
  </si>
  <si>
    <t>NELCY  ORJUELA HERRERA</t>
  </si>
  <si>
    <t>https://community.secop.gov.co/Public/Tendering/OpportunityDetail/Index?noticeUID=CO1.NTC.3823794&amp;isFromPublicArea=True&amp;isModal=true&amp;asPopupView=true</t>
  </si>
  <si>
    <t>CD-PS-265-2023</t>
  </si>
  <si>
    <t>VANESSA  GIRALDO GALINDO</t>
  </si>
  <si>
    <t>https://community.secop.gov.co/Public/Tendering/OpportunityDetail/Index?noticeUID=CO1.NTC.3824231&amp;isFromPublicArea=True&amp;isModal=true&amp;asPopupView=true</t>
  </si>
  <si>
    <t>CD-PS-266-2023</t>
  </si>
  <si>
    <t>OLGA MILENA CALVO CORREA</t>
  </si>
  <si>
    <t>https://community.secop.gov.co/Public/Tendering/OpportunityDetail/Index?noticeUID=CO1.NTC.3826626&amp;isFromPublicArea=True&amp;isModal=true&amp;asPopupView=true</t>
  </si>
  <si>
    <t>CD-PS-267-2023</t>
  </si>
  <si>
    <t>ANA MARIA PEREA RESTREPO</t>
  </si>
  <si>
    <t>https://community.secop.gov.co/Public/Tendering/OpportunityDetail/Index?noticeUID=CO1.NTC.3825020&amp;isFromPublicArea=True&amp;isModal=true&amp;asPopupView=true</t>
  </si>
  <si>
    <t>CD-PS-268-2023</t>
  </si>
  <si>
    <t>ANGIE ZULEIDY OLAVE MARTINEZ</t>
  </si>
  <si>
    <t>https://community.secop.gov.co/Public/Tendering/OpportunityDetail/Index?noticeUID=CO1.NTC.3826249&amp;isFromPublicArea=True&amp;isModal=true&amp;asPopupView=true</t>
  </si>
  <si>
    <t>CD-PS-269-2023</t>
  </si>
  <si>
    <t>TEMENUSCA DEL ALBA BOLIVAR MOLINO</t>
  </si>
  <si>
    <t>https://community.secop.gov.co/Public/Tendering/OpportunityDetail/Index?noticeUID=CO1.NTC.3826194&amp;isFromPublicArea=True&amp;isModal=true&amp;asPopupView=true</t>
  </si>
  <si>
    <t>CD-PS-270-2023</t>
  </si>
  <si>
    <t>NUBIA YOLANDA GAITAN CUBILLOS</t>
  </si>
  <si>
    <t>https://community.secop.gov.co/Public/Tendering/OpportunityDetail/Index?noticeUID=CO1.NTC.3826747&amp;isFromPublicArea=True&amp;isModal=true&amp;asPopupView=true</t>
  </si>
  <si>
    <t>CD-PS-271-2023</t>
  </si>
  <si>
    <t>MARGARITA  NOVOA BENAVIDES</t>
  </si>
  <si>
    <t>https://community.secop.gov.co/Public/Tendering/OpportunityDetail/Index?noticeUID=CO1.NTC.3827018&amp;isFromPublicArea=True&amp;isModal=true&amp;asPopupView=true</t>
  </si>
  <si>
    <t>CD-PS-272-2023</t>
  </si>
  <si>
    <t>YELITZA  JONES RODRIGUEZ</t>
  </si>
  <si>
    <t>https://community.secop.gov.co/Public/Tendering/OpportunityDetail/Index?noticeUID=CO1.NTC.3828741&amp;isFromPublicArea=True&amp;isModal=true&amp;asPopupView=true</t>
  </si>
  <si>
    <t>CD-PS-273-2023</t>
  </si>
  <si>
    <t>JOSE FERNANDO CORTES SALAZAR</t>
  </si>
  <si>
    <t>https://community.secop.gov.co/Public/Tendering/OpportunityDetail/Index?noticeUID=CO1.NTC.3829035&amp;isFromPublicArea=True&amp;isModal=true&amp;asPopupView=true</t>
  </si>
  <si>
    <t>CD-PS-274-2023</t>
  </si>
  <si>
    <t>LADY VIVIANA ZAMBRANO QUINTERO</t>
  </si>
  <si>
    <t>https://community.secop.gov.co/Public/Tendering/OpportunityDetail/Index?noticeUID=CO1.NTC.3829522&amp;isFromPublicArea=True&amp;isModal=true&amp;asPopupView=true</t>
  </si>
  <si>
    <t>CD-PS-275-2023</t>
  </si>
  <si>
    <t>PAOLA ANDREA RESTREPO PORTILLA</t>
  </si>
  <si>
    <t>https://community.secop.gov.co/Public/Tendering/OpportunityDetail/Index?noticeUID=CO1.NTC.3830118&amp;isFromPublicArea=True&amp;isModal=true&amp;asPopupView=true</t>
  </si>
  <si>
    <t>CD-PS-276-2023</t>
  </si>
  <si>
    <t>CLAUDIA MARCELA GOMEZ ACHURY</t>
  </si>
  <si>
    <t>https://community.secop.gov.co/Public/Tendering/OpportunityDetail/Index?noticeUID=CO1.NTC.3827689&amp;isFromPublicArea=True&amp;isModal=true&amp;asPopupView=true</t>
  </si>
  <si>
    <t>CD-PS-277-2023</t>
  </si>
  <si>
    <t>IVONE PAOLA LARA ROCHA</t>
  </si>
  <si>
    <t>https://community.secop.gov.co/Public/Tendering/OpportunityDetail/Index?noticeUID=CO1.NTC.3828906&amp;isFromPublicArea=True&amp;isModal=true&amp;asPopupView=true</t>
  </si>
  <si>
    <t>CD-PS-278-2023</t>
  </si>
  <si>
    <t>DARLING YOHANA MATEUS VARGAS</t>
  </si>
  <si>
    <t>https://community.secop.gov.co/Public/Tendering/OpportunityDetail/Index?noticeUID=CO1.NTC.3831621&amp;isFromPublicArea=True&amp;isModal=true&amp;asPopupView=true</t>
  </si>
  <si>
    <t>CD-PS-280-2023</t>
  </si>
  <si>
    <t>MARTHA ISABEL MARIÑO MARTINEZ</t>
  </si>
  <si>
    <t>https://community.secop.gov.co/Public/Tendering/OpportunityDetail/Index?noticeUID=CO1.NTC.3830677&amp;isFromPublicArea=True&amp;isModal=true&amp;asPopupView=true</t>
  </si>
  <si>
    <t>CD-PS-281-2023</t>
  </si>
  <si>
    <t>SHIRLEY ADRIANA DURAN RIAÑO</t>
  </si>
  <si>
    <t>https://community.secop.gov.co/Public/Tendering/OpportunityDetail/Index?noticeUID=CO1.NTC.3828128&amp;isFromPublicArea=True&amp;isModal=true&amp;asPopupView=true</t>
  </si>
  <si>
    <t>CD-PS-282-2023</t>
  </si>
  <si>
    <t>DANIELA  MAHE SOTO</t>
  </si>
  <si>
    <t>https://community.secop.gov.co/Public/Tendering/OpportunityDetail/Index?noticeUID=CO1.NTC.3828248&amp;isFromPublicArea=True&amp;isModal=true&amp;asPopupView=true</t>
  </si>
  <si>
    <t>CD-PS-283-2023</t>
  </si>
  <si>
    <t>LISETD  QUIROGA VIVAS</t>
  </si>
  <si>
    <t>https://community.secop.gov.co/Public/Tendering/OpportunityDetail/Index?noticeUID=CO1.NTC.3829121&amp;isFromPublicArea=True&amp;isModal=true&amp;asPopupView=true</t>
  </si>
  <si>
    <t>CD-PS-284-2023</t>
  </si>
  <si>
    <t>CAROLINA  ARIAS GARZON</t>
  </si>
  <si>
    <t>https://community.secop.gov.co/Public/Tendering/OpportunityDetail/Index?noticeUID=CO1.NTC.3828769&amp;isFromPublicArea=True&amp;isModal=true&amp;asPopupView=true</t>
  </si>
  <si>
    <t>CD-PS-285-2023</t>
  </si>
  <si>
    <t>JENNY PAOLA MOLINA CASTELLANOS</t>
  </si>
  <si>
    <t>https://community.secop.gov.co/Public/Tendering/OpportunityDetail/Index?noticeUID=CO1.NTC.3829915&amp;isFromPublicArea=True&amp;isModal=true&amp;asPopupView=true</t>
  </si>
  <si>
    <t>CD-PS-287-2023</t>
  </si>
  <si>
    <t>LAURA CAMILA BAUTISTA VEGA</t>
  </si>
  <si>
    <t>https://community.secop.gov.co/Public/Tendering/OpportunityDetail/Index?noticeUID=CO1.NTC.3830127&amp;isFromPublicArea=True&amp;isModal=true&amp;asPopupView=true</t>
  </si>
  <si>
    <t>CD-PS-288-2023</t>
  </si>
  <si>
    <t>CAROLINA  GONZALEZ MORENO</t>
  </si>
  <si>
    <t>https://community.secop.gov.co/Public/Tendering/OpportunityDetail/Index?noticeUID=CO1.NTC.3830471&amp;isFromPublicArea=True&amp;isModal=true&amp;asPopupView=true</t>
  </si>
  <si>
    <t>CD-PS-289-2023</t>
  </si>
  <si>
    <t>GLORIA VIVIANA MOSQUERA SOLARTE</t>
  </si>
  <si>
    <t>https://community.secop.gov.co/Public/Tendering/OpportunityDetail/Index?noticeUID=CO1.NTC.3830272&amp;isFromPublicArea=True&amp;isModal=true&amp;asPopupView=true</t>
  </si>
  <si>
    <t>CD-PS-290-2023</t>
  </si>
  <si>
    <t>WINNY JULIETH DIAZ ACEVEDO</t>
  </si>
  <si>
    <t>https://community.secop.gov.co/Public/Tendering/OpportunityDetail/Index?noticeUID=CO1.NTC.3830363&amp;isFromPublicArea=True&amp;isModal=true&amp;asPopupView=true</t>
  </si>
  <si>
    <t>CD-PS-291-2023</t>
  </si>
  <si>
    <t>SONIA ALEJANDRA AGUDELO GOMEZ</t>
  </si>
  <si>
    <t>https://community.secop.gov.co/Public/Tendering/OpportunityDetail/Index?noticeUID=CO1.NTC.3830196&amp;isFromPublicArea=True&amp;isModal=true&amp;asPopupView=true</t>
  </si>
  <si>
    <t>CD-PS-292-2023</t>
  </si>
  <si>
    <t>CATHERINE JULIET NOVA HERRERA</t>
  </si>
  <si>
    <t>https://community.secop.gov.co/Public/Tendering/OpportunityDetail/Index?noticeUID=CO1.NTC.3831257&amp;isFromPublicArea=True&amp;isModal=true&amp;asPopupView=true</t>
  </si>
  <si>
    <t>CD-PS-293-2023</t>
  </si>
  <si>
    <t>DANIEL MAURICIO AVENDAÑO LEON</t>
  </si>
  <si>
    <t>https://community.secop.gov.co/Public/Tendering/OpportunityDetail/Index?noticeUID=CO1.NTC.3832070&amp;isFromPublicArea=True&amp;isModal=true&amp;asPopupView=true</t>
  </si>
  <si>
    <t>CD-PS-294-2023</t>
  </si>
  <si>
    <t>LUZ HELENA CHICANGANA VIDAL</t>
  </si>
  <si>
    <t>https://community.secop.gov.co/Public/Tendering/OpportunityDetail/Index?noticeUID=CO1.NTC.3831334&amp;isFromPublicArea=True&amp;isModal=true&amp;asPopupView=true</t>
  </si>
  <si>
    <t>CD-PS-296-2023</t>
  </si>
  <si>
    <t>CINDY CATHERINE REYES RUIZ</t>
  </si>
  <si>
    <t>https://community.secop.gov.co/Public/Tendering/OpportunityDetail/Index?noticeUID=CO1.NTC.3833833&amp;isFromPublicArea=True&amp;isModal=true&amp;asPopupView=true</t>
  </si>
  <si>
    <t>CD-PS-297-2023</t>
  </si>
  <si>
    <t>CAROL JOHANA ROJAS DUARTE</t>
  </si>
  <si>
    <t>https://community.secop.gov.co/Public/Tendering/OpportunityDetail/Index?noticeUID=CO1.NTC.3835655&amp;isFromPublicArea=True&amp;isModal=true&amp;asPopupView=true</t>
  </si>
  <si>
    <t>CD-PS-298-2023</t>
  </si>
  <si>
    <t>JOHANNA ALEXANDRA HERNANDEZ CORTES</t>
  </si>
  <si>
    <t>https://community.secop.gov.co/Public/Tendering/OpportunityDetail/Index?noticeUID=CO1.NTC.3835664&amp;isFromPublicArea=True&amp;isModal=true&amp;asPopupView=true</t>
  </si>
  <si>
    <t>CD-PS-299-2023</t>
  </si>
  <si>
    <t>ERIKA VIVIANA SALAMANCA MEJIA</t>
  </si>
  <si>
    <t>https://community.secop.gov.co/Public/Tendering/OpportunityDetail/Index?noticeUID=CO1.NTC.3835808&amp;isFromPublicArea=True&amp;isModal=true&amp;asPopupView=true</t>
  </si>
  <si>
    <t>CD-PS-300-2023</t>
  </si>
  <si>
    <t>ALEXA YULIETH CAICEDO TORRES</t>
  </si>
  <si>
    <t>https://community.secop.gov.co/Public/Tendering/OpportunityDetail/Index?noticeUID=CO1.NTC.3834815&amp;isFromPublicArea=True&amp;isModal=true&amp;asPopupView=true</t>
  </si>
  <si>
    <t>CD-PS-301-2023</t>
  </si>
  <si>
    <t>MARYBEL  PALMA PALMA</t>
  </si>
  <si>
    <t>https://community.secop.gov.co/Public/Tendering/OpportunityDetail/Index?noticeUID=CO1.NTC.3835510&amp;isFromPublicArea=True&amp;isModal=true&amp;asPopupView=true</t>
  </si>
  <si>
    <t>CD-PS-302-2023</t>
  </si>
  <si>
    <t>YURANI  CURTIDOR MENDOZA</t>
  </si>
  <si>
    <t>https://community.secop.gov.co/Public/Tendering/OpportunityDetail/Index?noticeUID=CO1.NTC.3835649&amp;isFromPublicArea=True&amp;isModal=true&amp;asPopupView=true</t>
  </si>
  <si>
    <t>CD-PS-304-2023</t>
  </si>
  <si>
    <t>LORENA CAMILA CASTIBLANCO NIAMPIRA</t>
  </si>
  <si>
    <t>https://community.secop.gov.co/Public/Tendering/OpportunityDetail/Index?noticeUID=CO1.NTC.3835582&amp;isFromPublicArea=True&amp;isModal=true&amp;asPopupView=true</t>
  </si>
  <si>
    <t>CD-PS-305-2023</t>
  </si>
  <si>
    <t>LUISA FERNANDA SANCHEZ CASALLAS</t>
  </si>
  <si>
    <t>https://community.secop.gov.co/Public/Tendering/OpportunityDetail/Index?noticeUID=CO1.NTC.3835494&amp;isFromPublicArea=True&amp;isModal=true&amp;asPopupView=true</t>
  </si>
  <si>
    <t>CD-PS-306-2023</t>
  </si>
  <si>
    <t>PAULA ROCIO BASTIDAS GRANJA</t>
  </si>
  <si>
    <t>https://community.secop.gov.co/Public/Tendering/OpportunityDetail/Index?noticeUID=CO1.NTC.3836423&amp;isFromPublicArea=True&amp;isModal=true&amp;asPopupView=true</t>
  </si>
  <si>
    <t>CD-PS-307-2023</t>
  </si>
  <si>
    <t>DAYAN ESTEFANY CAMARGO GARCIA</t>
  </si>
  <si>
    <t>https://community.secop.gov.co/Public/Tendering/OpportunityDetail/Index?noticeUID=CO1.NTC.3836199&amp;isFromPublicArea=True&amp;isModal=true&amp;asPopupView=true</t>
  </si>
  <si>
    <t>CD-PS-308-2023</t>
  </si>
  <si>
    <t>VALERIA  CABRERA BERNAL</t>
  </si>
  <si>
    <t>https://community.secop.gov.co/Public/Tendering/OpportunityDetail/Index?noticeUID=CO1.NTC.3835779&amp;isFromPublicArea=True&amp;isModal=true&amp;asPopupView=true</t>
  </si>
  <si>
    <t>CD-PS-309-2023</t>
  </si>
  <si>
    <t>LAURA CRISTINA RINCON PINEDA</t>
  </si>
  <si>
    <t>https://community.secop.gov.co/Public/Tendering/OpportunityDetail/Index?noticeUID=CO1.NTC.3836169&amp;isFromPublicArea=True&amp;isModal=true&amp;asPopupView=true</t>
  </si>
  <si>
    <t>CD-PS-310-2023</t>
  </si>
  <si>
    <t>ANNYI PAOLA TURRIAGO HERNANDEZ</t>
  </si>
  <si>
    <t>https://community.secop.gov.co/Public/Tendering/OpportunityDetail/Index?noticeUID=CO1.NTC.3836370&amp;isFromPublicArea=True&amp;isModal=true&amp;asPopupView=true</t>
  </si>
  <si>
    <t>CD-PS-311-2023</t>
  </si>
  <si>
    <t>IVETTE SHIRLEY SEPULVEDA SANABRIA</t>
  </si>
  <si>
    <t>https://community.secop.gov.co/Public/Tendering/OpportunityDetail/Index?noticeUID=CO1.NTC.3836742&amp;isFromPublicArea=True&amp;isModal=true&amp;asPopupView=true</t>
  </si>
  <si>
    <t>CD-PS-312-2023</t>
  </si>
  <si>
    <t>JESSYCA FERNANDA ARCINIEGAS SANTOS</t>
  </si>
  <si>
    <t>https://community.secop.gov.co/Public/Tendering/OpportunityDetail/Index?noticeUID=CO1.NTC.3838683&amp;isFromPublicArea=True&amp;isModal=true&amp;asPopupView=true</t>
  </si>
  <si>
    <t>CD-PS-313-2023</t>
  </si>
  <si>
    <t>KEITH  BRIÑEZ REYES</t>
  </si>
  <si>
    <t>https://community.secop.gov.co/Public/Tendering/OpportunityDetail/Index?noticeUID=CO1.NTC.3840775&amp;isFromPublicArea=True&amp;isModal=true&amp;asPopupView=true</t>
  </si>
  <si>
    <t>CD-PS-314-2023</t>
  </si>
  <si>
    <t>ANA MARIA OCHOA TRUJILLO</t>
  </si>
  <si>
    <t>https://community.secop.gov.co/Public/Tendering/OpportunityDetail/Index?noticeUID=CO1.NTC.3840818&amp;isFromPublicArea=True&amp;isModal=true&amp;asPopupView=true</t>
  </si>
  <si>
    <t>CD-PS-315-2023</t>
  </si>
  <si>
    <t>MARTHA PATRICIA PERDOMO CHAMUCERO</t>
  </si>
  <si>
    <t>https://community.secop.gov.co/Public/Tendering/OpportunityDetail/Index?noticeUID=CO1.NTC.3841125&amp;isFromPublicArea=True&amp;isModal=true&amp;asPopupView=true</t>
  </si>
  <si>
    <t>CD-PS-316-2023</t>
  </si>
  <si>
    <t>LAURA PAOLA ROA GOMEZ</t>
  </si>
  <si>
    <t>https://community.secop.gov.co/Public/Tendering/OpportunityDetail/Index?noticeUID=CO1.NTC.3840668&amp;isFromPublicArea=True&amp;isModal=true&amp;asPopupView=true</t>
  </si>
  <si>
    <t>CD-PS-317-2023</t>
  </si>
  <si>
    <t>SONIA JULIANA MARTINEZ SILVA</t>
  </si>
  <si>
    <t>https://community.secop.gov.co/Public/Tendering/OpportunityDetail/Index?noticeUID=CO1.NTC.3844025&amp;isFromPublicArea=True&amp;isModal=true&amp;asPopupView=true</t>
  </si>
  <si>
    <t>CD-PS-318-2023</t>
  </si>
  <si>
    <t>MARIA JOSE GOMEZ GONZALEZ</t>
  </si>
  <si>
    <t>https://community.secop.gov.co/Public/Tendering/OpportunityDetail/Index?noticeUID=CO1.NTC.3844770&amp;isFromPublicArea=True&amp;isModal=true&amp;asPopupView=true</t>
  </si>
  <si>
    <t>CD-PS-319-2023</t>
  </si>
  <si>
    <t>LAURA DANIELA LOPEZ MUÑOZ</t>
  </si>
  <si>
    <t>https://community.secop.gov.co/Public/Tendering/OpportunityDetail/Index?noticeUID=CO1.NTC.3842310&amp;isFromPublicArea=True&amp;isModal=true&amp;asPopupView=true</t>
  </si>
  <si>
    <t>CD-PS-320-2023</t>
  </si>
  <si>
    <t>JALAINE STEFANIE RODRIGUEZ TORRES</t>
  </si>
  <si>
    <t>https://community.secop.gov.co/Public/Tendering/OpportunityDetail/Index?noticeUID=CO1.NTC.3841992&amp;isFromPublicArea=True&amp;isModal=true&amp;asPopupView=true</t>
  </si>
  <si>
    <t>CD-PS-321-2023</t>
  </si>
  <si>
    <t>MERCEDES  CHAUX GUTIERREZ</t>
  </si>
  <si>
    <t>https://community.secop.gov.co/Public/Tendering/OpportunityDetail/Index?noticeUID=CO1.NTC.3842789&amp;isFromPublicArea=True&amp;isModal=true&amp;asPopupView=true</t>
  </si>
  <si>
    <t>CD-PS-322-2023</t>
  </si>
  <si>
    <t>LAURA ALEXANDRA CARDENAS BARRETO</t>
  </si>
  <si>
    <t>https://community.secop.gov.co/Public/Tendering/OpportunityDetail/Index?noticeUID=CO1.NTC.3841710&amp;isFromPublicArea=True&amp;isModal=true&amp;asPopupView=true</t>
  </si>
  <si>
    <t>CD-PS-323-2023</t>
  </si>
  <si>
    <t>YUDY STEPHANY ALVAREZ POVEDA</t>
  </si>
  <si>
    <t>https://community.secop.gov.co/Public/Tendering/OpportunityDetail/Index?noticeUID=CO1.NTC.3842725&amp;isFromPublicArea=True&amp;isModal=true&amp;asPopupView=true</t>
  </si>
  <si>
    <t>CD-PS-324-2023</t>
  </si>
  <si>
    <t>SANDRA ROCIO CORREDOR CONTRERAS</t>
  </si>
  <si>
    <t>https://community.secop.gov.co/Public/Tendering/OpportunityDetail/Index?noticeUID=CO1.NTC.3843627&amp;isFromPublicArea=True&amp;isModal=true&amp;asPopupView=true</t>
  </si>
  <si>
    <t>CD-PS-325-2023</t>
  </si>
  <si>
    <t>ADRIANA ROCIO ROMERO BUITRAGO</t>
  </si>
  <si>
    <t>https://community.secop.gov.co/Public/Tendering/OpportunityDetail/Index?noticeUID=CO1.NTC.3844323&amp;isFromPublicArea=True&amp;isModal=true&amp;asPopupView=true</t>
  </si>
  <si>
    <t>CD-PS-326-2023</t>
  </si>
  <si>
    <t>NANCY  RODRIGUEZ RUEDA</t>
  </si>
  <si>
    <t>https://community.secop.gov.co/Public/Tendering/OpportunityDetail/Index?noticeUID=CO1.NTC.3844392&amp;isFromPublicArea=True&amp;isModal=true&amp;asPopupView=true</t>
  </si>
  <si>
    <t>CD-PS-327-2023</t>
  </si>
  <si>
    <t>YANIRA  ESPINOSA PEREZ</t>
  </si>
  <si>
    <t>https://community.secop.gov.co/Public/Tendering/OpportunityDetail/Index?noticeUID=CO1.NTC.3845504&amp;isFromPublicArea=True&amp;isModal=true&amp;asPopupView=true</t>
  </si>
  <si>
    <t>CD-PS-328-2023</t>
  </si>
  <si>
    <t>MIGUEL GIOVANNY GOMEZ LOPEZ</t>
  </si>
  <si>
    <t>https://community.secop.gov.co/Public/Tendering/OpportunityDetail/Index?noticeUID=CO1.NTC.3843311&amp;isFromPublicArea=True&amp;isModal=true&amp;asPopupView=true</t>
  </si>
  <si>
    <t>CD-PS-329-2023</t>
  </si>
  <si>
    <t>MARIA ALEJANDRA MILLAN</t>
  </si>
  <si>
    <t>https://community.secop.gov.co/Public/Tendering/OpportunityDetail/Index?noticeUID=CO1.NTC.3845425&amp;isFromPublicArea=True&amp;isModal=true&amp;asPopupView=true</t>
  </si>
  <si>
    <t>CD-PS-330-2023</t>
  </si>
  <si>
    <t>DEICY CATHERIN HERNANDEZ SANCHEZ</t>
  </si>
  <si>
    <t>https://community.secop.gov.co/Public/Tendering/OpportunityDetail/Index?noticeUID=CO1.NTC.3843888&amp;isFromPublicArea=True&amp;isModal=true&amp;asPopupView=true</t>
  </si>
  <si>
    <t>CD-PS-331-2023</t>
  </si>
  <si>
    <t>LUISA FERNANDA CHAPARRO PARDO</t>
  </si>
  <si>
    <t>https://community.secop.gov.co/Public/Tendering/OpportunityDetail/Index?noticeUID=CO1.NTC.3846168&amp;isFromPublicArea=True&amp;isModal=true&amp;asPopupView=true</t>
  </si>
  <si>
    <t>CD-PS-332-2023</t>
  </si>
  <si>
    <t>MERY YOLANDA ARDILA DELGADO</t>
  </si>
  <si>
    <t>https://community.secop.gov.co/Public/Tendering/OpportunityDetail/Index?noticeUID=CO1.NTC.3844296&amp;isFromPublicArea=True&amp;isModal=true&amp;asPopupView=true</t>
  </si>
  <si>
    <t>CD-PS-333-2023</t>
  </si>
  <si>
    <t>MARTHA JEANETH ROMERO RODRIGUEZ</t>
  </si>
  <si>
    <t>https://community.secop.gov.co/Public/Tendering/OpportunityDetail/Index?noticeUID=CO1.NTC.3844264&amp;isFromPublicArea=True&amp;isModal=true&amp;asPopupView=true</t>
  </si>
  <si>
    <t>CD-PS-334-2023</t>
  </si>
  <si>
    <t>CLAUDIA PATRICIA JIMENEZ TORO</t>
  </si>
  <si>
    <t>https://community.secop.gov.co/Public/Tendering/OpportunityDetail/Index?noticeUID=CO1.NTC.3844780&amp;isFromPublicArea=True&amp;isModal=true&amp;asPopupView=true</t>
  </si>
  <si>
    <t>CD-PS-335-2023</t>
  </si>
  <si>
    <t>MONICA ANDREA BRAVO BOHORQUEZ</t>
  </si>
  <si>
    <t>https://community.secop.gov.co/Public/Tendering/OpportunityDetail/Index?noticeUID=CO1.NTC.3845329&amp;isFromPublicArea=True&amp;isModal=true&amp;asPopupView=true</t>
  </si>
  <si>
    <t>CD-PS-336-2023</t>
  </si>
  <si>
    <t>CESAR DAVID MUÑOZ LOMBANA</t>
  </si>
  <si>
    <t>https://community.secop.gov.co/Public/Tendering/OpportunityDetail/Index?noticeUID=CO1.NTC.3845446&amp;isFromPublicArea=True&amp;isModal=true&amp;asPopupView=true</t>
  </si>
  <si>
    <t>CD-PS-376-2023</t>
  </si>
  <si>
    <t>JAVIER LEON RICARDO SANCHEZ LIZARAZO</t>
  </si>
  <si>
    <t>https://community.secop.gov.co/Public/Tendering/OpportunityDetail/Index?noticeUID=CO1.NTC.3845063&amp;isFromPublicArea=True&amp;isModal=true&amp;asPopupView=true</t>
  </si>
  <si>
    <t>CD-PS-338-2023</t>
  </si>
  <si>
    <t>MARIA ISABEL MURIEL RAMIREZ</t>
  </si>
  <si>
    <t>https://community.secop.gov.co/Public/Tendering/OpportunityDetail/Index?noticeUID=CO1.NTC.3845622&amp;isFromPublicArea=True&amp;isModal=true&amp;asPopupView=true</t>
  </si>
  <si>
    <t>CD-PS-339-2023</t>
  </si>
  <si>
    <t>DIANA HELENA SANCHEZ GARZON</t>
  </si>
  <si>
    <t>https://community.secop.gov.co/Public/Tendering/OpportunityDetail/Index?noticeUID=CO1.NTC.3846627&amp;isFromPublicArea=True&amp;isModal=true&amp;asPopupView=true</t>
  </si>
  <si>
    <t>CD-PS-340-2023</t>
  </si>
  <si>
    <t>ANGELA CRISTINA MOSQUERA MALDONADO</t>
  </si>
  <si>
    <t>https://community.secop.gov.co/Public/Tendering/OpportunityDetail/Index?noticeUID=CO1.NTC.3846850&amp;isFromPublicArea=True&amp;isModal=true&amp;asPopupView=true</t>
  </si>
  <si>
    <t>CD-PS-341-2023</t>
  </si>
  <si>
    <t>ALBA RUTH VALDERRAMA SILVA</t>
  </si>
  <si>
    <t>https://community.secop.gov.co/Public/Tendering/OpportunityDetail/Index?noticeUID=CO1.NTC.3849030&amp;isFromPublicArea=True&amp;isModal=true&amp;asPopupView=true</t>
  </si>
  <si>
    <t>CD-PS-342-2023</t>
  </si>
  <si>
    <t>DIANA LORENA PAEZ BAZURTO</t>
  </si>
  <si>
    <t>https://community.secop.gov.co/Public/Tendering/OpportunityDetail/Index?noticeUID=CO1.NTC.3849475&amp;isFromPublicArea=True&amp;isModal=true&amp;asPopupView=true</t>
  </si>
  <si>
    <t>CD-PS-343-2023</t>
  </si>
  <si>
    <t>NATHALIA  ISAZA IBARRA</t>
  </si>
  <si>
    <t>https://community.secop.gov.co/Public/Tendering/OpportunityDetail/Index?noticeUID=CO1.NTC.3849822&amp;isFromPublicArea=True&amp;isModal=true&amp;asPopupView=true</t>
  </si>
  <si>
    <t>CD-PS-344-2023</t>
  </si>
  <si>
    <t>LILIBETH  XIQUES MORALES</t>
  </si>
  <si>
    <t>https://community.secop.gov.co/Public/Tendering/OpportunityDetail/Index?noticeUID=CO1.NTC.3853591&amp;isFromPublicArea=True&amp;isModal=true&amp;asPopupView=true</t>
  </si>
  <si>
    <t>CD-PS-345-2023</t>
  </si>
  <si>
    <t>ALEJANDRA  AVELLA ESTRADA</t>
  </si>
  <si>
    <t>https://community.secop.gov.co/Public/Tendering/OpportunityDetail/Index?noticeUID=CO1.NTC.3853677&amp;isFromPublicArea=True&amp;isModal=true&amp;asPopupView=true</t>
  </si>
  <si>
    <t>CD-PS-346-2023</t>
  </si>
  <si>
    <t>MARTINA  COCCO</t>
  </si>
  <si>
    <t>https://community.secop.gov.co/Public/Tendering/OpportunityDetail/Index?noticeUID=CO1.NTC.3853696&amp;isFromPublicArea=True&amp;isModal=true&amp;asPopupView=true</t>
  </si>
  <si>
    <t>CD-PS-358-2023</t>
  </si>
  <si>
    <t>DIANA ALEJANDRA ROJAS MORENO</t>
  </si>
  <si>
    <t>https://community.secop.gov.co/Public/Tendering/OpportunityDetail/Index?noticeUID=CO1.NTC.3855023&amp;isFromPublicArea=True&amp;isModal=true&amp;asPopupView=true</t>
  </si>
  <si>
    <t>CD-PS-348-2023</t>
  </si>
  <si>
    <t>SNEYDER  RIVERA SANCHEZ</t>
  </si>
  <si>
    <t>https://community.secop.gov.co/Public/Tendering/OpportunityDetail/Index?noticeUID=CO1.NTC.3853950&amp;isFromPublicArea=True&amp;isModal=true&amp;asPopupView=true</t>
  </si>
  <si>
    <t>CD-PS-349-2023</t>
  </si>
  <si>
    <t>DAVID MAURICIO RODRIGUEZ JIMENEZ</t>
  </si>
  <si>
    <t>https://community.secop.gov.co/Public/Tendering/OpportunityDetail/Index?noticeUID=CO1.NTC.3852347&amp;isFromPublicArea=True&amp;isModal=true&amp;asPopupView=true</t>
  </si>
  <si>
    <t>CD-PS-350-2023</t>
  </si>
  <si>
    <t>LAURA CAROLINA DIAZ PARRA</t>
  </si>
  <si>
    <t>https://community.secop.gov.co/Public/Tendering/OpportunityDetail/Index?noticeUID=CO1.NTC.3852456&amp;isFromPublicArea=True&amp;isModal=true&amp;asPopupView=true</t>
  </si>
  <si>
    <t>CD-PS-351-2023</t>
  </si>
  <si>
    <t>ANGIE CAROLINA RAMIREZ BARRETO</t>
  </si>
  <si>
    <t>https://community.secop.gov.co/Public/Tendering/OpportunityDetail/Index?noticeUID=CO1.NTC.3852908&amp;isFromPublicArea=True&amp;isModal=true&amp;asPopupView=true</t>
  </si>
  <si>
    <t>CD-PS-352-2023</t>
  </si>
  <si>
    <t>NADIA LIZETH KAHUAZANGO HEREDIA</t>
  </si>
  <si>
    <t>https://community.secop.gov.co/Public/Tendering/OpportunityDetail/Index?noticeUID=CO1.NTC.3854108&amp;isFromPublicArea=True&amp;isModal=true&amp;asPopupView=true</t>
  </si>
  <si>
    <t>CD-PS-353-2023</t>
  </si>
  <si>
    <t>MELINA DEL PILAR NARVAEZ SANTACRUZ</t>
  </si>
  <si>
    <t>https://community.secop.gov.co/Public/Tendering/OpportunityDetail/Index?noticeUID=CO1.NTC.3853371&amp;isFromPublicArea=True&amp;isModal=true&amp;asPopupView=true</t>
  </si>
  <si>
    <t>CD-PS-354-2023</t>
  </si>
  <si>
    <t>YOLANDA  BULLA YOPASA</t>
  </si>
  <si>
    <t>https://community.secop.gov.co/Public/Tendering/OpportunityDetail/Index?noticeUID=CO1.NTC.3855568&amp;isFromPublicArea=True&amp;isModal=true&amp;asPopupView=true</t>
  </si>
  <si>
    <t>CD-PS-355-2023</t>
  </si>
  <si>
    <t>ANA PATRICIA JACANAMIJOY JACANAMIJOY</t>
  </si>
  <si>
    <t>https://community.secop.gov.co/Public/Tendering/OpportunityDetail/Index?noticeUID=CO1.NTC.3856145&amp;isFromPublicArea=True&amp;isModal=true&amp;asPopupView=true</t>
  </si>
  <si>
    <t>CD-PS-356-2023</t>
  </si>
  <si>
    <t>JULIANA ALEJANDRA SANABRIA CHAVES</t>
  </si>
  <si>
    <t>https://community.secop.gov.co/Public/Tendering/OpportunityDetail/Index?noticeUID=CO1.NTC.3853293&amp;isFromPublicArea=True&amp;isModal=true&amp;asPopupView=true</t>
  </si>
  <si>
    <t>CD-PS-357-2023</t>
  </si>
  <si>
    <t>CIELO YANETH BARRIGA DIAZ</t>
  </si>
  <si>
    <t>https://community.secop.gov.co/Public/Tendering/OpportunityDetail/Index?noticeUID=CO1.NTC.3854079&amp;isFromPublicArea=True&amp;isModal=true&amp;asPopupView=true</t>
  </si>
  <si>
    <t>CD-PS-359-2023</t>
  </si>
  <si>
    <t>LIZBETH JOHANA MARQUEZ UMAÑA</t>
  </si>
  <si>
    <t>https://community.secop.gov.co/Public/Tendering/OpportunityDetail/Index?noticeUID=CO1.NTC.3855733&amp;isFromPublicArea=True&amp;isModal=true&amp;asPopupView=true</t>
  </si>
  <si>
    <t>CD-PS-360-2023</t>
  </si>
  <si>
    <t>LINA MARIA FONSECA LOPEZ</t>
  </si>
  <si>
    <t>https://community.secop.gov.co/Public/Tendering/OpportunityDetail/Index?noticeUID=CO1.NTC.3855797&amp;isFromPublicArea=True&amp;isModal=true&amp;asPopupView=true</t>
  </si>
  <si>
    <t>CD-PS-361-2023</t>
  </si>
  <si>
    <t>NIDIA  OLAYA PRADA</t>
  </si>
  <si>
    <t>https://community.secop.gov.co/Public/Tendering/OpportunityDetail/Index?noticeUID=CO1.NTC.3855830&amp;isFromPublicArea=True&amp;isModal=true&amp;asPopupView=true</t>
  </si>
  <si>
    <t>CD-PS-362-2023</t>
  </si>
  <si>
    <t>DIANA MARIA CARDOZO TAMAYO</t>
  </si>
  <si>
    <t>https://community.secop.gov.co/Public/Tendering/OpportunityDetail/Index?noticeUID=CO1.NTC.3856433&amp;isFromPublicArea=True&amp;isModal=true&amp;asPopupView=true</t>
  </si>
  <si>
    <t>CD-PS-363-2023</t>
  </si>
  <si>
    <t>KAREN YISSEL AVILA RIOS</t>
  </si>
  <si>
    <t>https://community.secop.gov.co/Public/Tendering/OpportunityDetail/Index?noticeUID=CO1.NTC.3856851&amp;isFromPublicArea=True&amp;isModal=true&amp;asPopupView=true</t>
  </si>
  <si>
    <t>CD-PS-364-2023</t>
  </si>
  <si>
    <t>LADY PAOLA ESCOBAR ARIAS</t>
  </si>
  <si>
    <t>https://community.secop.gov.co/Public/Tendering/OpportunityDetail/Index?noticeUID=CO1.NTC.3857432&amp;isFromPublicArea=True&amp;isModal=true&amp;asPopupView=true</t>
  </si>
  <si>
    <t>CD-PS-365-2023</t>
  </si>
  <si>
    <t>ALEXANDRA  ECHEVERRY SOMPOLAS</t>
  </si>
  <si>
    <t>https://community.secop.gov.co/Public/Tendering/OpportunityDetail/Index?noticeUID=CO1.NTC.3856627&amp;isFromPublicArea=True&amp;isModal=true&amp;asPopupView=true</t>
  </si>
  <si>
    <t>CD-PS-366-2023</t>
  </si>
  <si>
    <t>JHOANNA CATERINE PRIETO MORENO</t>
  </si>
  <si>
    <t>https://community.secop.gov.co/Public/Tendering/OpportunityDetail/Index?noticeUID=CO1.NTC.3856280&amp;isFromPublicArea=True&amp;isModal=true&amp;asPopupView=true</t>
  </si>
  <si>
    <t>CD-PS-367-2023</t>
  </si>
  <si>
    <t>ELVIA LUCELLY CESPEDES ESPITIA</t>
  </si>
  <si>
    <t>https://community.secop.gov.co/Public/Tendering/OpportunityDetail/Index?noticeUID=CO1.NTC.3856336&amp;isFromPublicArea=True&amp;isModal=true&amp;asPopupView=true</t>
  </si>
  <si>
    <t>CD-PS-368-2023</t>
  </si>
  <si>
    <t>KEYLI CONSTANZA BARRIOS HINESTROZA</t>
  </si>
  <si>
    <t>https://community.secop.gov.co/Public/Tendering/OpportunityDetail/Index?noticeUID=CO1.NTC.3856829&amp;isFromPublicArea=True&amp;isModal=true&amp;asPopupView=true</t>
  </si>
  <si>
    <t>CD-PS-369-2023</t>
  </si>
  <si>
    <t>CATALINA  BELEÑO QUIMBAYO</t>
  </si>
  <si>
    <t>https://community.secop.gov.co/Public/Tendering/OpportunityDetail/Index?noticeUID=CO1.NTC.3857307&amp;isFromPublicArea=True&amp;isModal=true&amp;asPopupView=true</t>
  </si>
  <si>
    <t>CD-PS-370-2023</t>
  </si>
  <si>
    <t>ELIZABETH  SALAZAR NIÑO</t>
  </si>
  <si>
    <t>https://community.secop.gov.co/Public/Tendering/OpportunityDetail/Index?noticeUID=CO1.NTC.3856978&amp;isFromPublicArea=True&amp;isModal=true&amp;asPopupView=true</t>
  </si>
  <si>
    <t>CD-PS-371-2023</t>
  </si>
  <si>
    <t>LIZBETH MIREYA BERNAL LOPEZ</t>
  </si>
  <si>
    <t>https://community.secop.gov.co/Public/Tendering/OpportunityDetail/Index?noticeUID=CO1.NTC.3856965&amp;isFromPublicArea=True&amp;isModal=true&amp;asPopupView=true</t>
  </si>
  <si>
    <t>CD-PS-372-2023</t>
  </si>
  <si>
    <t>MYRIAM SOCORRO ROSERO TORRES</t>
  </si>
  <si>
    <t>https://community.secop.gov.co/Public/Tendering/OpportunityDetail/Index?noticeUID=CO1.NTC.3857223&amp;isFromPublicArea=True&amp;isModal=true&amp;asPopupView=true</t>
  </si>
  <si>
    <t>CD-PS-373-2023</t>
  </si>
  <si>
    <t>LAURA NATHALIA CRUZ QUICENO</t>
  </si>
  <si>
    <t>https://community.secop.gov.co/Public/Tendering/OpportunityDetail/Index?noticeUID=CO1.NTC.3857247&amp;isFromPublicArea=True&amp;isModal=true&amp;asPopupView=true</t>
  </si>
  <si>
    <t>CD-PS-374-2023</t>
  </si>
  <si>
    <t>ANGIE LUCIA ARIZA SOSA</t>
  </si>
  <si>
    <t>https://community.secop.gov.co/Public/Tendering/OpportunityDetail/Index?noticeUID=CO1.NTC.3857639&amp;isFromPublicArea=True&amp;isModal=true&amp;asPopupView=true</t>
  </si>
  <si>
    <t>CD-PS-375-2023</t>
  </si>
  <si>
    <t>SANDRA PATRICIA ROMERO CADENA</t>
  </si>
  <si>
    <t>https://community.secop.gov.co/Public/Tendering/OpportunityDetail/Index?noticeUID=CO1.NTC.3857555&amp;isFromPublicArea=True&amp;isModal=true&amp;asPopupView=true</t>
  </si>
  <si>
    <t>ANGELICA  MORALES HERNANDEZ</t>
  </si>
  <si>
    <t>https://community.secop.gov.co/Public/Tendering/OpportunityDetail/Index?noticeUID=CO1.NTC.3857823&amp;isFromPublicArea=True&amp;isModal=true&amp;asPopupView=true</t>
  </si>
  <si>
    <t>CD-PS-377-2023</t>
  </si>
  <si>
    <t>DIANA CAROLINA ROJAS CARO</t>
  </si>
  <si>
    <t>https://community.secop.gov.co/Public/Tendering/OpportunityDetail/Index?noticeUID=CO1.NTC.3857951&amp;isFromPublicArea=True&amp;isModal=true&amp;asPopupView=true</t>
  </si>
  <si>
    <t>CD-PS-378-2023</t>
  </si>
  <si>
    <t>LINA MARIA CARRERO HURTADO</t>
  </si>
  <si>
    <t>https://community.secop.gov.co/Public/Tendering/OpportunityDetail/Index?noticeUID=CO1.NTC.3858116&amp;isFromPublicArea=True&amp;isModal=true&amp;asPopupView=true</t>
  </si>
  <si>
    <t>CD-PS-379-2023</t>
  </si>
  <si>
    <t>DANIELA  ROJAS OBREGON</t>
  </si>
  <si>
    <t>https://community.secop.gov.co/Public/Tendering/OpportunityDetail/Index?noticeUID=CO1.NTC.3858154&amp;isFromPublicArea=True&amp;isModal=true&amp;asPopupView=true</t>
  </si>
  <si>
    <t>CD-PS-380-2023</t>
  </si>
  <si>
    <t>ANAMARIA  RODRIGUEZ PORRAS</t>
  </si>
  <si>
    <t>https://community.secop.gov.co/Public/Tendering/OpportunityDetail/Index?noticeUID=CO1.NTC.3857626&amp;isFromPublicArea=True&amp;isModal=true&amp;asPopupView=true</t>
  </si>
  <si>
    <t>CD-PS-381-2023</t>
  </si>
  <si>
    <t>GERONIMO  PALOMINO CESPEDES</t>
  </si>
  <si>
    <t>https://community.secop.gov.co/Public/Tendering/OpportunityDetail/Index?noticeUID=CO1.NTC.3859466&amp;isFromPublicArea=True&amp;isModal=true&amp;asPopupView=true</t>
  </si>
  <si>
    <t>CD-PS-382-2023</t>
  </si>
  <si>
    <t>MARIA FRANCISCA SANCHEZ OSORIO</t>
  </si>
  <si>
    <t>https://community.secop.gov.co/Public/Tendering/OpportunityDetail/Index?noticeUID=CO1.NTC.3859569&amp;isFromPublicArea=True&amp;isModal=true&amp;asPopupView=true</t>
  </si>
  <si>
    <t>CD-PS-383-2023</t>
  </si>
  <si>
    <t>ADRIANA  ROQUE ROMERO</t>
  </si>
  <si>
    <t>https://community.secop.gov.co/Public/Tendering/OpportunityDetail/Index?noticeUID=CO1.NTC.3860907&amp;isFromPublicArea=True&amp;isModal=true&amp;asPopupView=true</t>
  </si>
  <si>
    <t>CD-PS-384-2023</t>
  </si>
  <si>
    <t>LUCIA CONSTANZA LLANES VALENZUELA</t>
  </si>
  <si>
    <t>https://community.secop.gov.co/Public/Tendering/OpportunityDetail/Index?noticeUID=CO1.NTC.3861376&amp;isFromPublicArea=True&amp;isModal=true&amp;asPopupView=true</t>
  </si>
  <si>
    <t>CD-PS-385-2023</t>
  </si>
  <si>
    <t>ROCIO  POVEDA PEÑA</t>
  </si>
  <si>
    <t>https://community.secop.gov.co/Public/Tendering/OpportunityDetail/Index?noticeUID=CO1.NTC.3862061&amp;isFromPublicArea=True&amp;isModal=true&amp;asPopupView=true</t>
  </si>
  <si>
    <t>CD-PS-386-2023</t>
  </si>
  <si>
    <t>MONICA PATRICIA TENORIO QUIÑONES</t>
  </si>
  <si>
    <t>https://community.secop.gov.co/Public/Tendering/OpportunityDetail/Index?noticeUID=CO1.NTC.3862098&amp;isFromPublicArea=True&amp;isModal=true&amp;asPopupView=true</t>
  </si>
  <si>
    <t>CD-PS-387-2023</t>
  </si>
  <si>
    <t>SANDRA MILENA PORTELA TOLOSA</t>
  </si>
  <si>
    <t>https://community.secop.gov.co/Public/Tendering/OpportunityDetail/Index?noticeUID=CO1.NTC.3863314&amp;isFromPublicArea=True&amp;isModal=true&amp;asPopupView=true</t>
  </si>
  <si>
    <t>CD-PS-388-2023</t>
  </si>
  <si>
    <t>AURA MARIA PLATA MARQUEZ</t>
  </si>
  <si>
    <t>https://community.secop.gov.co/Public/Tendering/OpportunityDetail/Index?noticeUID=CO1.NTC.3864358&amp;isFromPublicArea=True&amp;isModal=true&amp;asPopupView=true</t>
  </si>
  <si>
    <t>CD-PS-389-2023</t>
  </si>
  <si>
    <t>JORGE ARMANDO CANO ESPITIA</t>
  </si>
  <si>
    <t>https://community.secop.gov.co/Public/Tendering/OpportunityDetail/Index?noticeUID=CO1.NTC.3864807&amp;isFromPublicArea=True&amp;isModal=true&amp;asPopupView=true</t>
  </si>
  <si>
    <t>CD-PS-390-2023</t>
  </si>
  <si>
    <t>JENNIFER  ROCHA MURCIA</t>
  </si>
  <si>
    <t>https://community.secop.gov.co/Public/Tendering/OpportunityDetail/Index?noticeUID=CO1.NTC.3865162&amp;isFromPublicArea=True&amp;isModal=true&amp;asPopupView=true</t>
  </si>
  <si>
    <t>CD-PS-391-2023</t>
  </si>
  <si>
    <t>LESLY KATHERINE SEGURA CAMARGO</t>
  </si>
  <si>
    <t>https://community.secop.gov.co/Public/Tendering/OpportunityDetail/Index?noticeUID=CO1.NTC.3866424&amp;isFromPublicArea=True&amp;isModal=true&amp;asPopupView=true</t>
  </si>
  <si>
    <t>CD-PS-392-2023</t>
  </si>
  <si>
    <t>VIVIANA  SILVA BANGUERO</t>
  </si>
  <si>
    <t>https://community.secop.gov.co/Public/Tendering/OpportunityDetail/Index?noticeUID=CO1.NTC.3866557&amp;isFromPublicArea=True&amp;isModal=true&amp;asPopupView=true</t>
  </si>
  <si>
    <t>CD-PS-393-2023</t>
  </si>
  <si>
    <t>LAURA YOLANDA ROMERO HERNANDEZ</t>
  </si>
  <si>
    <t>https://community.secop.gov.co/Public/Tendering/OpportunityDetail/Index?noticeUID=CO1.NTC.3865054&amp;isFromPublicArea=True&amp;isModal=true&amp;asPopupView=true</t>
  </si>
  <si>
    <t>CD-PS-394-2023</t>
  </si>
  <si>
    <t>ERIKA  MARIN TARAZONA</t>
  </si>
  <si>
    <t>https://community.secop.gov.co/Public/Tendering/OpportunityDetail/Index?noticeUID=CO1.NTC.3865780&amp;isFromPublicArea=True&amp;isModal=true&amp;asPopupView=true</t>
  </si>
  <si>
    <t>CD-PS-395-2023</t>
  </si>
  <si>
    <t>LIZETH YOJANNA RAMIREZ VALLES</t>
  </si>
  <si>
    <t>https://community.secop.gov.co/Public/Tendering/OpportunityDetail/Index?noticeUID=CO1.NTC.3866939&amp;isFromPublicArea=True&amp;isModal=true&amp;asPopupView=true</t>
  </si>
  <si>
    <t>CD-PS-396-2023</t>
  </si>
  <si>
    <t>LEILA MILENA DURAN SANCHEZ</t>
  </si>
  <si>
    <t>https://community.secop.gov.co/Public/Tendering/OpportunityDetail/Index?noticeUID=CO1.NTC.3864400&amp;isFromPublicArea=True&amp;isModal=true&amp;asPopupView=true</t>
  </si>
  <si>
    <t>CD-PS-397-2023</t>
  </si>
  <si>
    <t>HELGA NATALIA BERMUDEZ PEREZ</t>
  </si>
  <si>
    <t>https://community.secop.gov.co/Public/Tendering/OpportunityDetail/Index?noticeUID=CO1.NTC.3865034&amp;isFromPublicArea=True&amp;isModal=true&amp;asPopupView=true</t>
  </si>
  <si>
    <t>CD-PS-398-2023</t>
  </si>
  <si>
    <t>JUAN PABLO JIMENEZ ROBAYO</t>
  </si>
  <si>
    <t>https://community.secop.gov.co/Public/Tendering/OpportunityDetail/Index?noticeUID=CO1.NTC.3865582&amp;isFromPublicArea=True&amp;isModal=true&amp;asPopupView=true</t>
  </si>
  <si>
    <t>CD-PS-399-2023</t>
  </si>
  <si>
    <t>DORA INES MATURANA MATURANA</t>
  </si>
  <si>
    <t>https://community.secop.gov.co/Public/Tendering/OpportunityDetail/Index?noticeUID=CO1.NTC.3863739&amp;isFromPublicArea=True&amp;isModal=true&amp;asPopupView=true</t>
  </si>
  <si>
    <t>CD-PS-400-2023</t>
  </si>
  <si>
    <t>JOHANA CATALINA RODRIGUEZ LOZANO</t>
  </si>
  <si>
    <t>https://community.secop.gov.co/Public/Tendering/OpportunityDetail/Index?noticeUID=CO1.NTC.3864098&amp;isFromPublicArea=True&amp;isModal=true&amp;asPopupView=true</t>
  </si>
  <si>
    <t>CD-PS-401-2023</t>
  </si>
  <si>
    <t>NICOLAS  FORERO VILLARREAL</t>
  </si>
  <si>
    <t>https://community.secop.gov.co/Public/Tendering/OpportunityDetail/Index?noticeUID=CO1.NTC.3863380&amp;isFromPublicArea=True&amp;isModal=true&amp;asPopupView=true</t>
  </si>
  <si>
    <t>CD-PS-402-2023</t>
  </si>
  <si>
    <t>PILAR ANDREA RAMIREZ PEÑA</t>
  </si>
  <si>
    <t>https://community.secop.gov.co/Public/Tendering/OpportunityDetail/Index?noticeUID=CO1.NTC.3864276&amp;isFromPublicArea=True&amp;isModal=true&amp;asPopupView=true</t>
  </si>
  <si>
    <t>CD-PS-403-2023</t>
  </si>
  <si>
    <t>MARTHA PATRICIA JIMENEZ RODRIGUEZ</t>
  </si>
  <si>
    <t>https://community.secop.gov.co/Public/Tendering/OpportunityDetail/Index?noticeUID=CO1.NTC.3864745&amp;isFromPublicArea=True&amp;isModal=true&amp;asPopupView=true</t>
  </si>
  <si>
    <t>CD-PS-404-2023</t>
  </si>
  <si>
    <t>YAMILE  AGUILAR OCHOA</t>
  </si>
  <si>
    <t>https://community.secop.gov.co/Public/Tendering/OpportunityDetail/Index?noticeUID=CO1.NTC.3865153&amp;isFromPublicArea=True&amp;isModal=true&amp;asPopupView=true</t>
  </si>
  <si>
    <t>CD-PS-405-2023</t>
  </si>
  <si>
    <t>BLANCA LILIA GONZALEZ GARAY</t>
  </si>
  <si>
    <t>https://community.secop.gov.co/Public/Tendering/OpportunityDetail/Index?noticeUID=CO1.NTC.3865063&amp;isFromPublicArea=True&amp;isModal=true&amp;asPopupView=true</t>
  </si>
  <si>
    <t>CD-PS-406-2023</t>
  </si>
  <si>
    <t>YHEISON JAVIER GAMBA RONCANCIO</t>
  </si>
  <si>
    <t>https://community.secop.gov.co/Public/Tendering/OpportunityDetail/Index?noticeUID=CO1.NTC.3866320&amp;isFromPublicArea=True&amp;isModal=true&amp;asPopupView=true</t>
  </si>
  <si>
    <t>CD-PS-407-2023</t>
  </si>
  <si>
    <t>MILTON MARINO GONZALEZ LEGUIZAMON</t>
  </si>
  <si>
    <t>https://community.secop.gov.co/Public/Tendering/OpportunityDetail/Index?noticeUID=CO1.NTC.3866275&amp;isFromPublicArea=True&amp;isModal=true&amp;asPopupView=true</t>
  </si>
  <si>
    <t>CD-PS-408-2023</t>
  </si>
  <si>
    <t>CAMILA ETSOMINA CUESTA MOYA</t>
  </si>
  <si>
    <t>https://community.secop.gov.co/Public/Tendering/OpportunityDetail/Index?noticeUID=CO1.NTC.3865724&amp;isFromPublicArea=True&amp;isModal=true&amp;asPopupView=true</t>
  </si>
  <si>
    <t>CD-PS-409-2023</t>
  </si>
  <si>
    <t>MARIA TERESA ROJAS RUEDA</t>
  </si>
  <si>
    <t>https://community.secop.gov.co/Public/Tendering/OpportunityDetail/Index?noticeUID=CO1.NTC.3866305&amp;isFromPublicArea=True&amp;isModal=true&amp;asPopupView=true</t>
  </si>
  <si>
    <t>CD-PS-410-2023</t>
  </si>
  <si>
    <t>ANGELICA VIVIANA RODRIGUEZ ABREU</t>
  </si>
  <si>
    <t>https://community.secop.gov.co/Public/Tendering/OpportunityDetail/Index?noticeUID=CO1.NTC.3867162&amp;isFromPublicArea=True&amp;isModal=true&amp;asPopupView=true</t>
  </si>
  <si>
    <t>CD-PS-411-2023</t>
  </si>
  <si>
    <t>ORIANA ELIZABETH MONTOYA LOZANO</t>
  </si>
  <si>
    <t>https://community.secop.gov.co/Public/Tendering/OpportunityDetail/Index?noticeUID=CO1.NTC.3867749&amp;isFromPublicArea=True&amp;isModal=true&amp;asPopupView=true</t>
  </si>
  <si>
    <t>CD-PS-412-2023</t>
  </si>
  <si>
    <t>SARA ESTEFANIA PRECIADO RIVERA</t>
  </si>
  <si>
    <t>https://community.secop.gov.co/Public/Tendering/OpportunityDetail/Index?noticeUID=CO1.NTC.3867032&amp;isFromPublicArea=True&amp;isModal=true&amp;asPopupView=true</t>
  </si>
  <si>
    <t>CD-PS-413-2023</t>
  </si>
  <si>
    <t>GLORIA YESENIA MEDINA GAITAN</t>
  </si>
  <si>
    <t>https://community.secop.gov.co/Public/Tendering/OpportunityDetail/Index?noticeUID=CO1.NTC.3866745&amp;isFromPublicArea=True&amp;isModal=False</t>
  </si>
  <si>
    <t>CD-PS-414-2023</t>
  </si>
  <si>
    <t>RUTH TRINIDAD LORA LONDOÑO</t>
  </si>
  <si>
    <t>https://community.secop.gov.co/Public/Tendering/OpportunityDetail/Index?noticeUID=CO1.NTC.3867367&amp;isFromPublicArea=True&amp;isModal=true&amp;asPopupView=true</t>
  </si>
  <si>
    <t>CD-PS-416-2023</t>
  </si>
  <si>
    <t>ERIKA JOHANA RODRIGUEZ VARGAS</t>
  </si>
  <si>
    <t>https://community.secop.gov.co/Public/Tendering/OpportunityDetail/Index?noticeUID=CO1.NTC.3868083&amp;isFromPublicArea=True&amp;isModal=true&amp;asPopupView=true</t>
  </si>
  <si>
    <t>CD-ARR-415-2023</t>
  </si>
  <si>
    <t>OSCAR FERNANDO CIFUENTES BOTERO</t>
  </si>
  <si>
    <t>https://community.secop.gov.co/Public/Tendering/OpportunityDetail/Index?noticeUID=CO1.NTC.3868614&amp;isFromPublicArea=True&amp;isModal=true&amp;asPopupView=true</t>
  </si>
  <si>
    <t>CD-PS-417-2023</t>
  </si>
  <si>
    <t>ANNE PAOLA MENDOZA GONZALEZ</t>
  </si>
  <si>
    <t>https://community.secop.gov.co/Public/Tendering/OpportunityDetail/Index?noticeUID=CO1.NTC.3875967&amp;isFromPublicArea=True&amp;isModal=true&amp;asPopupView=true</t>
  </si>
  <si>
    <t>CD-PS-418-2023</t>
  </si>
  <si>
    <t>MARISOL  CALIXTO BARON</t>
  </si>
  <si>
    <t>https://community.secop.gov.co/Public/Tendering/OpportunityDetail/Index?noticeUID=CO1.NTC.3874273&amp;isFromPublicArea=True&amp;isModal=true&amp;asPopupView=true</t>
  </si>
  <si>
    <t>CD-PS-419-2023</t>
  </si>
  <si>
    <t>LINA VANESSA LOZADA LEON</t>
  </si>
  <si>
    <t>https://community.secop.gov.co/Public/Tendering/OpportunityDetail/Index?noticeUID=CO1.NTC.3876237&amp;isFromPublicArea=True&amp;isModal=true&amp;asPopupView=true</t>
  </si>
  <si>
    <t>CD-PS-420-2023</t>
  </si>
  <si>
    <t>PAULA ANDREA OVALLE RODRIGUEZ</t>
  </si>
  <si>
    <t>https://community.secop.gov.co/Public/Tendering/OpportunityDetail/Index?noticeUID=CO1.NTC.3875665&amp;isFromPublicArea=True&amp;isModal=true&amp;asPopupView=true</t>
  </si>
  <si>
    <t>CD-PS-421-2023</t>
  </si>
  <si>
    <t>PAOLA ANDREA GUSTIN MORERA</t>
  </si>
  <si>
    <t>https://community.secop.gov.co/Public/Tendering/OpportunityDetail/Index?noticeUID=CO1.NTC.3877331&amp;isFromPublicArea=True&amp;isModal=true&amp;asPopupView=true</t>
  </si>
  <si>
    <t>CD-PS-422-2023</t>
  </si>
  <si>
    <t>YESICA ALEJANDRA TRIANA VANEGAS</t>
  </si>
  <si>
    <t>https://community.secop.gov.co/Public/Tendering/OpportunityDetail/Index?noticeUID=CO1.NTC.3877310&amp;isFromPublicArea=True&amp;isModal=true&amp;asPopupView=true</t>
  </si>
  <si>
    <t>CD-PS-423-2023</t>
  </si>
  <si>
    <t>ZAMIRA DEL CARMEN PEREA MOSQUERA</t>
  </si>
  <si>
    <t>https://community.secop.gov.co/Public/Tendering/OpportunityDetail/Index?noticeUID=CO1.NTC.3877268&amp;isFromPublicArea=True&amp;isModal=true&amp;asPopupView=true</t>
  </si>
  <si>
    <t>CD-PS-424-2023</t>
  </si>
  <si>
    <t>ANGIE KARINA BOCANEGRA MARIN</t>
  </si>
  <si>
    <t>https://community.secop.gov.co/Public/Tendering/OpportunityDetail/Index?noticeUID=CO1.NTC.3878686&amp;isFromPublicArea=True&amp;isModal=true&amp;asPopupView=true</t>
  </si>
  <si>
    <t>CD-PS-425-2023</t>
  </si>
  <si>
    <t>MANUEL ALEXANDER LINARES LOZANO</t>
  </si>
  <si>
    <t>https://community.secop.gov.co/Public/Tendering/OpportunityDetail/Index?noticeUID=CO1.NTC.3878566&amp;isFromPublicArea=True&amp;isModal=true&amp;asPopupView=true</t>
  </si>
  <si>
    <t>CD-PS-426-2023</t>
  </si>
  <si>
    <t>ANGIE PAOLA RINCON SUAREZ</t>
  </si>
  <si>
    <t>https://community.secop.gov.co/Public/Tendering/OpportunityDetail/Index?noticeUID=CO1.NTC.3878372&amp;isFromPublicArea=True&amp;isModal=true&amp;asPopupView=true</t>
  </si>
  <si>
    <t>CD-PS-427-2023</t>
  </si>
  <si>
    <t>ANGIE TATIANA CARDOZO RODRIGUEZ</t>
  </si>
  <si>
    <t>https://community.secop.gov.co/Public/Tendering/OpportunityDetail/Index?noticeUID=CO1.NTC.3878908&amp;isFromPublicArea=True&amp;isModal=true&amp;asPopupView=true</t>
  </si>
  <si>
    <t>CD-PS-428-2023</t>
  </si>
  <si>
    <t>JACQUELINE  VALENCIA DIAZ</t>
  </si>
  <si>
    <t>https://community.secop.gov.co/Public/Tendering/OpportunityDetail/Index?noticeUID=CO1.NTC.3879418&amp;isFromPublicArea=True&amp;isModal=true&amp;asPopupView=true</t>
  </si>
  <si>
    <t>CD-PS-429-2023</t>
  </si>
  <si>
    <t>ROXANA BELEN SEFAIR MORALES</t>
  </si>
  <si>
    <t>https://community.secop.gov.co/Public/Tendering/OpportunityDetail/Index?noticeUID=CO1.NTC.3881833&amp;isFromPublicArea=True&amp;isModal=true&amp;asPopupView=true</t>
  </si>
  <si>
    <t>CD-PS-430-2023</t>
  </si>
  <si>
    <t>LAURA XIMENA PEDRAZA CAMACHO</t>
  </si>
  <si>
    <t>https://community.secop.gov.co/Public/Tendering/OpportunityDetail/Index?noticeUID=CO1.NTC.3882035&amp;isFromPublicArea=True&amp;isModal=true&amp;asPopupView=true</t>
  </si>
  <si>
    <t>CD-PS-431-2023</t>
  </si>
  <si>
    <t>LAURA ROCIO TORRES BETANCOURT</t>
  </si>
  <si>
    <t>https://community.secop.gov.co/Public/Tendering/OpportunityDetail/Index?noticeUID=CO1.NTC.3882491&amp;isFromPublicArea=True&amp;isModal=true&amp;asPopupView=true</t>
  </si>
  <si>
    <t>CD-PS-432-2023</t>
  </si>
  <si>
    <t>LORENA  DUARTE BEDOYA</t>
  </si>
  <si>
    <t>https://community.secop.gov.co/Public/Tendering/OpportunityDetail/Index?noticeUID=CO1.NTC.3884513&amp;isFromPublicArea=True&amp;isModal=true&amp;asPopupView=true</t>
  </si>
  <si>
    <t>CD-PS-433-2023</t>
  </si>
  <si>
    <t>EDNA JOHANA MEDINA BARRETO</t>
  </si>
  <si>
    <t>https://community.secop.gov.co/Public/Tendering/OpportunityDetail/Index?noticeUID=CO1.NTC.3884774&amp;isFromPublicArea=True&amp;isModal=true&amp;asPopupView=true</t>
  </si>
  <si>
    <t>CD-PS-434-2023</t>
  </si>
  <si>
    <t>MILKA ELAINE PEDROZA JACKSON</t>
  </si>
  <si>
    <t>https://community.secop.gov.co/Public/Tendering/OpportunityDetail/Index?noticeUID=CO1.NTC.3886322&amp;isFromPublicArea=True&amp;isModal=true&amp;asPopupView=true</t>
  </si>
  <si>
    <t>CD-PS-435-2023</t>
  </si>
  <si>
    <t>EDWARD FERNANDO BARRAGAN ORTIZ</t>
  </si>
  <si>
    <t>https://community.secop.gov.co/Public/Tendering/OpportunityDetail/Index?noticeUID=CO1.NTC.3885920&amp;isFromPublicArea=True&amp;isModal=true&amp;asPopupView=true</t>
  </si>
  <si>
    <t>CD-PS-436-2023</t>
  </si>
  <si>
    <t>VLADIMIR ALEXANDER GARCIA MONTEJO</t>
  </si>
  <si>
    <t>https://community.secop.gov.co/Public/Tendering/OpportunityDetail/Index?noticeUID=CO1.NTC.3885017&amp;isFromPublicArea=True&amp;isModal=true&amp;asPopupView=true</t>
  </si>
  <si>
    <t>CD-PS-437-2023</t>
  </si>
  <si>
    <t>DIANA CAROLINA HERNANDEZ SANCHEZ</t>
  </si>
  <si>
    <t>https://community.secop.gov.co/Public/Tendering/OpportunityDetail/Index?noticeUID=CO1.NTC.3885409&amp;isFromPublicArea=True&amp;isModal=true&amp;asPopupView=true</t>
  </si>
  <si>
    <t>CD-PS-438-2023</t>
  </si>
  <si>
    <t>ANDREA DEL PILAR CARREÑO LOZANO</t>
  </si>
  <si>
    <t>https://community.secop.gov.co/Public/Tendering/OpportunityDetail/Index?noticeUID=CO1.NTC.3891844&amp;isFromPublicArea=True&amp;isModal=true&amp;asPopupView=true</t>
  </si>
  <si>
    <t>CD-PS-439-2023</t>
  </si>
  <si>
    <t>MARIA ANGELICA GARZON GODOY</t>
  </si>
  <si>
    <t>https://community.secop.gov.co/Public/Tendering/OpportunityDetail/Index?noticeUID=CO1.NTC.3888799&amp;isFromPublicArea=True&amp;isModal=true&amp;asPopupView=true</t>
  </si>
  <si>
    <t>CD-PS-440-2023</t>
  </si>
  <si>
    <t>LAURA CATALINA ROA SAYAGO</t>
  </si>
  <si>
    <t>https://community.secop.gov.co/Public/Tendering/OpportunityDetail/Index?noticeUID=CO1.NTC.3886684&amp;isFromPublicArea=True&amp;isModal=true&amp;asPopupView=true</t>
  </si>
  <si>
    <t>CD-PS-441-2023</t>
  </si>
  <si>
    <t>DIANA ROCIO PACHON MURCIA</t>
  </si>
  <si>
    <t>https://community.secop.gov.co/Public/Tendering/OpportunityDetail/Index?noticeUID=CO1.NTC.3887159&amp;isFromPublicArea=True&amp;isModal=true&amp;asPopupView=true</t>
  </si>
  <si>
    <t>CD-PS-442-2023</t>
  </si>
  <si>
    <t>LORENZA  BORDAMALO GUERRERO</t>
  </si>
  <si>
    <t>https://community.secop.gov.co/Public/Tendering/OpportunityDetail/Index?noticeUID=CO1.NTC.3887384&amp;isFromPublicArea=True&amp;isModal=true&amp;asPopupView=true</t>
  </si>
  <si>
    <t>Directora de la Dirección del Sistema de Cuidado ( E)</t>
  </si>
  <si>
    <t>CD-PS-443-2023</t>
  </si>
  <si>
    <t>GLADYS EDITH VILLALOBOS BOLIVAR</t>
  </si>
  <si>
    <t>https://community.secop.gov.co/Public/Tendering/OpportunityDetail/Index?noticeUID=CO1.NTC.3887424&amp;isFromPublicArea=True&amp;isModal=true&amp;asPopupView=true</t>
  </si>
  <si>
    <t>CD-PS-444-2023</t>
  </si>
  <si>
    <t>ANDREA MARCELA HOYOS MARTINEZ</t>
  </si>
  <si>
    <t>https://community.secop.gov.co/Public/Tendering/OpportunityDetail/Index?noticeUID=CO1.NTC.3887614&amp;isFromPublicArea=True&amp;isModal=true&amp;asPopupView=true</t>
  </si>
  <si>
    <t>CD-PS-445-2023</t>
  </si>
  <si>
    <t>ANA DANIELA PINEDA TOBASIA</t>
  </si>
  <si>
    <t>https://community.secop.gov.co/Public/Tendering/OpportunityDetail/Index?noticeUID=CO1.NTC.3887453&amp;isFromPublicArea=True&amp;isModal=true&amp;asPopupView=true</t>
  </si>
  <si>
    <t>CD-PS-446-2023</t>
  </si>
  <si>
    <t>SERGIO CAMILO PEREA GUTIERREZ</t>
  </si>
  <si>
    <t>https://community.secop.gov.co/Public/Tendering/OpportunityDetail/Index?noticeUID=CO1.NTC.3893157&amp;isFromPublicArea=True&amp;isModal=true&amp;asPopupView=true</t>
  </si>
  <si>
    <t>CD-PS-447-2023</t>
  </si>
  <si>
    <t>FRANCY NEY ZARATE LOZANO</t>
  </si>
  <si>
    <t>https://community.secop.gov.co/Public/Tendering/OpportunityDetail/Index?noticeUID=CO1.NTC.3887849&amp;isFromPublicArea=True&amp;isModal=true&amp;asPopupView=true</t>
  </si>
  <si>
    <t>CD-PS-448-2023</t>
  </si>
  <si>
    <t>ALIX CATALINA ROJAS PORRAS</t>
  </si>
  <si>
    <t>https://community.secop.gov.co/Public/Tendering/OpportunityDetail/Index?noticeUID=CO1.NTC.3888074&amp;isFromPublicArea=True&amp;isModal=true&amp;asPopupView=true</t>
  </si>
  <si>
    <t>CD-PS-449-2023</t>
  </si>
  <si>
    <t>HELENA  SUAREZ RODRIGUEZ</t>
  </si>
  <si>
    <t>https://community.secop.gov.co/Public/Tendering/OpportunityDetail/Index?noticeUID=CO1.NTC.3888748&amp;isFromPublicArea=True&amp;isModal=true&amp;asPopupView=true</t>
  </si>
  <si>
    <t>CD-PS-450-2023</t>
  </si>
  <si>
    <t>LICET DAYANNE ALEJO GUZMAN</t>
  </si>
  <si>
    <t>https://community.secop.gov.co/Public/Tendering/OpportunityDetail/Index?noticeUID=CO1.NTC.3888651&amp;isFromPublicArea=True&amp;isModal=true&amp;asPopupView=true</t>
  </si>
  <si>
    <t>CD-PS-451-2023</t>
  </si>
  <si>
    <t>ERIKA LORENA HUESA FLECHAS</t>
  </si>
  <si>
    <t>https://community.secop.gov.co/Public/Tendering/OpportunityDetail/Index?noticeUID=CO1.NTC.3889070&amp;isFromPublicArea=True&amp;isModal=true&amp;asPopupView=true</t>
  </si>
  <si>
    <t>CD-PS-452-2023</t>
  </si>
  <si>
    <t>JONATHAN ANDRES VANEGAS DEVIA</t>
  </si>
  <si>
    <t>https://community.secop.gov.co/Public/Tendering/OpportunityDetail/Index?noticeUID=CO1.NTC.3888996&amp;isFromPublicArea=True&amp;isModal=true&amp;asPopupView=true</t>
  </si>
  <si>
    <t>CD-PS-453-2023</t>
  </si>
  <si>
    <t>LUZ ANGELA ANDRADE AREVALO</t>
  </si>
  <si>
    <t>https://community.secop.gov.co/Public/Tendering/OpportunityDetail/Index?noticeUID=CO1.NTC.3888512&amp;isFromPublicArea=True&amp;isModal=true&amp;asPopupView=true</t>
  </si>
  <si>
    <t>CD-PS-454-2023</t>
  </si>
  <si>
    <t>LUZ MERY GARCIA GONZALEZ</t>
  </si>
  <si>
    <t>https://community.secop.gov.co/Public/Tendering/OpportunityDetail/Index?noticeUID=CO1.NTC.3888713&amp;isFromPublicArea=True&amp;isModal=true&amp;asPopupView=true</t>
  </si>
  <si>
    <t>CD-PS-455-2023</t>
  </si>
  <si>
    <t>ILSA CARLOTA ALMECIGA ROMERO</t>
  </si>
  <si>
    <t>https://community.secop.gov.co/Public/Tendering/OpportunityDetail/Index?noticeUID=CO1.NTC.3889708&amp;isFromPublicArea=True&amp;isModal=true&amp;asPopupView=true</t>
  </si>
  <si>
    <t>CD-PS-456-2023</t>
  </si>
  <si>
    <t>ANDREA  MUÑOZ REYES</t>
  </si>
  <si>
    <t>https://community.secop.gov.co/Public/Tendering/OpportunityDetail/Index?noticeUID=CO1.NTC.3893315&amp;isFromPublicArea=True&amp;isModal=true&amp;asPopupView=true</t>
  </si>
  <si>
    <t>CD-PS-457-2023</t>
  </si>
  <si>
    <t>NATALIA  LENIS HERNANDEZ</t>
  </si>
  <si>
    <t>https://community.secop.gov.co/Public/Tendering/OpportunityDetail/Index?noticeUID=CO1.NTC.3891839&amp;isFromPublicArea=True&amp;isModal=true&amp;asPopupView=true</t>
  </si>
  <si>
    <t>CD-PS-458-2023</t>
  </si>
  <si>
    <t>LADY CAROLINA NARANJO JIMENEZ</t>
  </si>
  <si>
    <t>https://community.secop.gov.co/Public/Tendering/OpportunityDetail/Index?noticeUID=CO1.NTC.3890452&amp;isFromPublicArea=True&amp;isModal=true&amp;asPopupView=true</t>
  </si>
  <si>
    <t>CD-PS-459-2023</t>
  </si>
  <si>
    <t>MARIA CAROLINA OLANO RAMIREZ</t>
  </si>
  <si>
    <t>https://community.secop.gov.co/Public/Tendering/OpportunityDetail/Index?noticeUID=CO1.NTC.3894232&amp;isFromPublicArea=True&amp;isModal=true&amp;asPopupView=true</t>
  </si>
  <si>
    <t>CD-PS-460-2023</t>
  </si>
  <si>
    <t>ANLLY MANYERLHY AGUIRRE RODRIGUEZ</t>
  </si>
  <si>
    <t>https://community.secop.gov.co/Public/Tendering/OpportunityDetail/Index?noticeUID=CO1.NTC.3893683&amp;isFromPublicArea=True&amp;isModal=true&amp;asPopupView=true</t>
  </si>
  <si>
    <t>CD-PS-461-2023</t>
  </si>
  <si>
    <t>MARIA ALEJANDRA OROZCO RODRIGUEZ</t>
  </si>
  <si>
    <t>https://community.secop.gov.co/Public/Tendering/OpportunityDetail/Index?noticeUID=CO1.NTC.3893434&amp;isFromPublicArea=True&amp;isModal=true&amp;asPopupView=true</t>
  </si>
  <si>
    <t>CD-PS-462-2023</t>
  </si>
  <si>
    <t>KAREN ALEJANDRA TORRES MORENO</t>
  </si>
  <si>
    <t>https://community.secop.gov.co/Public/Tendering/OpportunityDetail/Index?noticeUID=CO1.NTC.3893473&amp;isFromPublicArea=True&amp;isModal=true&amp;asPopupView=true</t>
  </si>
  <si>
    <t>CD-PS-466-2023</t>
  </si>
  <si>
    <t>LAURA MARCELA PEREZ MORA</t>
  </si>
  <si>
    <t>https://community.secop.gov.co/Public/Tendering/OpportunityDetail/Index?noticeUID=CO1.NTC.3894071&amp;isFromPublicArea=True&amp;isModal=true&amp;asPopupView=true</t>
  </si>
  <si>
    <t>CD-PS-467-2023</t>
  </si>
  <si>
    <t>INILIDA MARIA CASSIANI CASSERES</t>
  </si>
  <si>
    <t>https://community.secop.gov.co/Public/Tendering/OpportunityDetail/Index?noticeUID=CO1.NTC.3898596&amp;isFromPublicArea=True&amp;isModal=true&amp;asPopupView=true</t>
  </si>
  <si>
    <t>CD-PS-468-2023</t>
  </si>
  <si>
    <t>RUTH MARIA FRANCO VARGAS</t>
  </si>
  <si>
    <t>https://community.secop.gov.co/Public/Tendering/OpportunityDetail/Index?noticeUID=CO1.NTC.3898790&amp;isFromPublicArea=True&amp;isModal=true&amp;asPopupView=true</t>
  </si>
  <si>
    <t>CD-PS-469-2023</t>
  </si>
  <si>
    <t>JENNY MABEL ZEA MOSQUERA</t>
  </si>
  <si>
    <t>https://community.secop.gov.co/Public/Tendering/OpportunityDetail/Index?noticeUID=CO1.NTC.3902548&amp;isFromPublicArea=True&amp;isModal=true&amp;asPopupView=true</t>
  </si>
  <si>
    <t>CD-PS-470-2023</t>
  </si>
  <si>
    <t>MARIA FERNANDA JARAMILLO JIMENEZ</t>
  </si>
  <si>
    <t>https://community.secop.gov.co/Public/Tendering/OpportunityDetail/Index?noticeUID=CO1.NTC.3897929&amp;isFromPublicArea=True&amp;isModal=true&amp;asPopupView=true</t>
  </si>
  <si>
    <t>CD-PS-471-2023</t>
  </si>
  <si>
    <t>SIRLEY YESSENIA QUEVEDO RODRIGUEZ</t>
  </si>
  <si>
    <t>https://community.secop.gov.co/Public/Tendering/OpportunityDetail/Index?noticeUID=CO1.NTC.3897339&amp;isFromPublicArea=True&amp;isModal=true&amp;asPopupView=true</t>
  </si>
  <si>
    <t>CD-PS-472-2023</t>
  </si>
  <si>
    <t>GESLLY ZARIF CARDENAS GUERRERO</t>
  </si>
  <si>
    <t>https://community.secop.gov.co/Public/Tendering/OpportunityDetail/Index?noticeUID=CO1.NTC.3899290&amp;isFromPublicArea=True&amp;isModal=true&amp;asPopupView=true</t>
  </si>
  <si>
    <t>CD-PS-473-2023</t>
  </si>
  <si>
    <t>NATALY MILDREDT SANCHEZ MURCIA</t>
  </si>
  <si>
    <t>https://community.secop.gov.co/Public/Tendering/OpportunityDetail/Index?noticeUID=CO1.NTC.3899588&amp;isFromPublicArea=True&amp;isModal=true&amp;asPopupView=true</t>
  </si>
  <si>
    <t>CD-PS-474-2023</t>
  </si>
  <si>
    <t>MONICA PATRICIA HOYOS ROBAYO</t>
  </si>
  <si>
    <t>https://community.secop.gov.co/Public/Tendering/OpportunityDetail/Index?noticeUID=CO1.NTC.3898952&amp;isFromPublicArea=True&amp;isModal=true&amp;asPopupView=true</t>
  </si>
  <si>
    <t>CD-PS-475-2023</t>
  </si>
  <si>
    <t>MARIA CONSTANZA LOPEZ MEJIA</t>
  </si>
  <si>
    <t>https://community.secop.gov.co/Public/Tendering/OpportunityDetail/Index?noticeUID=CO1.NTC.3899501&amp;isFromPublicArea=True&amp;isModal=true&amp;asPopupView=true</t>
  </si>
  <si>
    <t>CD-PS-476-2023</t>
  </si>
  <si>
    <t>MARIA CAROLINA SALAZAR PARDO</t>
  </si>
  <si>
    <t>https://community.secop.gov.co/Public/Tendering/OpportunityDetail/Index?noticeUID=CO1.NTC.3898972&amp;isFromPublicArea=True&amp;isModal=true&amp;asPopupView=true</t>
  </si>
  <si>
    <t>CD-PS-477-2023</t>
  </si>
  <si>
    <t>JENIFER TATIANA SANCHEZ DAZA</t>
  </si>
  <si>
    <t>https://community.secop.gov.co/Public/Tendering/OpportunityDetail/Index?noticeUID=CO1.NTC.3899132&amp;isFromPublicArea=True&amp;isModal=true&amp;asPopupView=true</t>
  </si>
  <si>
    <t>CD-PS-478-2023</t>
  </si>
  <si>
    <t>STEFANIA  VILLAMIZAR CUBIDES</t>
  </si>
  <si>
    <t>https://community.secop.gov.co/Public/Tendering/OpportunityDetail/Index?noticeUID=CO1.NTC.3902524&amp;isFromPublicArea=True&amp;isModal=true&amp;asPopupView=true</t>
  </si>
  <si>
    <t>CD-PS-479-2023</t>
  </si>
  <si>
    <t>ANGELA PATRICIA SALDAÑA CONTRERAS</t>
  </si>
  <si>
    <t>https://community.secop.gov.co/Public/Tendering/OpportunityDetail/Index?noticeUID=CO1.NTC.3902865&amp;isFromPublicArea=True&amp;isModal=true&amp;asPopupView=true</t>
  </si>
  <si>
    <t>CD-PS-480-2023</t>
  </si>
  <si>
    <t>RUTH CAROLINA ROBAYO RODRIGUEZ</t>
  </si>
  <si>
    <t>https://community.secop.gov.co/Public/Tendering/OpportunityDetail/Index?noticeUID=CO1.NTC.3902749&amp;isFromPublicArea=True&amp;isModal=true&amp;asPopupView=true</t>
  </si>
  <si>
    <t>CD-PS-481-2023</t>
  </si>
  <si>
    <t>ELIZABETH LUCIA CASTILLO RINCON</t>
  </si>
  <si>
    <t>https://community.secop.gov.co/Public/Tendering/OpportunityDetail/Index?noticeUID=CO1.NTC.3904301&amp;isFromPublicArea=True&amp;isModal=true&amp;asPopupView=true</t>
  </si>
  <si>
    <t>CD-PS-482-2023</t>
  </si>
  <si>
    <t>LAURA VALERIA RAIRAN BENAVIDES</t>
  </si>
  <si>
    <t>https://community.secop.gov.co/Public/Tendering/OpportunityDetail/Index?noticeUID=CO1.NTC.3904815&amp;isFromPublicArea=True&amp;isModal=true&amp;asPopupView=true</t>
  </si>
  <si>
    <t>CD-ARR-465-2023</t>
  </si>
  <si>
    <t>DORIS  CEPEDA SUPELANO</t>
  </si>
  <si>
    <t>https://community.secop.gov.co/Public/Tendering/OpportunityDetail/Index?noticeUID=CO1.NTC.3894567&amp;isFromPublicArea=True&amp;isModal=true&amp;asPopupView=true</t>
  </si>
  <si>
    <t>CD-PS-483-2023</t>
  </si>
  <si>
    <t>SANDRA MILENA RODRIGUEZ MONTERO</t>
  </si>
  <si>
    <t>https://community.secop.gov.co/Public/Tendering/OpportunityDetail/Index?noticeUID=CO1.NTC.3904063&amp;isFromPublicArea=True&amp;isModal=true&amp;asPopupView=true</t>
  </si>
  <si>
    <t>CD-ARR-463-2023</t>
  </si>
  <si>
    <t>GAB NUB LTDA</t>
  </si>
  <si>
    <t>https://community.secop.gov.co/Public/Tendering/OpportunityDetail/Index?noticeUID=CO1.NTC.3894284&amp;isFromPublicArea=True&amp;isModal=true&amp;asPopupView=true</t>
  </si>
  <si>
    <t>CD-PS-484-2023</t>
  </si>
  <si>
    <t>YENNY TATIANA VASQUEZ AREVALO</t>
  </si>
  <si>
    <t>https://community.secop.gov.co/Public/Tendering/OpportunityDetail/Index?noticeUID=CO1.NTC.3904158&amp;isFromPublicArea=True&amp;isModal=true&amp;asPopupView=true</t>
  </si>
  <si>
    <t>CD-PS-485-2023</t>
  </si>
  <si>
    <t>GISETH NICOLE BEJARANO GUZMAN</t>
  </si>
  <si>
    <t>https://community.secop.gov.co/Public/Tendering/OpportunityDetail/Index?noticeUID=CO1.NTC.3904675&amp;isFromPublicArea=True&amp;isModal=true&amp;asPopupView=true</t>
  </si>
  <si>
    <t>CD-PS-486-2023</t>
  </si>
  <si>
    <t>LINA MARIA GIL ARIAS</t>
  </si>
  <si>
    <t>https://community.secop.gov.co/Public/Tendering/OpportunityDetail/Index?noticeUID=CO1.NTC.3904873&amp;isFromPublicArea=True&amp;isModal=true&amp;asPopupView=true</t>
  </si>
  <si>
    <t>CD-PS-487-2023</t>
  </si>
  <si>
    <t>CINDY JOHANA RODRIGUEZ VACA</t>
  </si>
  <si>
    <t>https://community.secop.gov.co/Public/Tendering/OpportunityDetail/Index?noticeUID=CO1.NTC.3904966&amp;isFromPublicArea=True&amp;isModal=true&amp;asPopupView=true</t>
  </si>
  <si>
    <t>CD-PS-488-2023</t>
  </si>
  <si>
    <t>LADY LORENA ROBAYO CARDENAS</t>
  </si>
  <si>
    <t>https://community.secop.gov.co/Public/Tendering/OpportunityDetail/Index?noticeUID=CO1.NTC.3905739&amp;isFromPublicArea=True&amp;isModal=true&amp;asPopupView=true</t>
  </si>
  <si>
    <t>CD-PS-489-2023</t>
  </si>
  <si>
    <t>SILVANA  BACARES CAMACHO</t>
  </si>
  <si>
    <t>https://community.secop.gov.co/Public/Tendering/OpportunityDetail/Index?noticeUID=CO1.NTC.3905279&amp;isFromPublicArea=True&amp;isModal=true&amp;asPopupView=true</t>
  </si>
  <si>
    <t>CD-PS-490-2023</t>
  </si>
  <si>
    <t>NATALIA  MUÑOZ FERRER</t>
  </si>
  <si>
    <t>https://community.secop.gov.co/Public/Tendering/OpportunityDetail/Index?noticeUID=CO1.NTC.3904399&amp;isFromPublicArea=True&amp;isModal=true&amp;asPopupView=true</t>
  </si>
  <si>
    <t>CD-PS-491-2023</t>
  </si>
  <si>
    <t>MARIA ISABEL ORTIZ CASTRO</t>
  </si>
  <si>
    <t>https://community.secop.gov.co/Public/Tendering/OpportunityDetail/Index?noticeUID=CO1.NTC.3904927&amp;isFromPublicArea=True&amp;isModal=true&amp;asPopupView=true</t>
  </si>
  <si>
    <t>CD-PS-492-2023</t>
  </si>
  <si>
    <t>ALFONSO  ALVAREZ PINTO</t>
  </si>
  <si>
    <t>https://community.secop.gov.co/Public/Tendering/OpportunityDetail/Index?noticeUID=CO1.NTC.3904366&amp;isFromPublicArea=True&amp;isModal=true&amp;asPopupView=true</t>
  </si>
  <si>
    <t>CD-PS-493-2023</t>
  </si>
  <si>
    <t>JHANN KARLA ORJUELA ACOSTA</t>
  </si>
  <si>
    <t>https://community.secop.gov.co/Public/Tendering/OpportunityDetail/Index?noticeUID=CO1.NTC.3908280&amp;isFromPublicArea=True&amp;isModal=true&amp;asPopupView=true</t>
  </si>
  <si>
    <t>CD-PS-494-2023</t>
  </si>
  <si>
    <t>NATALIA YULIETH ACEVEDO GUTIERREZ</t>
  </si>
  <si>
    <t>https://community.secop.gov.co/Public/Tendering/OpportunityDetail/Index?noticeUID=CO1.NTC.3909958&amp;isFromPublicArea=True&amp;isModal=true&amp;asPopupView=true</t>
  </si>
  <si>
    <t>CD-PS-495-2023</t>
  </si>
  <si>
    <t>SERGIO ALVENIX FORERO REYES</t>
  </si>
  <si>
    <t>https://community.secop.gov.co/Public/Tendering/OpportunityDetail/Index?noticeUID=CO1.NTC.3910818&amp;isFromPublicArea=True&amp;isModal=true&amp;asPopupView=true</t>
  </si>
  <si>
    <t>CD-PS-496-2023</t>
  </si>
  <si>
    <t>XIOMARA ALEXANDRA TABORDA TORRES</t>
  </si>
  <si>
    <t>https://community.secop.gov.co/Public/Tendering/OpportunityDetail/Index?noticeUID=CO1.NTC.3916183&amp;isFromPublicArea=True&amp;isModal=true&amp;asPopupView=true</t>
  </si>
  <si>
    <t>CD-PS-497-2023</t>
  </si>
  <si>
    <t>MANUELA  TRONCOSO CASTRO</t>
  </si>
  <si>
    <t>https://community.secop.gov.co/Public/Tendering/OpportunityDetail/Index?noticeUID=CO1.NTC.3916719&amp;isFromPublicArea=True&amp;isModal=true&amp;asPopupView=true</t>
  </si>
  <si>
    <t>CD-ARR-464-2023</t>
  </si>
  <si>
    <t>https://www.contratos.gov.co/consultas/detalleProceso.do?numConstancia=23-22-57448</t>
  </si>
  <si>
    <t>CD-PS-498-2023</t>
  </si>
  <si>
    <t>LAURA XIOMARA MORALES MARTINEZ</t>
  </si>
  <si>
    <t>https://community.secop.gov.co/Public/Tendering/OpportunityDetail/Index?noticeUID=CO1.NTC.3910852&amp;isFromPublicArea=True&amp;isModal=true&amp;asPopupView=true</t>
  </si>
  <si>
    <t>CD-PS-499-2023</t>
  </si>
  <si>
    <t>ANA JULIER FONSECA GUTIERREZ</t>
  </si>
  <si>
    <t>https://community.secop.gov.co/Public/Tendering/OpportunityDetail/Index?noticeUID=CO1.NTC.3910868&amp;isFromPublicArea=True&amp;isModal=true&amp;asPopupView=true</t>
  </si>
  <si>
    <t>CD-PS-500-2023</t>
  </si>
  <si>
    <t>MICHELLE  VARGAS PARRA</t>
  </si>
  <si>
    <t>https://community.secop.gov.co/Public/Tendering/OpportunityDetail/Index?noticeUID=CO1.NTC.3913816&amp;isFromPublicArea=True&amp;isModal=true&amp;asPopupView=true</t>
  </si>
  <si>
    <t>CD-PS-501-2023</t>
  </si>
  <si>
    <t>LUZ MARINA ARGUELLES ROSAS</t>
  </si>
  <si>
    <t>https://community.secop.gov.co/Public/Tendering/OpportunityDetail/Index?noticeUID=CO1.NTC.3913847&amp;isFromPublicArea=True&amp;isModal=true&amp;asPopupView=true</t>
  </si>
  <si>
    <t>CD-PS-502-2023</t>
  </si>
  <si>
    <t>SHIRLY VANESSA SANCHEZ MARTINEZ</t>
  </si>
  <si>
    <t>https://community.secop.gov.co/Public/Tendering/OpportunityDetail/Index?noticeUID=CO1.NTC.3914271&amp;isFromPublicArea=True&amp;isModal=true&amp;asPopupView=true</t>
  </si>
  <si>
    <t>CD-PS-503-2023</t>
  </si>
  <si>
    <t>YENNY MARCELA SALAZAR BARRETO</t>
  </si>
  <si>
    <t>https://community.secop.gov.co/Public/Tendering/OpportunityDetail/Index?noticeUID=CO1.NTC.3915017&amp;isFromPublicArea=True&amp;isModal=true&amp;asPopupView=true</t>
  </si>
  <si>
    <t>CD-PS-504-2023</t>
  </si>
  <si>
    <t>LAURA MELISSA LISCANO PINZON</t>
  </si>
  <si>
    <t>https://community.secop.gov.co/Public/Tendering/OpportunityDetail/Index?noticeUID=CO1.NTC.3915414&amp;isFromPublicArea=True&amp;isModal=true&amp;asPopupView=true</t>
  </si>
  <si>
    <t>CD-PS-505-2023</t>
  </si>
  <si>
    <t>ANGELA MARIA GOMEZ GARCIA</t>
  </si>
  <si>
    <t>https://community.secop.gov.co/Public/Tendering/OpportunityDetail/Index?noticeUID=CO1.NTC.3914704&amp;isFromPublicArea=True&amp;isModal=true&amp;asPopupView=true</t>
  </si>
  <si>
    <t>CD-PS-506-2023</t>
  </si>
  <si>
    <t>PILAR CRISTINA CASTELLANOS MARTINEZ</t>
  </si>
  <si>
    <t>https://community.secop.gov.co/Public/Tendering/OpportunityDetail/Index?noticeUID=CO1.NTC.3914531&amp;isFromPublicArea=True&amp;isModal=true&amp;asPopupView=true</t>
  </si>
  <si>
    <t>CD-PS-507-2023</t>
  </si>
  <si>
    <t>MARIA GABRIELA GARCIA FRANCO</t>
  </si>
  <si>
    <t>https://community.secop.gov.co/Public/Tendering/OpportunityDetail/Index?noticeUID=CO1.NTC.3915133&amp;isFromPublicArea=True&amp;isModal=true&amp;asPopupView=true</t>
  </si>
  <si>
    <t>CD-PS-508-2023</t>
  </si>
  <si>
    <t>MABEL YOLIMA GOMEZ GONZALEZ</t>
  </si>
  <si>
    <t>https://community.secop.gov.co/Public/Tendering/OpportunityDetail/Index?noticeUID=CO1.NTC.3915851&amp;isFromPublicArea=True&amp;isModal=true&amp;asPopupView=true</t>
  </si>
  <si>
    <t>CD-PS-509-2023</t>
  </si>
  <si>
    <t>LUISA FERNANDA RAMOS DIAZ</t>
  </si>
  <si>
    <t>https://community.secop.gov.co/Public/Tendering/OpportunityDetail/Index?noticeUID=CO1.NTC.3915936&amp;isFromPublicArea=True&amp;isModal=true&amp;asPopupView=true</t>
  </si>
  <si>
    <t>CD-PS-511-2023</t>
  </si>
  <si>
    <t>LINA MARIA RODRIGUEZ QUINTANA</t>
  </si>
  <si>
    <t>https://community.secop.gov.co/Public/Tendering/OpportunityDetail/Index?noticeUID=CO1.NTC.3918902&amp;isFromPublicArea=True&amp;isModal=true&amp;asPopupView=true</t>
  </si>
  <si>
    <t>CD-PS-517-2023</t>
  </si>
  <si>
    <t>DIANA ESTEFANIE CASTRO BAENA</t>
  </si>
  <si>
    <t>https://community.secop.gov.co/Public/Tendering/OpportunityDetail/Index?noticeUID=CO1.NTC.3919857&amp;isFromPublicArea=True&amp;isModal=true&amp;asPopupView=true</t>
  </si>
  <si>
    <t>CD-PS-513-2023</t>
  </si>
  <si>
    <t>YHIRA ZURLEY LOPEZ GONZALEZ</t>
  </si>
  <si>
    <t>https://community.secop.gov.co/Public/Tendering/OpportunityDetail/Index?noticeUID=CO1.NTC.3918447&amp;isFromPublicArea=True&amp;isModal=true&amp;asPopupView=true</t>
  </si>
  <si>
    <t>CD-PS-514-2023</t>
  </si>
  <si>
    <t>MARY LUZ AVILA CRISTANCHO</t>
  </si>
  <si>
    <t>https://community.secop.gov.co/Public/Tendering/OpportunityDetail/Index?noticeUID=CO1.NTC.3920114&amp;isFromPublicArea=True&amp;isModal=true&amp;asPopupView=true</t>
  </si>
  <si>
    <t>CD-PS-515-2023</t>
  </si>
  <si>
    <t>WENDY TATIANA CARDENAS PINZON</t>
  </si>
  <si>
    <t>https://community.secop.gov.co/Public/Tendering/OpportunityDetail/Index?noticeUID=CO1.NTC.3920853&amp;isFromPublicArea=True&amp;isModal=true&amp;asPopupView=true</t>
  </si>
  <si>
    <t>CD-PS-516-2023</t>
  </si>
  <si>
    <t>SANDRA MILENA ARANZAZU GUERRERO</t>
  </si>
  <si>
    <t>https://community.secop.gov.co/Public/Tendering/OpportunityDetail/Index?noticeUID=CO1.NTC.3920142&amp;isFromPublicArea=True&amp;isModal=true&amp;asPopupView=true</t>
  </si>
  <si>
    <t>CD-PS-518-2023</t>
  </si>
  <si>
    <t>TATIANA CECILIA BOHORQUEZ CORTES</t>
  </si>
  <si>
    <t>https://community.secop.gov.co/Public/Tendering/OpportunityDetail/Index?noticeUID=CO1.NTC.3923163&amp;isFromPublicArea=True&amp;isModal=true&amp;asPopupView=true</t>
  </si>
  <si>
    <t>CD-PS-519-2023</t>
  </si>
  <si>
    <t>DEYSY JANNETH BELTRAN MORENO</t>
  </si>
  <si>
    <t>https://community.secop.gov.co/Public/Tendering/OpportunityDetail/Index?noticeUID=CO1.NTC.3922200&amp;isFromPublicArea=True&amp;isModal=true&amp;asPopupView=true</t>
  </si>
  <si>
    <t>CD-PS-520-2023</t>
  </si>
  <si>
    <t>ANDREA  ROMERO GUZMAN</t>
  </si>
  <si>
    <t>https://community.secop.gov.co/Public/Tendering/OpportunityDetail/Index?noticeUID=CO1.NTC.3922927&amp;isFromPublicArea=True&amp;isModal=true&amp;asPopupView=true</t>
  </si>
  <si>
    <t>CD-PS-521-2023</t>
  </si>
  <si>
    <t>MARYELI  GUIZA GAMBOA</t>
  </si>
  <si>
    <t>https://community.secop.gov.co/Public/Tendering/OpportunityDetail/Index?noticeUID=CO1.NTC.3922989&amp;isFromPublicArea=True&amp;isModal=true&amp;asPopupView=true</t>
  </si>
  <si>
    <t>CD-PS-522-2023</t>
  </si>
  <si>
    <t>DAYANA MICHELLE CASTRO CASAS</t>
  </si>
  <si>
    <t>https://community.secop.gov.co/Public/Tendering/OpportunityDetail/Index?noticeUID=CO1.NTC.3923261&amp;isFromPublicArea=True&amp;isModal=true&amp;asPopupView=true</t>
  </si>
  <si>
    <t>CD-PS-523-2023</t>
  </si>
  <si>
    <t>FLOR GINETH ROJAS GOMEZ</t>
  </si>
  <si>
    <t>https://community.secop.gov.co/Public/Tendering/OpportunityDetail/Index?noticeUID=CO1.NTC.3923735&amp;isFromPublicArea=True&amp;isModal=true&amp;asPopupView=true</t>
  </si>
  <si>
    <t>CD-PS-524-2023</t>
  </si>
  <si>
    <t>NATALIA  NOVOA PLATA</t>
  </si>
  <si>
    <t>https://community.secop.gov.co/Public/Tendering/OpportunityDetail/Index?noticeUID=CO1.NTC.3923466&amp;isFromPublicArea=True&amp;isModal=true&amp;asPopupView=true</t>
  </si>
  <si>
    <t>CD-PS-525-2023</t>
  </si>
  <si>
    <t>JEIMMY LIZETH GUANA GUANA</t>
  </si>
  <si>
    <t>https://community.secop.gov.co/Public/Tendering/OpportunityDetail/Index?noticeUID=CO1.NTC.3923737&amp;isFromPublicArea=True&amp;isModal=true&amp;asPopupView=true</t>
  </si>
  <si>
    <t>CD-PS-528-2023</t>
  </si>
  <si>
    <t>LAURA JIMENA SILVA LURDUY</t>
  </si>
  <si>
    <t>https://community.secop.gov.co/Public/Tendering/OpportunityDetail/Index?noticeUID=CO1.NTC.3923386&amp;isFromPublicArea=True&amp;isModal=true&amp;asPopupView=true</t>
  </si>
  <si>
    <t>CD-PS-529-2023</t>
  </si>
  <si>
    <t>DIANA CAROLINA ROA POLANCO</t>
  </si>
  <si>
    <t>https://community.secop.gov.co/Public/Tendering/OpportunityDetail/Index?noticeUID=CO1.NTC.3924252&amp;isFromPublicArea=True&amp;isModal=true&amp;asPopupView=true</t>
  </si>
  <si>
    <t>CD-PS-530-2023</t>
  </si>
  <si>
    <t>LINDA KATHERINE QUIROGA NIETO</t>
  </si>
  <si>
    <t>https://community.secop.gov.co/Public/Tendering/OpportunityDetail/Index?noticeUID=CO1.NTC.3923835&amp;isFromPublicArea=True&amp;isModal=true&amp;asPopupView=true</t>
  </si>
  <si>
    <t>CD-PS-531-2023</t>
  </si>
  <si>
    <t>ANGELA MARIA BELTRAN ISAZA</t>
  </si>
  <si>
    <t>https://community.secop.gov.co/Public/Tendering/OpportunityDetail/Index?noticeUID=CO1.NTC.3924317&amp;isFromPublicArea=True&amp;isModal=true&amp;asPopupView=true</t>
  </si>
  <si>
    <t>CD-PS-532-2023</t>
  </si>
  <si>
    <t>IVONE ROCIO PEÑA CASTAÑEDA</t>
  </si>
  <si>
    <t>https://community.secop.gov.co/Public/Tendering/OpportunityDetail/Index?noticeUID=CO1.NTC.3924507&amp;isFromPublicArea=True&amp;isModal=true&amp;asPopupView=true</t>
  </si>
  <si>
    <t>CD-PS-533-2023</t>
  </si>
  <si>
    <t>CAMILO CESAR TOUS JAUREGUI</t>
  </si>
  <si>
    <t>https://community.secop.gov.co/Public/Tendering/OpportunityDetail/Index?noticeUID=CO1.NTC.3924661&amp;isFromPublicArea=True&amp;isModal=true&amp;asPopupView=true</t>
  </si>
  <si>
    <t>CD-PS-534-2023</t>
  </si>
  <si>
    <t>AURA NANCY MESA DUARTE</t>
  </si>
  <si>
    <t>https://community.secop.gov.co/Public/Tendering/OpportunityDetail/Index?noticeUID=CO1.NTC.3924369&amp;isFromPublicArea=True&amp;isModal=true&amp;asPopupView=true</t>
  </si>
  <si>
    <t>CD-PS-535-2023</t>
  </si>
  <si>
    <t>SANDRA ASCENCION MEDINA BOADA</t>
  </si>
  <si>
    <t>https://community.secop.gov.co/Public/Tendering/OpportunityDetail/Index?noticeUID=CO1.NTC.3927613&amp;isFromPublicArea=True&amp;isModal=true&amp;asPopupView=true</t>
  </si>
  <si>
    <t>CD-PS-536-2023</t>
  </si>
  <si>
    <t>PIEDAD LORENA CASTILLO VIVANCO</t>
  </si>
  <si>
    <t>https://community.secop.gov.co/Public/Tendering/OpportunityDetail/Index?noticeUID=CO1.NTC.3927825&amp;isFromPublicArea=True&amp;isModal=true&amp;asPopupView=true</t>
  </si>
  <si>
    <t>CD-PS-537-2023</t>
  </si>
  <si>
    <t>PAULA ALEJANDRA ASUAD CASTELLANOS</t>
  </si>
  <si>
    <t>https://community.secop.gov.co/Public/Tendering/OpportunityDetail/Index?noticeUID=CO1.NTC.3925481&amp;isFromPublicArea=True&amp;isModal=true&amp;asPopupView=true</t>
  </si>
  <si>
    <t>CD-PS-538-2023</t>
  </si>
  <si>
    <t>LADY KATHERINE GALEANO SANCHEZ</t>
  </si>
  <si>
    <t>https://community.secop.gov.co/Public/Tendering/OpportunityDetail/Index?noticeUID=CO1.NTC.3926159&amp;isFromPublicArea=True&amp;isModal=true&amp;asPopupView=true</t>
  </si>
  <si>
    <t>CD-PS-539-2023</t>
  </si>
  <si>
    <t>CLAUDIA PATRICIA GALLO ESPINOSA</t>
  </si>
  <si>
    <t>https://community.secop.gov.co/Public/Tendering/OpportunityDetail/Index?noticeUID=CO1.NTC.3926428&amp;isFromPublicArea=True&amp;isModal=true&amp;asPopupView=true</t>
  </si>
  <si>
    <t>CD-PS-540-2023</t>
  </si>
  <si>
    <t>LILIANA ASTRID ESCOBAR COTRINO</t>
  </si>
  <si>
    <t>https://community.secop.gov.co/Public/Tendering/OpportunityDetail/Index?noticeUID=CO1.NTC.3933696&amp;isFromPublicArea=True&amp;isModal=true&amp;asPopupView=true</t>
  </si>
  <si>
    <t>CD-PS-541-2023</t>
  </si>
  <si>
    <t>JENNIFER  TORRES CAICEDO</t>
  </si>
  <si>
    <t>https://community.secop.gov.co/Public/Tendering/OpportunityDetail/Index?noticeUID=CO1.NTC.3934851&amp;isFromPublicArea=True&amp;isModal=true&amp;asPopupView=true</t>
  </si>
  <si>
    <t>CD-PS-542-2023</t>
  </si>
  <si>
    <t>LUZ AIDA PERILLA JIMENEZ</t>
  </si>
  <si>
    <t>https://community.secop.gov.co/Public/Tendering/OpportunityDetail/Index?noticeUID=CO1.NTC.3934455&amp;isFromPublicArea=True&amp;isModal=true&amp;asPopupView=true</t>
  </si>
  <si>
    <t>CD-PS-543-2023</t>
  </si>
  <si>
    <t>YERALDINE AYDEE AGUIRRE RODRIGUEZ</t>
  </si>
  <si>
    <t>https://community.secop.gov.co/Public/Tendering/OpportunityDetail/Index?noticeUID=CO1.NTC.3933973&amp;isFromPublicArea=True&amp;isModal=true&amp;asPopupView=true</t>
  </si>
  <si>
    <t>CD-PS-544-2023</t>
  </si>
  <si>
    <t>BEATRIZ PAOLA VALDES MARTINEZ</t>
  </si>
  <si>
    <t>https://community.secop.gov.co/Public/Tendering/OpportunityDetail/Index?noticeUID=CO1.NTC.3936988&amp;isFromPublicArea=True&amp;isModal=true&amp;asPopupView=true</t>
  </si>
  <si>
    <t>CD-PS-545-2023</t>
  </si>
  <si>
    <t>ANGELICA MARIA MARTINEZ LEAL</t>
  </si>
  <si>
    <t>https://community.secop.gov.co/Public/Tendering/OpportunityDetail/Index?noticeUID=CO1.NTC.3936196&amp;isFromPublicArea=True&amp;isModal=true&amp;asPopupView=true</t>
  </si>
  <si>
    <t>CD-PS-546-2023</t>
  </si>
  <si>
    <t>GLORIA LORENA CALDERON NIÑO</t>
  </si>
  <si>
    <t>https://community.secop.gov.co/Public/Tendering/OpportunityDetail/Index?noticeUID=CO1.NTC.3936050&amp;isFromPublicArea=True&amp;isModal=true&amp;asPopupView=true</t>
  </si>
  <si>
    <t>CD-PS-547-2023</t>
  </si>
  <si>
    <t>KAREN JULIETH GONGORA ARIAS</t>
  </si>
  <si>
    <t>https://community.secop.gov.co/Public/Tendering/OpportunityDetail/Index?noticeUID=CO1.NTC.3936774&amp;isFromPublicArea=True&amp;isModal=true&amp;asPopupView=true</t>
  </si>
  <si>
    <t>CD-PS-548-2023</t>
  </si>
  <si>
    <t>LAURA PATRICIA CELY GOMEZ</t>
  </si>
  <si>
    <t>https://community.secop.gov.co/Public/Tendering/OpportunityDetail/Index?noticeUID=CO1.NTC.3936066&amp;isFromPublicArea=True&amp;isModal=true&amp;asPopupView=true</t>
  </si>
  <si>
    <t>CD-PS-549-2023</t>
  </si>
  <si>
    <t>LINA MARCELA PINEDA FLOREZ</t>
  </si>
  <si>
    <t>https://community.secop.gov.co/Public/Tendering/OpportunityDetail/Index?noticeUID=CO1.NTC.3936564&amp;isFromPublicArea=True&amp;isModal=true&amp;asPopupView=true</t>
  </si>
  <si>
    <t>CD-PS-550-2023</t>
  </si>
  <si>
    <t>LAURA ANDREA SALGADO MARTINEZ</t>
  </si>
  <si>
    <t>https://community.secop.gov.co/Public/Tendering/OpportunityDetail/Index?noticeUID=CO1.NTC.3936803&amp;isFromPublicArea=True&amp;isModal=true&amp;asPopupView=true</t>
  </si>
  <si>
    <t>CD-PS-551-2023</t>
  </si>
  <si>
    <t>SANDRA MILENA GOMEZ RODRIGUEZ</t>
  </si>
  <si>
    <t>https://community.secop.gov.co/Public/Tendering/OpportunityDetail/Index?noticeUID=CO1.NTC.3936316&amp;isFromPublicArea=True&amp;isModal=true&amp;asPopupView=true</t>
  </si>
  <si>
    <t>CD-ARR-510-2023</t>
  </si>
  <si>
    <t>MARIA STELLA CASTILLO DE ROJAS</t>
  </si>
  <si>
    <t>https://community.secop.gov.co/Public/Tendering/OpportunityDetail/Index?noticeUID=CO1.NTC.3917526&amp;isFromPublicArea=True&amp;isModal=true&amp;asPopupView=true</t>
  </si>
  <si>
    <t>CD-PS-552-2023</t>
  </si>
  <si>
    <t>ELIZABETH  CORTES SUAREZ</t>
  </si>
  <si>
    <t>https://community.secop.gov.co/Public/Tendering/OpportunityDetail/Index?noticeUID=CO1.NTC.3937253&amp;isFromPublicArea=True&amp;isModal=true&amp;asPopupView=true</t>
  </si>
  <si>
    <t>CD-PS-553-2023</t>
  </si>
  <si>
    <t>NORA  CUELLAR MORA</t>
  </si>
  <si>
    <t>https://community.secop.gov.co/Public/Tendering/OpportunityDetail/Index?noticeUID=CO1.NTC.3937815&amp;isFromPublicArea=True&amp;isModal=true&amp;asPopupView=true</t>
  </si>
  <si>
    <t>CD-PS-554-2023</t>
  </si>
  <si>
    <t>JOHANNA MARIA GARNICA TORRES</t>
  </si>
  <si>
    <t>https://community.secop.gov.co/Public/Tendering/OpportunityDetail/Index?noticeUID=CO1.NTC.3936254&amp;isFromPublicArea=True&amp;isModal=true&amp;asPopupView=true</t>
  </si>
  <si>
    <t>CD-PS-555-2023</t>
  </si>
  <si>
    <t>MARIA DEL PILAR BONILLA MARTINEZ</t>
  </si>
  <si>
    <t>https://community.secop.gov.co/Public/Tendering/OpportunityDetail/Index?noticeUID=CO1.NTC.3936609&amp;isFromPublicArea=True&amp;isModal=true&amp;asPopupView=true</t>
  </si>
  <si>
    <t>CD-PS-556-2023</t>
  </si>
  <si>
    <t>JESSICA PAOLA RIVERA ROA</t>
  </si>
  <si>
    <t>https://community.secop.gov.co/Public/Tendering/OpportunityDetail/Index?noticeUID=CO1.NTC.3938219&amp;isFromPublicArea=True&amp;isModal=true&amp;asPopupView=true</t>
  </si>
  <si>
    <t>CD-PS-557-2023</t>
  </si>
  <si>
    <t>LAURA DANIELA GIRALDO MELO</t>
  </si>
  <si>
    <t>https://community.secop.gov.co/Public/Tendering/OpportunityDetail/Index?noticeUID=CO1.NTC.3937792&amp;isFromPublicArea=True&amp;isModal=true&amp;asPopupView=true</t>
  </si>
  <si>
    <t>CD-PS-558-2023</t>
  </si>
  <si>
    <t>LADY ALEXANDRA GALINDO ANGARITA</t>
  </si>
  <si>
    <t>https://community.secop.gov.co/Public/Tendering/OpportunityDetail/Index?noticeUID=CO1.NTC.3938164&amp;isFromPublicArea=True&amp;isModal=true&amp;asPopupView=true</t>
  </si>
  <si>
    <t>CD-PS-559-2023</t>
  </si>
  <si>
    <t>MARIA CARLINA GALINDO VILLALBA</t>
  </si>
  <si>
    <t>https://community.secop.gov.co/Public/Tendering/OpportunityDetail/Index?noticeUID=CO1.NTC.3938215&amp;isFromPublicArea=True&amp;isModal=true&amp;asPopupView=true</t>
  </si>
  <si>
    <t>CD-PS-560-2023</t>
  </si>
  <si>
    <t>YINA FERNANDA ROBAYO CARDENAS</t>
  </si>
  <si>
    <t>https://community.secop.gov.co/Public/Tendering/OpportunityDetail/Index?noticeUID=CO1.NTC.3938437&amp;isFromPublicArea=True&amp;isModal=true&amp;asPopupView=true</t>
  </si>
  <si>
    <t>CD-PS-561-2023</t>
  </si>
  <si>
    <t>MARIA DEL PILAR GONZALEZ RUBIO</t>
  </si>
  <si>
    <t>https://community.secop.gov.co/Public/Tendering/OpportunityDetail/Index?noticeUID=CO1.NTC.3939124&amp;isFromPublicArea=True&amp;isModal=true&amp;asPopupView=true</t>
  </si>
  <si>
    <t>CD-PS-562-2023</t>
  </si>
  <si>
    <t>LUISA ALEJANDRA CADENA PEÑUELA</t>
  </si>
  <si>
    <t>https://community.secop.gov.co/Public/Tendering/OpportunityDetail/Index?noticeUID=CO1.NTC.3940884&amp;isFromPublicArea=True&amp;isModal=true&amp;asPopupView=true</t>
  </si>
  <si>
    <t>CD-PS-563-2023</t>
  </si>
  <si>
    <t>LAURA VANESA ROJAS RODRIGUEZ</t>
  </si>
  <si>
    <t>https://community.secop.gov.co/Public/Tendering/OpportunityDetail/Index?noticeUID=CO1.NTC.3941710&amp;isFromPublicArea=True&amp;isModal=true&amp;asPopupView=true</t>
  </si>
  <si>
    <t>CD-PS-564-2023</t>
  </si>
  <si>
    <t>MARIA JOSE ZAPATA AMAYA</t>
  </si>
  <si>
    <t>https://community.secop.gov.co/Public/Tendering/OpportunityDetail/Index?noticeUID=CO1.NTC.3941833&amp;isFromPublicArea=True&amp;isModal=true&amp;asPopupView=true</t>
  </si>
  <si>
    <t>CD-PS-565-2023</t>
  </si>
  <si>
    <t>GABRIEL GUSTAVO OJEDA PEPINOSA</t>
  </si>
  <si>
    <t>https://community.secop.gov.co/Public/Tendering/OpportunityDetail/Index?noticeUID=CO1.NTC.3941139&amp;isFromPublicArea=True&amp;isModal=true&amp;asPopupView=true</t>
  </si>
  <si>
    <t>CD-PS-566-2023</t>
  </si>
  <si>
    <t>DIANA MILENA CHINCHILLA ROMERO</t>
  </si>
  <si>
    <t>https://community.secop.gov.co/Public/Tendering/OpportunityDetail/Index?noticeUID=CO1.NTC.3940035&amp;isFromPublicArea=True&amp;isModal=true&amp;asPopupView=true</t>
  </si>
  <si>
    <t>CD-PS-567-2023</t>
  </si>
  <si>
    <t>INGRIT YOLIMA NEUTA PALACIOS</t>
  </si>
  <si>
    <t>https://community.secop.gov.co/Public/Tendering/OpportunityDetail/Index?noticeUID=CO1.NTC.3940747&amp;isFromPublicArea=True&amp;isModal=true&amp;asPopupView=true</t>
  </si>
  <si>
    <t>CD-PS-568-2023</t>
  </si>
  <si>
    <t>ALIX ANDREA BENAVIDES JIMENEZ</t>
  </si>
  <si>
    <t>https://community.secop.gov.co/Public/Tendering/OpportunityDetail/Index?noticeUID=CO1.NTC.3940993&amp;isFromPublicArea=True&amp;isModal=true&amp;asPopupView=true</t>
  </si>
  <si>
    <t>CD-PS-569-2023</t>
  </si>
  <si>
    <t>LICET PATRICIA CIENFUEGOS MALDONADO</t>
  </si>
  <si>
    <t>https://community.secop.gov.co/Public/Tendering/OpportunityDetail/Index?noticeUID=CO1.NTC.3940926&amp;isFromPublicArea=True&amp;isModal=true&amp;asPopupView=true</t>
  </si>
  <si>
    <t>CD-PS-570-2023</t>
  </si>
  <si>
    <t>INGRID KATHERINE LEON RODRIGUEZ</t>
  </si>
  <si>
    <t>https://community.secop.gov.co/Public/Tendering/OpportunityDetail/Index?noticeUID=CO1.NTC.3940733&amp;isFromPublicArea=True&amp;isModal=true&amp;asPopupView=true</t>
  </si>
  <si>
    <t>CD-PS-571-2023</t>
  </si>
  <si>
    <t>LORENA  SANTANA GUALTEROS</t>
  </si>
  <si>
    <t>https://community.secop.gov.co/Public/Tendering/OpportunityDetail/Index?noticeUID=CO1.NTC.3943119&amp;isFromPublicArea=True&amp;isModal=true&amp;asPopupView=true</t>
  </si>
  <si>
    <t>CD-PS-572-2023</t>
  </si>
  <si>
    <t>OSCAR MAURICIO DE SALVADOR ORTEGA</t>
  </si>
  <si>
    <t>https://community.secop.gov.co/Public/Tendering/OpportunityDetail/Index?noticeUID=CO1.NTC.3941924&amp;isFromPublicArea=True&amp;isModal=true&amp;asPopupView=true</t>
  </si>
  <si>
    <t>CD-PS-573-2023</t>
  </si>
  <si>
    <t>GUSTAVO ADOLFO MOTTA DIAZ</t>
  </si>
  <si>
    <t>https://community.secop.gov.co/Public/Tendering/OpportunityDetail/Index?noticeUID=CO1.NTC.3946599&amp;isFromPublicArea=True&amp;isModal=true&amp;asPopupView=true</t>
  </si>
  <si>
    <t>CD-PS-574-2023</t>
  </si>
  <si>
    <t>MONICA LUCIA JIMENEZ GUATIBONZA</t>
  </si>
  <si>
    <t>https://community.secop.gov.co/Public/Tendering/OpportunityDetail/Index?noticeUID=CO1.NTC.3947212&amp;isFromPublicArea=True&amp;isModal=true&amp;asPopupView=true</t>
  </si>
  <si>
    <t>CD-PS-575-2023</t>
  </si>
  <si>
    <t>LIPZA MARIA NAVARRO AROCA</t>
  </si>
  <si>
    <t>https://community.secop.gov.co/Public/Tendering/OpportunityDetail/Index?noticeUID=CO1.NTC.3944290&amp;isFromPublicArea=True&amp;isModal=true&amp;asPopupView=true</t>
  </si>
  <si>
    <t>CD-PS-576-2023</t>
  </si>
  <si>
    <t>LILIANI  BARRETO LUGO</t>
  </si>
  <si>
    <t>https://community.secop.gov.co/Public/Tendering/OpportunityDetail/Index?noticeUID=CO1.NTC.3944738&amp;isFromPublicArea=True&amp;isModal=true&amp;asPopupView=true</t>
  </si>
  <si>
    <t>CD-PS-577-2023</t>
  </si>
  <si>
    <t>DANIEL EDUARDO PARRA RICO</t>
  </si>
  <si>
    <t>https://community.secop.gov.co/Public/Tendering/OpportunityDetail/Index?noticeUID=CO1.NTC.3946746&amp;isFromPublicArea=True&amp;isModal=true&amp;asPopupView=true</t>
  </si>
  <si>
    <t>CD-PS-578-2023</t>
  </si>
  <si>
    <t>NIDIA LIGEYA DAZA HERNANDEZ</t>
  </si>
  <si>
    <t>https://community.secop.gov.co/Public/Tendering/OpportunityDetail/Index?noticeUID=CO1.NTC.3948552&amp;isFromPublicArea=True&amp;isModal=true&amp;asPopupView=true</t>
  </si>
  <si>
    <t>CD-PS-581-2023</t>
  </si>
  <si>
    <t>JULY ASTRID RODRIGUEZ MARTINEZ</t>
  </si>
  <si>
    <t>https://community.secop.gov.co/Public/Tendering/OpportunityDetail/Index?noticeUID=CO1.NTC.3950733&amp;isFromPublicArea=True&amp;isModal=true&amp;asPopupView=true</t>
  </si>
  <si>
    <t>CD-PS-582-2023</t>
  </si>
  <si>
    <t>WENDY PAOLA CASTELLANOS</t>
  </si>
  <si>
    <t>https://community.secop.gov.co/Public/Tendering/OpportunityDetail/Index?noticeUID=CO1.NTC.3949228&amp;isFromPublicArea=True&amp;isModal=true&amp;asPopupView=true</t>
  </si>
  <si>
    <t>CD-PS-584-2023</t>
  </si>
  <si>
    <t>ANA MARIA MONGUA LUCERO</t>
  </si>
  <si>
    <t>https://community.secop.gov.co/Public/Tendering/OpportunityDetail/Index?noticeUID=CO1.NTC.3951210&amp;isFromPublicArea=True&amp;isModal=true&amp;asPopupView=true</t>
  </si>
  <si>
    <t>CD-PS-590-2023</t>
  </si>
  <si>
    <t>ANGELA MARIA MONCADA AGUIRRE</t>
  </si>
  <si>
    <t>https://community.secop.gov.co/Public/Tendering/OpportunityDetail/Index?noticeUID=CO1.NTC.3950851&amp;isFromPublicArea=True&amp;isModal=true&amp;asPopupView=true</t>
  </si>
  <si>
    <t>CD-PS-586-2023</t>
  </si>
  <si>
    <t>ANGELY JOHANNA MALPICA GARCIA</t>
  </si>
  <si>
    <t>https://community.secop.gov.co/Public/Tendering/OpportunityDetail/Index?noticeUID=CO1.NTC.3951049&amp;isFromPublicArea=True&amp;isModal=true&amp;asPopupView=true</t>
  </si>
  <si>
    <t>CD-PS-587-2023</t>
  </si>
  <si>
    <t>BIBIANA  RAMIREZ LOAIZA</t>
  </si>
  <si>
    <t>https://community.secop.gov.co/Public/Tendering/OpportunityDetail/Index?noticeUID=CO1.NTC.3951057&amp;isFromPublicArea=True&amp;isModal=true&amp;asPopupView=true</t>
  </si>
  <si>
    <t>CD-PS-588-2023</t>
  </si>
  <si>
    <t>INGRID JOHANNA CARVAJAL GALVIS</t>
  </si>
  <si>
    <t>https://community.secop.gov.co/Public/Tendering/OpportunityDetail/Index?noticeUID=CO1.NTC.3951146&amp;isFromPublicArea=True&amp;isModal=true&amp;asPopupView=true</t>
  </si>
  <si>
    <t>CD-PS-591-2023</t>
  </si>
  <si>
    <t>BLEIDY JOHANNA CARDENAS TERAN</t>
  </si>
  <si>
    <t>https://community.secop.gov.co/Public/Tendering/OpportunityDetail/Index?noticeUID=CO1.NTC.3953636&amp;isFromPublicArea=True&amp;isModal=true&amp;asPopupView=true</t>
  </si>
  <si>
    <t>CD-PS-602-2023</t>
  </si>
  <si>
    <t>ANGELICA LIZZET BADILLO RAMIREZ</t>
  </si>
  <si>
    <t>https://community.secop.gov.co/Public/Tendering/OpportunityDetail/Index?noticeUID=CO1.NTC.3958572&amp;isFromPublicArea=True&amp;isModal=true&amp;asPopupView=true</t>
  </si>
  <si>
    <t>CD-PS-593-2023</t>
  </si>
  <si>
    <t>CAROL JOHANA RICAURTE GONZALEZ</t>
  </si>
  <si>
    <t>https://community.secop.gov.co/Public/Tendering/OpportunityDetail/Index?noticeUID=CO1.NTC.3956384&amp;isFromPublicArea=True&amp;isModal=true&amp;asPopupView=true</t>
  </si>
  <si>
    <t>CD-PS-594-2023</t>
  </si>
  <si>
    <t>MARIANA  BERDUGO ARIZA</t>
  </si>
  <si>
    <t>https://community.secop.gov.co/Public/Tendering/OpportunityDetail/Index?noticeUID=CO1.NTC.3956979&amp;isFromPublicArea=True&amp;isModal=true&amp;asPopupView=true</t>
  </si>
  <si>
    <t>CD-ARR-580-2023</t>
  </si>
  <si>
    <t>SERVICIOS INTEGRALES EN FINCA RAIZ SIFRA SAS</t>
  </si>
  <si>
    <t>https://community.secop.gov.co/Public/Tendering/OpportunityDetail/Index?noticeUID=CO1.NTC.3950941&amp;isFromPublicArea=True&amp;isModal=true&amp;asPopupView=true</t>
  </si>
  <si>
    <t>CD-PS-595-2023</t>
  </si>
  <si>
    <t>YESSICA  HERRERA BELTRAN</t>
  </si>
  <si>
    <t>https://community.secop.gov.co/Public/Tendering/OpportunityDetail/Index?noticeUID=CO1.NTC.3956388&amp;isFromPublicArea=True&amp;isModal=true&amp;asPopupView=true</t>
  </si>
  <si>
    <t>CD-PS-596-2023</t>
  </si>
  <si>
    <t>PAULA ALEJANDRA LOPEZ MALAVER</t>
  </si>
  <si>
    <t>https://community.secop.gov.co/Public/Tendering/OpportunityDetail/Index?noticeUID=CO1.NTC.3956976&amp;isFromPublicArea=True&amp;isModal=true&amp;asPopupView=true</t>
  </si>
  <si>
    <t>CD-PS-597-2023</t>
  </si>
  <si>
    <t>ANA MERY GONZALEZ SUAREZ</t>
  </si>
  <si>
    <t>https://community.secop.gov.co/Public/Tendering/OpportunityDetail/Index?noticeUID=CO1.NTC.3958227&amp;isFromPublicArea=True&amp;isModal=true&amp;asPopupView=true</t>
  </si>
  <si>
    <t>CD-PS-598-2023</t>
  </si>
  <si>
    <t>YESSICA LILIANA ROMERO BOHORQUEZ</t>
  </si>
  <si>
    <t>https://community.secop.gov.co/Public/Tendering/OpportunityDetail/Index?noticeUID=CO1.NTC.3957696&amp;isFromPublicArea=True&amp;isModal=true&amp;asPopupView=true</t>
  </si>
  <si>
    <t>CD-PS-599-2023</t>
  </si>
  <si>
    <t>JOVANA  NEGRETE FLORES</t>
  </si>
  <si>
    <t>https://community.secop.gov.co/Public/Tendering/OpportunityDetail/Index?noticeUID=CO1.NTC.3957946&amp;isFromPublicArea=True&amp;isModal=true&amp;asPopupView=true</t>
  </si>
  <si>
    <t>CD-PS-600-2023</t>
  </si>
  <si>
    <t>YINNA MAGALY ROA NOVOA</t>
  </si>
  <si>
    <t>https://community.secop.gov.co/Public/Tendering/OpportunityDetail/Index?noticeUID=CO1.NTC.3958203&amp;isFromPublicArea=True&amp;isModal=true&amp;asPopupView=true</t>
  </si>
  <si>
    <t>CD-PS-601-2023</t>
  </si>
  <si>
    <t>DIANA ROCIO CARO ALDANA</t>
  </si>
  <si>
    <t>https://community.secop.gov.co/Public/Tendering/OpportunityDetail/Index?noticeUID=CO1.NTC.3958138&amp;isFromPublicArea=True&amp;isModal=true&amp;asPopupView=true</t>
  </si>
  <si>
    <t>CD-PS-603-2023</t>
  </si>
  <si>
    <t>ANDRY PAOLA BERDUGO PEREZ</t>
  </si>
  <si>
    <t>https://community.secop.gov.co/Public/Tendering/OpportunityDetail/Index?noticeUID=CO1.NTC.3959169&amp;isFromPublicArea=True&amp;isModal=true&amp;asPopupView=true</t>
  </si>
  <si>
    <t>CD-PS-604-2023</t>
  </si>
  <si>
    <t>DIANA CAROLINA VALBUENA ALTURO</t>
  </si>
  <si>
    <t>https://community.secop.gov.co/Public/Tendering/OpportunityDetail/Index?noticeUID=CO1.NTC.3959207&amp;isFromPublicArea=True&amp;isModal=true&amp;asPopupView=true</t>
  </si>
  <si>
    <t>CD-PS-605-2023</t>
  </si>
  <si>
    <t>MARIA CAMILA ROMERO MANRIQUE</t>
  </si>
  <si>
    <t>https://community.secop.gov.co/Public/Tendering/OpportunityDetail/Index?noticeUID=CO1.NTC.3962520&amp;isFromPublicArea=True&amp;isModal=true&amp;asPopupView=true</t>
  </si>
  <si>
    <t>CD-PS-606-2023</t>
  </si>
  <si>
    <t>GINNA PAOLA JUYO MORALES</t>
  </si>
  <si>
    <t>https://community.secop.gov.co/Public/Tendering/OpportunityDetail/Index?noticeUID=CO1.NTC.3962617&amp;isFromPublicArea=True&amp;isModal=true&amp;asPopupView=true</t>
  </si>
  <si>
    <t>CD-PS-607-2023</t>
  </si>
  <si>
    <t>ANDREA PATRICIA MONROY CANO</t>
  </si>
  <si>
    <t>https://community.secop.gov.co/Public/Tendering/OpportunityDetail/Index?noticeUID=CO1.NTC.3963239&amp;isFromPublicArea=True&amp;isModal=true&amp;asPopupView=true</t>
  </si>
  <si>
    <t>CD-PS-608-2023</t>
  </si>
  <si>
    <t>PAOLA ANDREA HIGUERA MARTINEZ</t>
  </si>
  <si>
    <t>https://community.secop.gov.co/Public/Tendering/OpportunityDetail/Index?noticeUID=CO1.NTC.3963480&amp;isFromPublicArea=True&amp;isModal=true&amp;asPopupView=true</t>
  </si>
  <si>
    <t>CD-PS-609-2023</t>
  </si>
  <si>
    <t>KAREN JULIETH PERILLA MOLANO</t>
  </si>
  <si>
    <t>https://community.secop.gov.co/Public/Tendering/OpportunityDetail/Index?noticeUID=CO1.NTC.3963826&amp;isFromPublicArea=True&amp;isModal=true&amp;asPopupView=true</t>
  </si>
  <si>
    <t>CD-PS-610-2023</t>
  </si>
  <si>
    <t>WENDY NATALY SANCHEZ NARANJO</t>
  </si>
  <si>
    <t>https://community.secop.gov.co/Public/Tendering/OpportunityDetail/Index?noticeUID=CO1.NTC.3963937&amp;isFromPublicArea=True&amp;isModal=true&amp;asPopupView=true</t>
  </si>
  <si>
    <t>CD-PS-611-2023</t>
  </si>
  <si>
    <t>NEYLA ELISA UBAQUE FERNANDEZ</t>
  </si>
  <si>
    <t>https://community.secop.gov.co/Public/Tendering/OpportunityDetail/Index?noticeUID=CO1.NTC.3963843&amp;isFromPublicArea=True&amp;isModal=true&amp;asPopupView=true</t>
  </si>
  <si>
    <t>CD-PS-612-2023</t>
  </si>
  <si>
    <t>CLAUDIA MARCELA LOPEZ SERRATO</t>
  </si>
  <si>
    <t>https://community.secop.gov.co/Public/Tendering/OpportunityDetail/Index?noticeUID=CO1.NTC.3965364&amp;isFromPublicArea=True&amp;isModal=true&amp;asPopupView=true</t>
  </si>
  <si>
    <t>CD-PS-613-2023</t>
  </si>
  <si>
    <t>LAURA CAMILA URREGO BARBOSA</t>
  </si>
  <si>
    <t>https://community.secop.gov.co/Public/Tendering/OpportunityDetail/Index?noticeUID=CO1.NTC.3966238&amp;isFromPublicArea=True&amp;isModal=true&amp;asPopupView=true</t>
  </si>
  <si>
    <t>CD-PS-614-2023</t>
  </si>
  <si>
    <t>JOHANNA ANDREA BENAVIDES SANCHEZ</t>
  </si>
  <si>
    <t>https://community.secop.gov.co/Public/Tendering/OpportunityDetail/Index?noticeUID=CO1.NTC.3966453&amp;isFromPublicArea=True&amp;isModal=true&amp;asPopupView=true</t>
  </si>
  <si>
    <t>CD-PS-615-2023</t>
  </si>
  <si>
    <t>LIZETH CAROLINA QUIROGA CUBILLOS</t>
  </si>
  <si>
    <t>https://community.secop.gov.co/Public/Tendering/OpportunityDetail/Index?noticeUID=CO1.NTC.3966403&amp;isFromPublicArea=True&amp;isModal=true&amp;asPopupView=true</t>
  </si>
  <si>
    <t>CD-PS-616-2023</t>
  </si>
  <si>
    <t>ANGIE PAOLA TRIANA TORRES</t>
  </si>
  <si>
    <t>https://community.secop.gov.co/Public/Tendering/OpportunityDetail/Index?noticeUID=CO1.NTC.3967883&amp;isFromPublicArea=True&amp;isModal=true&amp;asPopupView=true</t>
  </si>
  <si>
    <t>CD-PS-617-2023</t>
  </si>
  <si>
    <t>BETTY  JIMENEZ LOZANO</t>
  </si>
  <si>
    <t>https://community.secop.gov.co/Public/Tendering/OpportunityDetail/Index?noticeUID=CO1.NTC.3967908&amp;isFromPublicArea=True&amp;isModal=true&amp;asPopupView=true</t>
  </si>
  <si>
    <t>CD-PS-618-2023</t>
  </si>
  <si>
    <t>ASTRID CATLEYA SAENZ CARREÑO</t>
  </si>
  <si>
    <t>https://community.secop.gov.co/Public/Tendering/OpportunityDetail/Index?noticeUID=CO1.NTC.3967022&amp;isFromPublicArea=True&amp;isModal=true&amp;asPopupView=true</t>
  </si>
  <si>
    <t>CD-PS-619-2023</t>
  </si>
  <si>
    <t>ANGELA MARIA TOLOSA RIVERA</t>
  </si>
  <si>
    <t>https://community.secop.gov.co/Public/Tendering/OpportunityDetail/Index?noticeUID=CO1.NTC.3968877&amp;isFromPublicArea=True&amp;isModal=true&amp;asPopupView=true</t>
  </si>
  <si>
    <t>CD-PS-620-2023</t>
  </si>
  <si>
    <t>PAOLA SHYRLEY JIMENEZ BUITRAGO</t>
  </si>
  <si>
    <t>https://community.secop.gov.co/Public/Tendering/OpportunityDetail/Index?noticeUID=CO1.NTC.3969826&amp;isFromPublicArea=True&amp;isModal=true&amp;asPopupView=true</t>
  </si>
  <si>
    <t>CD-PS-624-2023</t>
  </si>
  <si>
    <t>CATERINE  ALFONSO ACOSTA</t>
  </si>
  <si>
    <t>https://community.secop.gov.co/Public/Tendering/OpportunityDetail/Index?noticeUID=CO1.NTC.3973113&amp;isFromPublicArea=True&amp;isModal=true&amp;asPopupView=true</t>
  </si>
  <si>
    <t>CD-PS-622-2023</t>
  </si>
  <si>
    <t>ANYELA PATRICIA PEREA LASSO</t>
  </si>
  <si>
    <t>https://community.secop.gov.co/Public/Tendering/OpportunityDetail/Index?noticeUID=CO1.NTC.3971387&amp;isFromPublicArea=True&amp;isModal=true&amp;asPopupView=true</t>
  </si>
  <si>
    <t>CD-PS-625-2023</t>
  </si>
  <si>
    <t>NORMA COSTANZA RIOS MEDINA</t>
  </si>
  <si>
    <t>https://community.secop.gov.co/Public/Tendering/OpportunityDetail/Index?noticeUID=CO1.NTC.3973108&amp;isFromPublicArea=True&amp;isModal=true&amp;asPopupView=true</t>
  </si>
  <si>
    <t>CD-PS-626-2023</t>
  </si>
  <si>
    <t>LINA MARIA SALAZAR PINZON</t>
  </si>
  <si>
    <t>https://community.secop.gov.co/Public/Tendering/OpportunityDetail/Index?noticeUID=CO1.NTC.3973466&amp;isFromPublicArea=True&amp;isModal=true&amp;asPopupView=true</t>
  </si>
  <si>
    <t>CD-ARR-623-2023</t>
  </si>
  <si>
    <t>RICHARD JOHN GOOD</t>
  </si>
  <si>
    <t>https://community.secop.gov.co/Public/Tendering/OpportunityDetail/Index?noticeUID=CO1.NTC.3973463&amp;isFromPublicArea=True&amp;isModal=true&amp;asPopupView=true</t>
  </si>
  <si>
    <t>CD-ARR-583-2023</t>
  </si>
  <si>
    <t>LUIS CARLOS MARENTES MONROY</t>
  </si>
  <si>
    <t>https://community.secop.gov.co/Public/Tendering/OpportunityDetail/Index?noticeUID=CO1.NTC.3953903&amp;isFromPublicArea=True&amp;isModal=true&amp;asPopupView=true</t>
  </si>
  <si>
    <t>CD-PS-627-2023</t>
  </si>
  <si>
    <t>HUGO MAURICIO ZAMBRANO GALVIS</t>
  </si>
  <si>
    <t>https://community.secop.gov.co/Public/Tendering/OpportunityDetail/Index?noticeUID=CO1.NTC.3974462&amp;isFromPublicArea=True&amp;isModal=true&amp;asPopupView=true</t>
  </si>
  <si>
    <t>CD-PS-628-2023</t>
  </si>
  <si>
    <t>LUZ ADRIANA PEÑA PEÑA</t>
  </si>
  <si>
    <t>https://community.secop.gov.co/Public/Tendering/OpportunityDetail/Index?noticeUID=CO1.NTC.3975861&amp;isFromPublicArea=True&amp;isModal=true&amp;asPopupView=true</t>
  </si>
  <si>
    <t>CD-PS-629-2023</t>
  </si>
  <si>
    <t>KAREN ELENA LOPEZ</t>
  </si>
  <si>
    <t>https://community.secop.gov.co/Public/Tendering/OpportunityDetail/Index?noticeUID=CO1.NTC.3975147&amp;isFromPublicArea=True&amp;isModal=true&amp;asPopupView=true</t>
  </si>
  <si>
    <t>CD-PS-630-2023</t>
  </si>
  <si>
    <t>MARIA ALEJANDRA PEDRAZA LLINAS</t>
  </si>
  <si>
    <t>https://community.secop.gov.co/Public/Tendering/OpportunityDetail/Index?noticeUID=CO1.NTC.3975838&amp;isFromPublicArea=True&amp;isModal=true&amp;asPopupView=true</t>
  </si>
  <si>
    <t>CD-PS-631-2023</t>
  </si>
  <si>
    <t>DIANA ROCIO BAUTISTA CAMARGO</t>
  </si>
  <si>
    <t>https://community.secop.gov.co/Public/Tendering/OpportunityDetail/Index?noticeUID=CO1.NTC.3976445&amp;isFromPublicArea=True&amp;isModal=true&amp;asPopupView=true</t>
  </si>
  <si>
    <t>CD-PS-632-2023</t>
  </si>
  <si>
    <t>DIANA CAROLINA MENESES IBARRA</t>
  </si>
  <si>
    <t>https://community.secop.gov.co/Public/Tendering/OpportunityDetail/Index?noticeUID=CO1.NTC.3975489&amp;isFromPublicArea=True&amp;isModal=true&amp;asPopupView=true</t>
  </si>
  <si>
    <t>CD-PS-6332023</t>
  </si>
  <si>
    <t>RUBEN DARIO ESCOBAR SANCHEZ</t>
  </si>
  <si>
    <t>https://community.secop.gov.co/Public/Tendering/OpportunityDetail/Index?noticeUID=CO1.NTC.3976423&amp;isFromPublicArea=True&amp;isModal=true&amp;asPopupView=true</t>
  </si>
  <si>
    <t>CD-PS-638-2023</t>
  </si>
  <si>
    <t>ADRIANA  LINARES MOLINA</t>
  </si>
  <si>
    <t>https://community.secop.gov.co/Public/Tendering/OpportunityDetail/Index?noticeUID=CO1.NTC.3980854&amp;isFromPublicArea=True&amp;isModal=true&amp;asPopupView=true</t>
  </si>
  <si>
    <t>CD-PS-635-2023</t>
  </si>
  <si>
    <t>CAMILO ANDRES GUANES NARANJO</t>
  </si>
  <si>
    <t>https://community.secop.gov.co/Public/Tendering/OpportunityDetail/Index?noticeUID=CO1.NTC.3977676&amp;isFromPublicArea=True&amp;isModal=true&amp;asPopupView=true</t>
  </si>
  <si>
    <t>CD-PS-636-2023</t>
  </si>
  <si>
    <t>VILMA MARCELA AUDOR SEGURA</t>
  </si>
  <si>
    <t>https://community.secop.gov.co/Public/Tendering/OpportunityDetail/Index?noticeUID=CO1.NTC.3981929&amp;isFromPublicArea=True&amp;isModal=true&amp;asPopupView=true</t>
  </si>
  <si>
    <t>CD-PS-637-2023</t>
  </si>
  <si>
    <t>LIZETH ANDREA ORJUELA ESPITIA</t>
  </si>
  <si>
    <t>https://community.secop.gov.co/Public/Tendering/OpportunityDetail/Index?noticeUID=CO1.NTC.3980931&amp;isFromPublicArea=True&amp;isModal=true&amp;asPopupView=true</t>
  </si>
  <si>
    <t>CD-PS-642-2023</t>
  </si>
  <si>
    <t>VIVIANA CAROLINA RODRIGUEZ PARRA</t>
  </si>
  <si>
    <t>https://community.secop.gov.co/Public/Tendering/OpportunityDetail/Index?noticeUID=CO1.NTC.3982960&amp;isFromPublicArea=True&amp;isModal=true&amp;asPopupView=true</t>
  </si>
  <si>
    <t>CD-PS-641-2023</t>
  </si>
  <si>
    <t>JENNY CATHERINE RICAURTE MALDONADO</t>
  </si>
  <si>
    <t>https://community.secop.gov.co/Public/Tendering/OpportunityDetail/Index?noticeUID=CO1.NTC.3982367&amp;isFromPublicArea=True&amp;isModal=true&amp;asPopupView=true</t>
  </si>
  <si>
    <t>CD-PS-639-2023</t>
  </si>
  <si>
    <t>DIANA MILENA JUANIAS SUAREZ</t>
  </si>
  <si>
    <t>https://community.secop.gov.co/Public/Tendering/OpportunityDetail/Index?noticeUID=CO1.NTC.3982534&amp;isFromPublicArea=True&amp;isModal=true&amp;asPopupView=true</t>
  </si>
  <si>
    <t>CD-PS-640-2023</t>
  </si>
  <si>
    <t>OMAIRA JIMENA TELPIZ FUELAGAN</t>
  </si>
  <si>
    <t>https://community.secop.gov.co/Public/Tendering/OpportunityDetail/Index?noticeUID=CO1.NTC.3982812&amp;isFromPublicArea=True&amp;isModal=true&amp;asPopupView=true</t>
  </si>
  <si>
    <t>CD-PS-643-2023</t>
  </si>
  <si>
    <t>MARTHA BEATRIZ FANDIÑO GONZALEZ</t>
  </si>
  <si>
    <t>https://community.secop.gov.co/Public/Tendering/OpportunityDetail/Index?noticeUID=CO1.NTC.3988674&amp;isFromPublicArea=True&amp;isModal=true&amp;asPopupView=true</t>
  </si>
  <si>
    <t>CD-PS-644-2023</t>
  </si>
  <si>
    <t>NATALIA  MARTINEZ SERRATO</t>
  </si>
  <si>
    <t>https://community.secop.gov.co/Public/Tendering/OpportunityDetail/Index?noticeUID=CO1.NTC.3989536&amp;isFromPublicArea=True&amp;isModal=true&amp;asPopupView=true</t>
  </si>
  <si>
    <t>CD-PS-645-2023</t>
  </si>
  <si>
    <t>LUIS CARLOS VEGA BARRETO</t>
  </si>
  <si>
    <t>https://community.secop.gov.co/Public/Tendering/OpportunityDetail/Index?noticeUID=CO1.NTC.3989882&amp;isFromPublicArea=True&amp;isModal=true&amp;asPopupView=true</t>
  </si>
  <si>
    <t>CD-PS-646-2023</t>
  </si>
  <si>
    <t>LAURA CAMILA PACHON PINZON</t>
  </si>
  <si>
    <t>https://community.secop.gov.co/Public/Tendering/OpportunityDetail/Index?noticeUID=CO1.NTC.3989139&amp;isFromPublicArea=True&amp;isModal=true&amp;asPopupView=true</t>
  </si>
  <si>
    <t>CD-PS-647-2023</t>
  </si>
  <si>
    <t>DIANA PAOLA MOLANO FUENTES</t>
  </si>
  <si>
    <t>https://community.secop.gov.co/Public/Tendering/OpportunityDetail/Index?noticeUID=CO1.NTC.3992261&amp;isFromPublicArea=True&amp;isModal=true&amp;asPopupView=true</t>
  </si>
  <si>
    <t>CD-PS-648-2023</t>
  </si>
  <si>
    <t>CLARIBEL  MARTINEZ HILARION</t>
  </si>
  <si>
    <t>https://community.secop.gov.co/Public/Tendering/OpportunityDetail/Index?noticeUID=CO1.NTC.3991381&amp;isFromPublicArea=True&amp;isModal=true&amp;asPopupView=true</t>
  </si>
  <si>
    <t>CD-PS-649-2023</t>
  </si>
  <si>
    <t>IVONNE LORENA CHARRY BUITRAGO</t>
  </si>
  <si>
    <t>https://community.secop.gov.co/Public/Tendering/OpportunityDetail/Index?noticeUID=CO1.NTC.3994014&amp;isFromPublicArea=True&amp;isModal=true&amp;asPopupView=true</t>
  </si>
  <si>
    <t>CD-PS-650-2023</t>
  </si>
  <si>
    <t>JEIMY KATERINE LOZANO RIOS</t>
  </si>
  <si>
    <t>https://community.secop.gov.co/Public/Tendering/OpportunityDetail/Index?noticeUID=CO1.NTC.3995277&amp;isFromPublicArea=True&amp;isModal=true&amp;asPopupView=true</t>
  </si>
  <si>
    <t>CD-PS-651-2023</t>
  </si>
  <si>
    <t>ANA MARIA OSPINA PEDRAZA</t>
  </si>
  <si>
    <t>https://community.secop.gov.co/Public/Tendering/OpportunityDetail/Index?noticeUID=CO1.NTC.3995218&amp;isFromPublicArea=True&amp;isModal=true&amp;asPopupView=true</t>
  </si>
  <si>
    <t>CD-PS-652-2023</t>
  </si>
  <si>
    <t>RUBITH ENID BARRETO BEJARANO</t>
  </si>
  <si>
    <t>https://community.secop.gov.co/Public/Tendering/OpportunityDetail/Index?noticeUID=CO1.NTC.3996016&amp;isFromPublicArea=True&amp;isModal=true&amp;asPopupView=true</t>
  </si>
  <si>
    <t>CD-PS-653-2023</t>
  </si>
  <si>
    <t>DANIELA  MORA SAAVEDRA</t>
  </si>
  <si>
    <t>https://community.secop.gov.co/Public/Tendering/OpportunityDetail/Index?noticeUID=CO1.NTC.3995290&amp;isFromPublicArea=True&amp;isModal=true&amp;asPopupView=true</t>
  </si>
  <si>
    <t>CD-PS-654-2023</t>
  </si>
  <si>
    <t>DIANA PATRICIA PULIDO MARTINEZ</t>
  </si>
  <si>
    <t>https://community.secop.gov.co/Public/Tendering/OpportunityDetail/Index?noticeUID=CO1.NTC.3997190&amp;isFromPublicArea=True&amp;isModal=true&amp;asPopupView=true</t>
  </si>
  <si>
    <t>CD-PS-655-2023</t>
  </si>
  <si>
    <t>LUISA MARIA ROMERO MONTES</t>
  </si>
  <si>
    <t>https://community.secop.gov.co/Public/Tendering/OpportunityDetail/Index?noticeUID=CO1.NTC.3997455&amp;isFromPublicArea=True&amp;isModal=true&amp;asPopupView=true</t>
  </si>
  <si>
    <t>CD-PS-656-2023</t>
  </si>
  <si>
    <t>KAREN CRISTINA MARTINEZ SIERRA</t>
  </si>
  <si>
    <t>https://community.secop.gov.co/Public/Tendering/OpportunityDetail/Index?noticeUID=CO1.NTC.3998018&amp;isFromPublicArea=True&amp;isModal=true&amp;asPopupView=true</t>
  </si>
  <si>
    <t>CD-PS-657-2023</t>
  </si>
  <si>
    <t>BEATRIZ HELENA ZAMORA GONZALEZ</t>
  </si>
  <si>
    <t>https://community.secop.gov.co/Public/Tendering/OpportunityDetail/Index?noticeUID=CO1.NTC.3999601&amp;isFromPublicArea=True&amp;isModal=true&amp;asPopupView=true</t>
  </si>
  <si>
    <t>CD-PS-658-2023</t>
  </si>
  <si>
    <t>RUBY AURORA CALDERON CASTELLANOS</t>
  </si>
  <si>
    <t>https://community.secop.gov.co/Public/Tendering/OpportunityDetail/Index?noticeUID=CO1.NTC.3999547&amp;isFromPublicArea=True&amp;isModal=true&amp;asPopupView=true</t>
  </si>
  <si>
    <t>CD-PS-659-2023</t>
  </si>
  <si>
    <t>ANDREA  RESTREPO RESTREPO</t>
  </si>
  <si>
    <t>https://community.secop.gov.co/Public/Tendering/OpportunityDetail/Index?noticeUID=CO1.NTC.4001082&amp;isFromPublicArea=True&amp;isModal=true&amp;asPopupView=true</t>
  </si>
  <si>
    <t>CD-PS-660-2023</t>
  </si>
  <si>
    <t>ANGELICA MARIA RODRIGUEZ CELY</t>
  </si>
  <si>
    <t>https://community.secop.gov.co/Public/Tendering/OpportunityDetail/Index?noticeUID=CO1.NTC.4001378&amp;isFromPublicArea=True&amp;isModal=true&amp;asPopupView=true</t>
  </si>
  <si>
    <t>CD-PS-661-2023</t>
  </si>
  <si>
    <t>ANDREA INES MENDEZ LATORRE</t>
  </si>
  <si>
    <t>https://community.secop.gov.co/Public/Tendering/OpportunityDetail/Index?noticeUID=CO1.NTC.3999552&amp;isFromPublicArea=True&amp;isModal=true&amp;asPopupView=true</t>
  </si>
  <si>
    <t>CD-PS-662-2023</t>
  </si>
  <si>
    <t>ANDRES ARMANDO GOMEZ</t>
  </si>
  <si>
    <t>https://community.secop.gov.co/Public/Tendering/OpportunityDetail/Index?noticeUID=CO1.NTC.3999988&amp;isFromPublicArea=True&amp;isModal=true&amp;asPopupView=true</t>
  </si>
  <si>
    <t>CD-PS-664-2023</t>
  </si>
  <si>
    <t>LILIANA YINNETH GOMEZ PULIDO</t>
  </si>
  <si>
    <t>https://community.secop.gov.co/Public/Tendering/OpportunityDetail/Index?noticeUID=CO1.NTC.4000472&amp;isFromPublicArea=True&amp;isModal=true&amp;asPopupView=true</t>
  </si>
  <si>
    <t>CD-PS-665-2023</t>
  </si>
  <si>
    <t>LAURA CAMILA DIAZ GARCIA</t>
  </si>
  <si>
    <t>https://community.secop.gov.co/Public/Tendering/OpportunityDetail/Index?noticeUID=CO1.NTC.4002680&amp;isFromPublicArea=True&amp;isModal=true&amp;asPopupView=true</t>
  </si>
  <si>
    <t>CD-PS-666-2023</t>
  </si>
  <si>
    <t>ANGIE VIVIANA SANCHEZ CADAVID</t>
  </si>
  <si>
    <t>https://community.secop.gov.co/Public/Tendering/OpportunityDetail/Index?noticeUID=CO1.NTC.4003303&amp;isFromPublicArea=True&amp;isModal=true&amp;asPopupView=true</t>
  </si>
  <si>
    <t>CD-PS-667-2023</t>
  </si>
  <si>
    <t>LAURA ALEJANDRA CRUZ BULLA</t>
  </si>
  <si>
    <t>https://community.secop.gov.co/Public/Tendering/OpportunityDetail/Index?noticeUID=CO1.NTC.4004802&amp;isFromPublicArea=True&amp;isModal=true&amp;asPopupView=true</t>
  </si>
  <si>
    <t>CD-PS-668-2023</t>
  </si>
  <si>
    <t>MAGDA ESTEFANIA PAZOS GARCIA</t>
  </si>
  <si>
    <t>https://community.secop.gov.co/Public/Tendering/OpportunityDetail/Index?noticeUID=CO1.NTC.4004739&amp;isFromPublicArea=True&amp;isModal=true&amp;asPopupView=true</t>
  </si>
  <si>
    <t>CD-PS-669-2023</t>
  </si>
  <si>
    <t>CARLOS FRANCISCO GALVIS GOMEZ</t>
  </si>
  <si>
    <t>https://community.secop.gov.co/Public/Tendering/OpportunityDetail/Index?noticeUID=CO1.NTC.4005239&amp;isFromPublicArea=True&amp;isModal=true&amp;asPopupView=true</t>
  </si>
  <si>
    <t>CD-PS-670-2023</t>
  </si>
  <si>
    <t>VIVIAN JOHANA MUÑOZ RODRIGUEZ</t>
  </si>
  <si>
    <t>https://community.secop.gov.co/Public/Tendering/OpportunityDetail/Index?noticeUID=CO1.NTC.4010659&amp;isFromPublicArea=True&amp;isModal=true&amp;asPopupView=true</t>
  </si>
  <si>
    <t>CD-PS-671-2023</t>
  </si>
  <si>
    <t>JOHANNA PAOLA ALARCON SANCHEZ</t>
  </si>
  <si>
    <t>https://community.secop.gov.co/Public/Tendering/OpportunityDetail/Index?noticeUID=CO1.NTC.4009699&amp;isFromPublicArea=True&amp;isModal=true&amp;asPopupView=true</t>
  </si>
  <si>
    <t>CD-PS-672-2023</t>
  </si>
  <si>
    <t>CECILIA  MORALES SEQUEDA</t>
  </si>
  <si>
    <t>https://community.secop.gov.co/Public/Tendering/OpportunityDetail/Index?noticeUID=CO1.NTC.4006637&amp;isFromPublicArea=True&amp;isModal=true&amp;asPopupView=true</t>
  </si>
  <si>
    <t>CD-PS-673-2023</t>
  </si>
  <si>
    <t>JESICA PAOLA RODRIGUEZ HERNANDEZ</t>
  </si>
  <si>
    <t>https://community.secop.gov.co/Public/Tendering/OpportunityDetail/Index?noticeUID=CO1.NTC.4010253&amp;isFromPublicArea=True&amp;isModal=true&amp;asPopupView=true</t>
  </si>
  <si>
    <t>CD-PS-674-2023</t>
  </si>
  <si>
    <t>KAREN JULIANA NORIEGA GONZALEZ</t>
  </si>
  <si>
    <t>https://community.secop.gov.co/Public/Tendering/OpportunityDetail/Index?noticeUID=CO1.NTC.4008582&amp;isFromPublicArea=True&amp;isModal=true&amp;asPopupView=true</t>
  </si>
  <si>
    <t>CD-PS-675-2023</t>
  </si>
  <si>
    <t>KAREN LORENA AVILES YOSSA</t>
  </si>
  <si>
    <t>https://community.secop.gov.co/Public/Tendering/OpportunityDetail/Index?noticeUID=CO1.NTC.4008671&amp;isFromPublicArea=True&amp;isModal=true&amp;asPopupView=true</t>
  </si>
  <si>
    <t>CD-PS-676-2023</t>
  </si>
  <si>
    <t>SANDRA MILENA MUÑOZ RODRIGUEZ</t>
  </si>
  <si>
    <t>https://community.secop.gov.co/Public/Tendering/OpportunityDetail/Index?noticeUID=CO1.NTC.4008546&amp;isFromPublicArea=True&amp;isModal=true&amp;asPopupView=true</t>
  </si>
  <si>
    <t>CD-PS-677-2023</t>
  </si>
  <si>
    <t>LUISA FERNANDA ARIAS LOAIZA</t>
  </si>
  <si>
    <t>https://community.secop.gov.co/Public/Tendering/OpportunityDetail/Index?noticeUID=CO1.NTC.4009078&amp;isFromPublicArea=True&amp;isModal=true&amp;asPopupView=true</t>
  </si>
  <si>
    <t>CD-PS-678-2023</t>
  </si>
  <si>
    <t>LUZ MARY LOPEZ MURCIA</t>
  </si>
  <si>
    <t>https://community.secop.gov.co/Public/Tendering/OpportunityDetail/Index?noticeUID=CO1.NTC.4008504&amp;isFromPublicArea=True&amp;isModal=true&amp;asPopupView=true</t>
  </si>
  <si>
    <t>CD-PS-679-2023</t>
  </si>
  <si>
    <t>DAVID STEVEN CARO BECERRA</t>
  </si>
  <si>
    <t>https://community.secop.gov.co/Public/Tendering/OpportunityDetail/Index?noticeUID=CO1.NTC.4009619&amp;isFromPublicArea=True&amp;isModal=true&amp;asPopupView=true</t>
  </si>
  <si>
    <t>CD-PS-680-2023</t>
  </si>
  <si>
    <t>NURY LIZETTE CHAVES GACHANCIPA</t>
  </si>
  <si>
    <t>https://community.secop.gov.co/Public/Tendering/OpportunityDetail/Index?noticeUID=CO1.NTC.4009517&amp;isFromPublicArea=True&amp;isModal=true&amp;asPopupView=true</t>
  </si>
  <si>
    <t>CD-PS-681-2023</t>
  </si>
  <si>
    <t>JUAN SEBASTIAN MARTINEZ TORRES</t>
  </si>
  <si>
    <t>https://community.secop.gov.co/Public/Tendering/OpportunityDetail/Index?noticeUID=CO1.NTC.4009902&amp;isFromPublicArea=True&amp;isModal=true&amp;asPopupView=true</t>
  </si>
  <si>
    <t>CD-PS-682-2023</t>
  </si>
  <si>
    <t>PAOLA ANDREA CASTILLA GOMEZ</t>
  </si>
  <si>
    <t>https://community.secop.gov.co/Public/Tendering/OpportunityDetail/Index?noticeUID=CO1.NTC.4010876&amp;isFromPublicArea=True&amp;isModal=true&amp;asPopupView=true</t>
  </si>
  <si>
    <t>NO INICIÓ</t>
  </si>
  <si>
    <t>CD-PS-686-2023</t>
  </si>
  <si>
    <t>MARTHA JANNETH LIZARAZO DIAZ</t>
  </si>
  <si>
    <t>https://community.secop.gov.co/Public/Tendering/OpportunityDetail/Index?noticeUID=CO1.NTC.4010932&amp;isFromPublicArea=True&amp;isModal=true&amp;asPopupView=true</t>
  </si>
  <si>
    <t>CD-PS-684-2023</t>
  </si>
  <si>
    <t>FLOR ALBA LOPERA ZULETA</t>
  </si>
  <si>
    <t>https://community.secop.gov.co/Public/Tendering/OpportunityDetail/Index?noticeUID=CO1.NTC.4010753&amp;isFromPublicArea=True&amp;isModal=true&amp;asPopupView=true</t>
  </si>
  <si>
    <t>CD-PS-685-2023</t>
  </si>
  <si>
    <t>SANDRA MILENA GUZMAN MARTINEZ</t>
  </si>
  <si>
    <t>https://community.secop.gov.co/Public/Tendering/OpportunityDetail/Index?noticeUID=CO1.NTC.4011552&amp;isFromPublicArea=True&amp;isModal=true&amp;asPopupView=true</t>
  </si>
  <si>
    <t>CD-PS-687-2023</t>
  </si>
  <si>
    <t>MARIA ELENA ORDOÑEZ GARCIA</t>
  </si>
  <si>
    <t>https://community.secop.gov.co/Public/Tendering/OpportunityDetail/Index?noticeUID=CO1.NTC.4011785&amp;isFromPublicArea=True&amp;isModal=true&amp;asPopupView=true</t>
  </si>
  <si>
    <t>CD-PS-688-2023</t>
  </si>
  <si>
    <t>CHIRLE KATRIANA CALDERON ANGARITA</t>
  </si>
  <si>
    <t>https://community.secop.gov.co/Public/Tendering/OpportunityDetail/Index?noticeUID=CO1.NTC.4012975&amp;isFromPublicArea=True&amp;isModal=true&amp;asPopupView=true</t>
  </si>
  <si>
    <t>CD-PS-689-2023</t>
  </si>
  <si>
    <t>LINDA JULIET BERNAL ZABALA</t>
  </si>
  <si>
    <t>https://community.secop.gov.co/Public/Tendering/OpportunityDetail/Index?noticeUID=CO1.NTC.4013888&amp;isFromPublicArea=True&amp;isModal=true&amp;asPopupView=true</t>
  </si>
  <si>
    <t>CD-PS-690-2023</t>
  </si>
  <si>
    <t>GLORIA AMPARO SILVA TOVAR</t>
  </si>
  <si>
    <t>https://community.secop.gov.co/Public/Tendering/OpportunityDetail/Index?noticeUID=CO1.NTC.4013896&amp;isFromPublicArea=True&amp;isModal=true&amp;asPopupView=true</t>
  </si>
  <si>
    <t>CD-PS-691-2023</t>
  </si>
  <si>
    <t>ADRIANA PIEDAD ARANDIA CELY</t>
  </si>
  <si>
    <t>https://community.secop.gov.co/Public/Tendering/OpportunityDetail/Index?noticeUID=CO1.NTC.4014087&amp;isFromPublicArea=True&amp;isModal=true&amp;asPopupView=true</t>
  </si>
  <si>
    <t>CD-PS-692-2023</t>
  </si>
  <si>
    <t>ESTEFANIA  MENDEZ ORTIZ</t>
  </si>
  <si>
    <t>https://community.secop.gov.co/Public/Tendering/OpportunityDetail/Index?noticeUID=CO1.NTC.4016355&amp;isFromPublicArea=True&amp;isModal=true&amp;asPopupView=true</t>
  </si>
  <si>
    <t>CD-PS-693-2023</t>
  </si>
  <si>
    <t>YIRA CARMIÑA LAZALA SILVA HERNANDEZ</t>
  </si>
  <si>
    <t>https://community.secop.gov.co/Public/Tendering/OpportunityDetail/Index?noticeUID=CO1.NTC.4019761&amp;isFromPublicArea=True&amp;isModal=true&amp;asPopupView=true</t>
  </si>
  <si>
    <t>CD-PS-694-2023</t>
  </si>
  <si>
    <t>CATALINA  ANGARITA ACEVEDO</t>
  </si>
  <si>
    <t>https://community.secop.gov.co/Public/Tendering/OpportunityDetail/Index?noticeUID=CO1.NTC.4018668&amp;isFromPublicArea=True&amp;isModal=true&amp;asPopupView=true</t>
  </si>
  <si>
    <t>CD-PS-695-2023</t>
  </si>
  <si>
    <t>SONIA MIREYA TORRES RINCON</t>
  </si>
  <si>
    <t>https://community.secop.gov.co/Public/Tendering/OpportunityDetail/Index?noticeUID=CO1.NTC.4019042&amp;isFromPublicArea=True&amp;isModal=true&amp;asPopupView=true</t>
  </si>
  <si>
    <t>CD-PS-696-2023</t>
  </si>
  <si>
    <t>JENNY PAOLA ROMERO CORREDOR</t>
  </si>
  <si>
    <t>https://community.secop.gov.co/Public/Tendering/OpportunityDetail/Index?noticeUID=CO1.NTC.4017937&amp;isFromPublicArea=True&amp;isModal=true&amp;asPopupView=true</t>
  </si>
  <si>
    <t>CD-PS-697-2023</t>
  </si>
  <si>
    <t>ROSA LILIANA CABRA SIERRA</t>
  </si>
  <si>
    <t>https://community.secop.gov.co/Public/Tendering/OpportunityDetail/Index?noticeUID=CO1.NTC.4018942&amp;isFromPublicArea=True&amp;isModal=true&amp;asPopupView=true</t>
  </si>
  <si>
    <t>CD-PS-698-2023</t>
  </si>
  <si>
    <t>PIEDAD LORENA HERNANDEZ NAVARRO</t>
  </si>
  <si>
    <t>https://community.secop.gov.co/Public/Tendering/OpportunityDetail/Index?noticeUID=CO1.NTC.4018552&amp;isFromPublicArea=True&amp;isModal=true&amp;asPopupView=true</t>
  </si>
  <si>
    <t>CD-PS-699-2023</t>
  </si>
  <si>
    <t>KATHIA ALEJANDRA CAITA FRANCO</t>
  </si>
  <si>
    <t>https://community.secop.gov.co/Public/Tendering/OpportunityDetail/Index?noticeUID=CO1.NTC.4019762&amp;isFromPublicArea=True&amp;isModal=true&amp;asPopupView=true</t>
  </si>
  <si>
    <t>CD-PS-700-2023</t>
  </si>
  <si>
    <t>NATALIA  BEJARANO OCHOA</t>
  </si>
  <si>
    <t>https://community.secop.gov.co/Public/Tendering/OpportunityDetail/Index?noticeUID=CO1.NTC.4020905&amp;isFromPublicArea=True&amp;isModal=true&amp;asPopupView=true</t>
  </si>
  <si>
    <t>CD-PS-701-2023</t>
  </si>
  <si>
    <t>ANDREA PAOLA FLOREZ AVELLA</t>
  </si>
  <si>
    <t>https://community.secop.gov.co/Public/Tendering/OpportunityDetail/Index?noticeUID=CO1.NTC.4020688&amp;isFromPublicArea=True&amp;isModal=true&amp;asPopupView=true</t>
  </si>
  <si>
    <t>CD-PS-702-2023</t>
  </si>
  <si>
    <t>CARMENZA  DIAZ ROSAS</t>
  </si>
  <si>
    <t>https://community.secop.gov.co/Public/Tendering/OpportunityDetail/Index?noticeUID=CO1.NTC.4026714&amp;isFromPublicArea=True&amp;isModal=true&amp;asPopupView=true</t>
  </si>
  <si>
    <t>CD-PS-703-2023</t>
  </si>
  <si>
    <t>JENNY ANDREA PAJARITO VIRGUEZ</t>
  </si>
  <si>
    <t>https://community.secop.gov.co/Public/Tendering/OpportunityDetail/Index?noticeUID=CO1.NTC.4027464&amp;isFromPublicArea=True&amp;isModal=true&amp;asPopupView=true</t>
  </si>
  <si>
    <t>CD-PS-704-2023</t>
  </si>
  <si>
    <t>WENDY LIZETH VALDERRAMA MORENO</t>
  </si>
  <si>
    <t>https://community.secop.gov.co/Public/Tendering/OpportunityDetail/Index?noticeUID=CO1.NTC.4027492&amp;isFromPublicArea=True&amp;isModal=true&amp;asPopupView=true</t>
  </si>
  <si>
    <t>CD-PS-705-2023</t>
  </si>
  <si>
    <t>JENNIFER KATERIN LAITON GALAN</t>
  </si>
  <si>
    <t>https://community.secop.gov.co/Public/Tendering/OpportunityDetail/Index?noticeUID=CO1.NTC.4027178&amp;isFromPublicArea=True&amp;isModal=true&amp;asPopupView=true</t>
  </si>
  <si>
    <t>CD-PS-706-2023</t>
  </si>
  <si>
    <t>KARLA DAYANA CASTRO POLANIA</t>
  </si>
  <si>
    <t>https://community.secop.gov.co/Public/Tendering/OpportunityDetail/Index?noticeUID=CO1.NTC.4027199&amp;isFromPublicArea=True&amp;isModal=true&amp;asPopupView=true</t>
  </si>
  <si>
    <t>CD-PS-707-2023</t>
  </si>
  <si>
    <t>MARISOL  CORTES ORTIZ</t>
  </si>
  <si>
    <t>https://community.secop.gov.co/Public/Tendering/OpportunityDetail/Index?noticeUID=CO1.NTC.4027872&amp;isFromPublicArea=True&amp;isModal=true&amp;asPopupView=true</t>
  </si>
  <si>
    <t>CD-PS-708-2023</t>
  </si>
  <si>
    <t>YULI ANDREA ALFONSO AVILA</t>
  </si>
  <si>
    <t>https://community.secop.gov.co/Public/Tendering/OpportunityDetail/Index?noticeUID=CO1.NTC.4026262&amp;isFromPublicArea=True&amp;isModal=true&amp;asPopupView=true</t>
  </si>
  <si>
    <t>CD-PS-709-2023</t>
  </si>
  <si>
    <t>ELMA CONSTANZA DEL ROCIO FLETSCHER FERNANDEZ</t>
  </si>
  <si>
    <t>https://community.secop.gov.co/Public/Tendering/OpportunityDetail/Index?noticeUID=CO1.NTC.4026264&amp;isFromPublicArea=True&amp;isModal=true&amp;asPopupView=true</t>
  </si>
  <si>
    <t>CD-PS-710-2023</t>
  </si>
  <si>
    <t>HERLINDA  VILLARREAL GONZALEZ</t>
  </si>
  <si>
    <t>https://community.secop.gov.co/Public/Tendering/OpportunityDetail/Index?noticeUID=CO1.NTC.4027274&amp;isFromPublicArea=True&amp;isModal=true&amp;asPopupView=true</t>
  </si>
  <si>
    <t>CD-PS-711-2023</t>
  </si>
  <si>
    <t>DIANA CAROLINA AREVALO RESTREPO</t>
  </si>
  <si>
    <t>https://community.secop.gov.co/Public/Tendering/OpportunityDetail/Index?noticeUID=CO1.NTC.4027511&amp;isFromPublicArea=True&amp;isModal=true&amp;asPopupView=true</t>
  </si>
  <si>
    <t>CD-PS-712-2023</t>
  </si>
  <si>
    <t>KAREN ALEJANDRA OSORIO VILLARREAL</t>
  </si>
  <si>
    <t>https://community.secop.gov.co/Public/Tendering/OpportunityDetail/Index?noticeUID=CO1.NTC.4027779&amp;isFromPublicArea=True&amp;isModal=true&amp;asPopupView=true</t>
  </si>
  <si>
    <t>CD-PS-713-2023</t>
  </si>
  <si>
    <t>DARLYN VANESSA ROMERO CARDENAS</t>
  </si>
  <si>
    <t>https://community.secop.gov.co/Public/Tendering/OpportunityDetail/Index?noticeUID=CO1.NTC.4028934&amp;isFromPublicArea=True&amp;isModal=true&amp;asPopupView=true</t>
  </si>
  <si>
    <t>CD-PS-714-2023</t>
  </si>
  <si>
    <t>YULY CAROLINA PINEDA VERGARA</t>
  </si>
  <si>
    <t>https://community.secop.gov.co/Public/Tendering/OpportunityDetail/Index?noticeUID=CO1.NTC.4027815&amp;isFromPublicArea=True&amp;isModal=true&amp;asPopupView=true</t>
  </si>
  <si>
    <t>CD-PS-715-2023</t>
  </si>
  <si>
    <t>DAYANA LORENA MIRANDA GUTIERREZ</t>
  </si>
  <si>
    <t>https://community.secop.gov.co/Public/Tendering/OpportunityDetail/Index?noticeUID=CO1.NTC.4027835&amp;isFromPublicArea=True&amp;isModal=true&amp;asPopupView=true</t>
  </si>
  <si>
    <t>CD-PS-716-2023</t>
  </si>
  <si>
    <t>ANGELA MARIA MOLINA URREGO</t>
  </si>
  <si>
    <t>https://community.secop.gov.co/Public/Tendering/OpportunityDetail/Index?noticeUID=CO1.NTC.4028069&amp;isFromPublicArea=True&amp;isModal=true&amp;asPopupView=true</t>
  </si>
  <si>
    <t>CD-PS-717-2023</t>
  </si>
  <si>
    <t>MARIA VIRGINIA RINCON MOYA</t>
  </si>
  <si>
    <t>https://community.secop.gov.co/Public/Tendering/OpportunityDetail/Index?noticeUID=CO1.NTC.4029414&amp;isFromPublicArea=True&amp;isModal=true&amp;asPopupView=true</t>
  </si>
  <si>
    <t>CD-PS-718-2023</t>
  </si>
  <si>
    <t>HERMELINDA  MELO ESPINOZA</t>
  </si>
  <si>
    <t>https://community.secop.gov.co/Public/Tendering/OpportunityDetail/Index?noticeUID=CO1.NTC.4028827&amp;isFromPublicArea=True&amp;isModal=true&amp;asPopupView=true</t>
  </si>
  <si>
    <t>CD-PS-719-2023</t>
  </si>
  <si>
    <t>ELIANA  MEJIA SOTO</t>
  </si>
  <si>
    <t>https://community.secop.gov.co/Public/Tendering/OpportunityDetail/Index?noticeUID=CO1.NTC.4031656&amp;isFromPublicArea=True&amp;isModal=true&amp;asPopupView=true</t>
  </si>
  <si>
    <t>CD-PS-720-2023</t>
  </si>
  <si>
    <t>SHARON SLENDY FIGUEROA JAIMES</t>
  </si>
  <si>
    <t>https://community.secop.gov.co/Public/Tendering/OpportunityDetail/Index?noticeUID=CO1.NTC.4032936&amp;isFromPublicArea=True&amp;isModal=true&amp;asPopupView=true</t>
  </si>
  <si>
    <t>CD-PS-721-2023</t>
  </si>
  <si>
    <t>LINA PAOLA JIMENEZ ROMERO</t>
  </si>
  <si>
    <t>https://community.secop.gov.co/Public/Tendering/OpportunityDetail/Index?noticeUID=CO1.NTC.4031035&amp;isFromPublicArea=True&amp;isModal=true&amp;asPopupView=true</t>
  </si>
  <si>
    <t>CD-PS-722-2023</t>
  </si>
  <si>
    <t>DANIELA  FRANCO MARTINEZ</t>
  </si>
  <si>
    <t>https://community.secop.gov.co/Public/Tendering/OpportunityDetail/Index?noticeUID=CO1.NTC.4032157&amp;isFromPublicArea=True&amp;isModal=true&amp;asPopupView=true</t>
  </si>
  <si>
    <t>CD-PS-723-2023</t>
  </si>
  <si>
    <t>MARIA CAMILA RAMIREZ</t>
  </si>
  <si>
    <t>https://community.secop.gov.co/Public/Tendering/OpportunityDetail/Index?noticeUID=CO1.NTC.4032532&amp;isFromPublicArea=True&amp;isModal=true&amp;asPopupView=true</t>
  </si>
  <si>
    <t>CD-PS-724-2023</t>
  </si>
  <si>
    <t>CARMEN ELENA RODRIGUEZ BAQUERO</t>
  </si>
  <si>
    <t>https://community.secop.gov.co/Public/Tendering/OpportunityDetail/Index?noticeUID=CO1.NTC.4032177&amp;isFromPublicArea=True&amp;isModal=true&amp;asPopupView=true</t>
  </si>
  <si>
    <t>CD-PS-725-2023</t>
  </si>
  <si>
    <t>JHOANNA ANDREA PEÑA REYES</t>
  </si>
  <si>
    <t>https://community.secop.gov.co/Public/Tendering/OpportunityDetail/Index?noticeUID=CO1.NTC.4033590&amp;isFromPublicArea=True&amp;isModal=true&amp;asPopupView=true</t>
  </si>
  <si>
    <t>CD-PS-726-2023</t>
  </si>
  <si>
    <t>BLANCA ISABEL VALENZUELA TIBASOSA</t>
  </si>
  <si>
    <t>https://community.secop.gov.co/Public/Tendering/OpportunityDetail/Index?noticeUID=CO1.NTC.4033737&amp;isFromPublicArea=True&amp;isModal=true&amp;asPopupView=true</t>
  </si>
  <si>
    <t>CD-ARR-727-2023</t>
  </si>
  <si>
    <t>SERVICIOS &amp; BIENES INTERNACIONALES INMOB ILIARIOS S A S</t>
  </si>
  <si>
    <t>https://community.secop.gov.co/Public/Tendering/OpportunityDetail/Index?noticeUID=CO1.NTC.4034062&amp;isFromPublicArea=True&amp;isModal=true&amp;asPopupView=true</t>
  </si>
  <si>
    <t>CD-PS-728-2023</t>
  </si>
  <si>
    <t>SALOME  GOMEZ CORRALES</t>
  </si>
  <si>
    <t>https://community.secop.gov.co/Public/Tendering/OpportunityDetail/Index?noticeUID=CO1.NTC.4038890&amp;isFromPublicArea=True&amp;isModal=true&amp;asPopupView=true</t>
  </si>
  <si>
    <t>CD-PS-729-2023</t>
  </si>
  <si>
    <t>LUISA FERNANDA VARON ROMERO</t>
  </si>
  <si>
    <t>https://community.secop.gov.co/Public/Tendering/OpportunityDetail/Index?noticeUID=CO1.NTC.4039304&amp;isFromPublicArea=True&amp;isModal=true&amp;asPopupView=true</t>
  </si>
  <si>
    <t>CD-PS-730-2023</t>
  </si>
  <si>
    <t>RAFAEL EDUARDO RONDEROS GARCIA</t>
  </si>
  <si>
    <t>https://community.secop.gov.co/Public/Tendering/OpportunityDetail/Index?noticeUID=CO1.NTC.4040546&amp;isFromPublicArea=True&amp;isModal=true&amp;asPopupView=true</t>
  </si>
  <si>
    <t>CD-PS-731-2023</t>
  </si>
  <si>
    <t>LEYLA SHIRLEY LLANOS CASTRO</t>
  </si>
  <si>
    <t>https://community.secop.gov.co/Public/Tendering/OpportunityDetail/Index?noticeUID=CO1.NTC.4041422&amp;isFromPublicArea=True&amp;isModal=true&amp;asPopupView=true</t>
  </si>
  <si>
    <t>CD-PS-732-2023</t>
  </si>
  <si>
    <t>JULIANA ANDREA TORRES GARCIA</t>
  </si>
  <si>
    <t>https://community.secop.gov.co/Public/Tendering/OpportunityDetail/Index?noticeUID=CO1.NTC.4041848&amp;isFromPublicArea=True&amp;isModal=true&amp;asPopupView=true</t>
  </si>
  <si>
    <t>CD-PS-733-2023</t>
  </si>
  <si>
    <t>MARIA JOSE CUELLAR SILVA</t>
  </si>
  <si>
    <t>https://community.secop.gov.co/Public/Tendering/OpportunityDetail/Index?noticeUID=CO1.NTC.4042685&amp;isFromPublicArea=True&amp;isModal=true&amp;asPopupView=true</t>
  </si>
  <si>
    <t>CD-PS-734-2023</t>
  </si>
  <si>
    <t>KATHERINE ANDREA MORON GARZON</t>
  </si>
  <si>
    <t>https://community.secop.gov.co/Public/Tendering/OpportunityDetail/Index?noticeUID=CO1.NTC.4042234&amp;isFromPublicArea=True&amp;isModal=true&amp;asPopupView=true</t>
  </si>
  <si>
    <t>CD-PS-735-2023</t>
  </si>
  <si>
    <t>MARTA YADIRA TORRES RODRIGUEZ</t>
  </si>
  <si>
    <t>https://community.secop.gov.co/Public/Tendering/OpportunityDetail/Index?noticeUID=CO1.NTC.4042629&amp;isFromPublicArea=True&amp;isModal=true&amp;asPopupView=true</t>
  </si>
  <si>
    <t>CD-PS-736-2023</t>
  </si>
  <si>
    <t>INDY HARLET TUNTAQUIMBA PALACIOS</t>
  </si>
  <si>
    <t>https://community.secop.gov.co/Public/Tendering/OpportunityDetail/Index?noticeUID=CO1.NTC.4042949&amp;isFromPublicArea=True&amp;isModal=true&amp;asPopupView=true</t>
  </si>
  <si>
    <t>CD-PS-737-2023</t>
  </si>
  <si>
    <t>FRANCY YASMINI BELTRAN CALCETERO</t>
  </si>
  <si>
    <t>https://community.secop.gov.co/Public/Tendering/OpportunityDetail/Index?noticeUID=CO1.NTC.4043256&amp;isFromPublicArea=True&amp;isModal=true&amp;asPopupView=true</t>
  </si>
  <si>
    <t>CD-PS-738-2023</t>
  </si>
  <si>
    <t>SANDRA MILENA GARCIA VACA</t>
  </si>
  <si>
    <t>https://community.secop.gov.co/Public/Tendering/OpportunityDetail/Index?noticeUID=CO1.NTC.4047608&amp;isFromPublicArea=True&amp;isModal=False</t>
  </si>
  <si>
    <t>CD-PS-739-2023</t>
  </si>
  <si>
    <t>KAROL DAYANNA HURTADO RAMIREZ</t>
  </si>
  <si>
    <t>https://community.secop.gov.co/Public/Tendering/OpportunityDetail/Index?noticeUID=CO1.NTC.4047336&amp;isFromPublicArea=True&amp;isModal=False</t>
  </si>
  <si>
    <t>CD-PS-740-2023</t>
  </si>
  <si>
    <t>ELSA LILIANA MARTINEZ AMORTEGUI</t>
  </si>
  <si>
    <t>https://community.secop.gov.co/Public/Tendering/OpportunityDetail/Index?noticeUID=CO1.NTC.4047211&amp;isFromPublicArea=True&amp;isModal=False</t>
  </si>
  <si>
    <t>CD-PS-742-2023</t>
  </si>
  <si>
    <t>CARLOS ALFREDO CARDENAS PEREZ</t>
  </si>
  <si>
    <t>https://community.secop.gov.co/Public/Tendering/OpportunityDetail/Index?noticeUID=CO1.NTC.4046901&amp;isFromPublicArea=True&amp;isModal=False</t>
  </si>
  <si>
    <t>CD-PS-743-2023</t>
  </si>
  <si>
    <t>NEZGLY PAULINE OCHOA LEON</t>
  </si>
  <si>
    <t>https://community.secop.gov.co/Public/Tendering/OpportunityDetail/Index?noticeUID=CO1.NTC.4047131&amp;isFromPublicArea=True&amp;isModal=False</t>
  </si>
  <si>
    <t>CD-PS-744-2023</t>
  </si>
  <si>
    <t>MARIA CAMILA PEREZ FANDIÑO</t>
  </si>
  <si>
    <t>https://community.secop.gov.co/Public/Tendering/OpportunityDetail/Index?noticeUID=CO1.NTC.4050409&amp;isFromPublicArea=True&amp;isModal=False</t>
  </si>
  <si>
    <t>CD-PS-745-2023</t>
  </si>
  <si>
    <t>SONIA CAROLINA DIAZ DUARTE</t>
  </si>
  <si>
    <t>https://community.secop.gov.co/Public/Tendering/OpportunityDetail/Index?noticeUID=CO1.NTC.4046951&amp;isFromPublicArea=True&amp;isModal=False</t>
  </si>
  <si>
    <t>CD-PS-746-2023</t>
  </si>
  <si>
    <t>ROGER ANDRES ORTIZ TAMAYO</t>
  </si>
  <si>
    <t>https://community.secop.gov.co/Public/Tendering/OpportunityDetail/Index?noticeUID=CO1.NTC.4047630&amp;isFromPublicArea=True&amp;isModal=False</t>
  </si>
  <si>
    <t>CD-PS-747-2023</t>
  </si>
  <si>
    <t>LAURA  MEDINA AMADO</t>
  </si>
  <si>
    <t>https://community.secop.gov.co/Public/Tendering/OpportunityDetail/Index?noticeUID=CO1.NTC.4048478&amp;isFromPublicArea=True&amp;isModal=False</t>
  </si>
  <si>
    <t>CD-PS-748-2023</t>
  </si>
  <si>
    <t>MARIA MAXIMINA GRANADOS LONDOÑO</t>
  </si>
  <si>
    <t>https://community.secop.gov.co/Public/Tendering/OpportunityDetail/Index?noticeUID=CO1.NTC.4049036&amp;isFromPublicArea=True&amp;isModal=False</t>
  </si>
  <si>
    <t>CD-PS-749-2023</t>
  </si>
  <si>
    <t>ROSANA  GARZON ALARCON</t>
  </si>
  <si>
    <t>https://community.secop.gov.co/Public/Tendering/OpportunityDetail/Index?noticeUID=CO1.NTC.4048952&amp;isFromPublicArea=True&amp;isModal=False</t>
  </si>
  <si>
    <t>CD-PS-750-2023</t>
  </si>
  <si>
    <t>OLIVIA LIZETH LEAL ALTURO</t>
  </si>
  <si>
    <t>https://community.secop.gov.co/Public/Tendering/OpportunityDetail/Index?noticeUID=CO1.NTC.4048851&amp;isFromPublicArea=True&amp;isModal=False</t>
  </si>
  <si>
    <t>CD-PS-751-2023</t>
  </si>
  <si>
    <t>RUBI MARYORI TISOY BONILLA</t>
  </si>
  <si>
    <t>https://community.secop.gov.co/Public/Tendering/OpportunityDetail/Index?noticeUID=CO1.NTC.4049332&amp;isFromPublicArea=True&amp;isModal=False</t>
  </si>
  <si>
    <t>CD-PS-752-2023</t>
  </si>
  <si>
    <t>CLAUDIA MARCELA BETANCOURT LOZANO</t>
  </si>
  <si>
    <t>https://community.secop.gov.co/Public/Tendering/OpportunityDetail/Index?noticeUID=CO1.NTC.4049945&amp;isFromPublicArea=True&amp;isModal=False</t>
  </si>
  <si>
    <t>CD-PS-753-2023</t>
  </si>
  <si>
    <t>DEYSI GINETH BARAJAS ARBELAEZ</t>
  </si>
  <si>
    <t>CD-PS-754-2023</t>
  </si>
  <si>
    <t>CLAUDIA PATRICIA GONZALEZ PERLAZA</t>
  </si>
  <si>
    <t>https://community.secop.gov.co/Public/Tendering/OpportunityDetail/Index?noticeUID=CO1.NTC.4052716&amp;isFromPublicArea=True&amp;isModal=False</t>
  </si>
  <si>
    <t>CD-PS-755-2023</t>
  </si>
  <si>
    <t>ANGELICA  RODRIGUEZ CARDONA</t>
  </si>
  <si>
    <t>https://community.secop.gov.co/Public/Tendering/OpportunityDetail/Index?noticeUID=CO1.NTC.4051233&amp;isFromPublicArea=True&amp;isModal=False</t>
  </si>
  <si>
    <t>CD-PS-756-2023</t>
  </si>
  <si>
    <t>ANGELA MILENA CABRA SIERRA</t>
  </si>
  <si>
    <t>https://community.secop.gov.co/Public/Tendering/OpportunityDetail/Index?noticeUID=CO1.NTC.4051194&amp;isFromPublicArea=True&amp;isModal=False</t>
  </si>
  <si>
    <t>CD-PS-757-2023</t>
  </si>
  <si>
    <t>JENY PAOLA FUQUENE SALAS</t>
  </si>
  <si>
    <t>https://community.secop.gov.co/Public/Tendering/OpportunityDetail/Index?noticeUID=CO1.NTC.4052788&amp;isFromPublicArea=True&amp;isModal=False</t>
  </si>
  <si>
    <t>CD-PS-758-2023</t>
  </si>
  <si>
    <t>SARA XIMENA CASTRO ZALDUA</t>
  </si>
  <si>
    <t>https://community.secop.gov.co/Public/Tendering/OpportunityDetail/Index?noticeUID=CO1.NTC.4053902&amp;isFromPublicArea=True&amp;isModal=False</t>
  </si>
  <si>
    <t>CD-PS-759-2023</t>
  </si>
  <si>
    <t>MAIRA ALEJANDRA MAYORGA BAUTISTA</t>
  </si>
  <si>
    <t>https://community.secop.gov.co/Public/Tendering/OpportunityDetail/Index?noticeUID=CO1.NTC.4054026&amp;isFromPublicArea=True&amp;isModal=False</t>
  </si>
  <si>
    <t>CD-PS-760-2023</t>
  </si>
  <si>
    <t>YENIFER LILIAN CASTRO MORA</t>
  </si>
  <si>
    <t>https://community.secop.gov.co/Public/Tendering/OpportunityDetail/Index?noticeUID=CO1.NTC.4056986&amp;isFromPublicArea=True&amp;isModal=False</t>
  </si>
  <si>
    <t>CD-PS-761-2023</t>
  </si>
  <si>
    <t>MELISSA JANNINE ANIBAL LOPEZ</t>
  </si>
  <si>
    <t>https://community.secop.gov.co/Public/Tendering/OpportunityDetail/Index?noticeUID=CO1.NTC.4061228&amp;isFromPublicArea=True&amp;isModal=False</t>
  </si>
  <si>
    <t>CD-PS-762-2023</t>
  </si>
  <si>
    <t>AURA MARIA GUEVARA VARILA</t>
  </si>
  <si>
    <t>https://community.secop.gov.co/Public/Tendering/OpportunityDetail/Index?noticeUID=CO1.NTC.4057226&amp;isFromPublicArea=True&amp;isModal=False</t>
  </si>
  <si>
    <t>CD-PS-763-2023</t>
  </si>
  <si>
    <t>SANDRA GISELLE AVENDAÑO BAUTISTA</t>
  </si>
  <si>
    <t>https://community.secop.gov.co/Public/Tendering/OpportunityDetail/Index?noticeUID=CO1.NTC.4055914&amp;isFromPublicArea=True&amp;isModal=False</t>
  </si>
  <si>
    <t>CD-PS-764-2023</t>
  </si>
  <si>
    <t>ISABEL  LEAL PENAGOS</t>
  </si>
  <si>
    <t>https://community.secop.gov.co/Public/Tendering/OpportunityDetail/Index?noticeUID=CO1.NTC.4055959&amp;isFromPublicArea=True&amp;isModal=False</t>
  </si>
  <si>
    <t>CD-PS-765-2023</t>
  </si>
  <si>
    <t>DIANA MARCELA VELASQUEZ VILLATE</t>
  </si>
  <si>
    <t>https://community.secop.gov.co/Public/Tendering/OpportunityDetail/Index?noticeUID=CO1.NTC.4056558&amp;isFromPublicArea=True&amp;isModal=False</t>
  </si>
  <si>
    <t>CD-PS-766-2023</t>
  </si>
  <si>
    <t>VICTORIA CATALINA SANCHEZ CALDERON</t>
  </si>
  <si>
    <t>https://community.secop.gov.co/Public/Tendering/OpportunityDetail/Index?noticeUID=CO1.NTC.4057113&amp;isFromPublicArea=True&amp;isModal=False</t>
  </si>
  <si>
    <t>CD-PS-767-2023</t>
  </si>
  <si>
    <t>JUANITA  TAMAYO PEÑA</t>
  </si>
  <si>
    <t>https://community.secop.gov.co/Public/Tendering/OpportunityDetail/Index?noticeUID=CO1.NTC.4058927&amp;isFromPublicArea=True&amp;isModal=False</t>
  </si>
  <si>
    <t>CD-ARR-741-2023</t>
  </si>
  <si>
    <t>YAQUELINE  DIRGUA</t>
  </si>
  <si>
    <t>https://community.secop.gov.co/Public/Tendering/OpportunityDetail/Index?noticeUID=CO1.NTC.4049404&amp;isFromPublicArea=True&amp;isModal=False</t>
  </si>
  <si>
    <t>CD-PS-768-2023</t>
  </si>
  <si>
    <t>ALEJANDRA LUCIA PEÑALOZA DAVALOS</t>
  </si>
  <si>
    <t>https://community.secop.gov.co/Public/Tendering/ContractNoticePhases/View?PPI=CO1.PPI.23424727&amp;isFromPublicArea=True&amp;isModal=False</t>
  </si>
  <si>
    <t>CD-PS-769-2023</t>
  </si>
  <si>
    <t>MARIBEL  ROMERO CUBILLOS</t>
  </si>
  <si>
    <t>https://community.secop.gov.co/Public/Tendering/OpportunityDetail/Index?noticeUID=CO1.NTC.4059219&amp;isFromPublicArea=True&amp;isModal=False</t>
  </si>
  <si>
    <t>CD-PS-770-2023</t>
  </si>
  <si>
    <t>SANDRA PATRICIA MALAGON</t>
  </si>
  <si>
    <t>https://community.secop.gov.co/Public/Tendering/OpportunityDetail/Index?noticeUID=CO1.NTC.4057373&amp;isFromPublicArea=True&amp;isModal=False</t>
  </si>
  <si>
    <t>CD-PS-771-2023</t>
  </si>
  <si>
    <t>ALBA MARIA CAMACHO RINCON</t>
  </si>
  <si>
    <t>https://community.secop.gov.co/Public/Tendering/OpportunityDetail/Index?noticeUID=CO1.NTC.4057200&amp;isFromPublicArea=True&amp;isModal=False</t>
  </si>
  <si>
    <t>CD-PS-772-2023</t>
  </si>
  <si>
    <t>AURA MARIA CASTILLO LOPEZ</t>
  </si>
  <si>
    <t>https://community.secop.gov.co/Public/Tendering/OpportunityDetail/Index?noticeUID=CO1.NTC.4059021&amp;isFromPublicArea=True&amp;isModal=False</t>
  </si>
  <si>
    <t>CD-PS-773-2023</t>
  </si>
  <si>
    <t>JULIET PATRICIA DUQUE MALAGON</t>
  </si>
  <si>
    <t>https://community.secop.gov.co/Public/Tendering/OpportunityDetail/Index?noticeUID=CO1.NTC.4060901&amp;isFromPublicArea=True&amp;isModal=False</t>
  </si>
  <si>
    <t>CD-PS-774-2023</t>
  </si>
  <si>
    <t>ELIZABETH  SOSA RONDON</t>
  </si>
  <si>
    <t>https://community.secop.gov.co/Public/Tendering/OpportunityDetail/Index?noticeUID=CO1.NTC.4058655&amp;isFromPublicArea=True&amp;isModal=False</t>
  </si>
  <si>
    <t>CD-PS-775-2023</t>
  </si>
  <si>
    <t>ANA LUCIA GARCIA PINEDA</t>
  </si>
  <si>
    <t>https://community.secop.gov.co/Public/Tendering/OpportunityDetail/Index?noticeUID=CO1.NTC.4060485&amp;isFromPublicArea=True&amp;isModal=False</t>
  </si>
  <si>
    <t>CD-PS-776-2023</t>
  </si>
  <si>
    <t>MONICA EUGENIA DURAN HERNANDEZ</t>
  </si>
  <si>
    <t>https://community.secop.gov.co/Public/Tendering/OpportunityDetail/Index?noticeUID=CO1.NTC.4059482&amp;isFromPublicArea=True&amp;isModal=False</t>
  </si>
  <si>
    <t>CD-PS-777-2023</t>
  </si>
  <si>
    <t>LAURA ALEJANDRA FRANCO DUSSAN</t>
  </si>
  <si>
    <t>https://community.secop.gov.co/Public/Tendering/OpportunityDetail/Index?noticeUID=CO1.NTC.4060467&amp;isFromPublicArea=True&amp;isModal=False</t>
  </si>
  <si>
    <t>CD-PS-778-2023</t>
  </si>
  <si>
    <t>CAROL DAYAN MORENO VELA</t>
  </si>
  <si>
    <t>https://community.secop.gov.co/Public/Tendering/OpportunityDetail/Index?noticeUID=CO1.NTC.4060921&amp;isFromPublicArea=True&amp;isModal=False</t>
  </si>
  <si>
    <t>CD-PS-779-2023</t>
  </si>
  <si>
    <t>YENNY ANDREA GOMEZ MENDOZA</t>
  </si>
  <si>
    <t>https://community.secop.gov.co/Public/Tendering/OpportunityDetail/Index?noticeUID=CO1.NTC.4062784&amp;isFromPublicArea=True&amp;isModal=False</t>
  </si>
  <si>
    <t>CD-PS-780-2023</t>
  </si>
  <si>
    <t>VALENTINA  AGREDO SANIN</t>
  </si>
  <si>
    <t>https://community.secop.gov.co/Public/Tendering/OpportunityDetail/Index?noticeUID=CO1.NTC.4063209&amp;isFromPublicArea=True&amp;isModal=False</t>
  </si>
  <si>
    <t>CD-PS-781-2023</t>
  </si>
  <si>
    <t>GLADYS MILENA FARFAN GONZALEZ</t>
  </si>
  <si>
    <t>https://community.secop.gov.co/Public/Tendering/OpportunityDetail/Index?noticeUID=CO1.NTC.4063347&amp;isFromPublicArea=True&amp;isModal=False</t>
  </si>
  <si>
    <t>CD-PS-782-2023</t>
  </si>
  <si>
    <t>DELMI JOANNA MARTINEZ ALBARRACIN</t>
  </si>
  <si>
    <t>https://community.secop.gov.co/Public/Tendering/OpportunityDetail/Index?noticeUID=CO1.NTC.4064063&amp;isFromPublicArea=True&amp;isModal=False</t>
  </si>
  <si>
    <t>CD-PS-783-2023</t>
  </si>
  <si>
    <t>ANGELA ESPERANZA REYES MONTAÑEZ</t>
  </si>
  <si>
    <t>https://community.secop.gov.co/Public/Tendering/OpportunityDetail/Index?noticeUID=CO1.NTC.4063082&amp;isFromPublicArea=True&amp;isModal=False</t>
  </si>
  <si>
    <t>CD-PS-784-2023</t>
  </si>
  <si>
    <t>DANIELA ANDREA NEMPEQUE SANDOVAL</t>
  </si>
  <si>
    <t>https://community.secop.gov.co/Public/Tendering/OpportunityDetail/Index?noticeUID=CO1.NTC.4064312&amp;isFromPublicArea=True&amp;isModal=False</t>
  </si>
  <si>
    <t>CD-PS-785-2023</t>
  </si>
  <si>
    <t>VALENTINA  BARBOSA RIVERA</t>
  </si>
  <si>
    <t>https://community.secop.gov.co/Public/Tendering/OpportunityDetail/Index?noticeUID=CO1.NTC.4066712&amp;isFromPublicArea=True&amp;isModal=False</t>
  </si>
  <si>
    <t>CD-PS-786-2023</t>
  </si>
  <si>
    <t>SANDRA MILENA DIAZ LARA</t>
  </si>
  <si>
    <t>https://community.secop.gov.co/Public/Tendering/OpportunityDetail/Index?noticeUID=CO1.NTC.4066462&amp;isFromPublicArea=True&amp;isModal=False</t>
  </si>
  <si>
    <t>CD-PS-787-2023</t>
  </si>
  <si>
    <t>LUISA FERNANDA GONZALEZ TORRES</t>
  </si>
  <si>
    <t>https://community.secop.gov.co/Public/Tendering/OpportunityDetail/Index?noticeUID=CO1.NTC.4065403&amp;isFromPublicArea=True&amp;isModal=False</t>
  </si>
  <si>
    <t>CD-PS-788-2023</t>
  </si>
  <si>
    <t>JENNY ANDREA LIBERATO MURCIA</t>
  </si>
  <si>
    <t>https://community.secop.gov.co/Public/Tendering/OpportunityDetail/Index?noticeUID=CO1.NTC.4066226&amp;isFromPublicArea=True&amp;isModal=False</t>
  </si>
  <si>
    <t>CD-PS-789-2023</t>
  </si>
  <si>
    <t>LUZ ALEJANDRA PEDREROS SIERRA</t>
  </si>
  <si>
    <t>https://community.secop.gov.co/Public/Tendering/OpportunityDetail/Index?noticeUID=CO1.NTC.4065794&amp;isFromPublicArea=True&amp;isModal=False</t>
  </si>
  <si>
    <t>CD-PS-790-2023</t>
  </si>
  <si>
    <t>LUZ MARINA LURDUY ORTEGON</t>
  </si>
  <si>
    <t>https://community.secop.gov.co/Public/Tendering/OpportunityDetail/Index?noticeUID=CO1.NTC.4065975&amp;isFromPublicArea=True&amp;isModal=False</t>
  </si>
  <si>
    <t>CD-PS-791-2023</t>
  </si>
  <si>
    <t>MALKA CORINA MANJARRES RODRIGUEZ</t>
  </si>
  <si>
    <t>https://community.secop.gov.co/Public/Tendering/OpportunityDetail/Index?noticeUID=CO1.NTC.4066629&amp;isFromPublicArea=True&amp;isModal=False</t>
  </si>
  <si>
    <t>CD-PS-793-2023</t>
  </si>
  <si>
    <t>BLANCA EDELMIRA DUARTE APONTE</t>
  </si>
  <si>
    <t>https://community.secop.gov.co/Public/Tendering/OpportunityDetail/Index?noticeUID=CO1.NTC.4069049&amp;isFromPublicArea=True&amp;isModal=False</t>
  </si>
  <si>
    <t>CD-PS-794-2023</t>
  </si>
  <si>
    <t>ANA LUCERO LOMBANA TIBAQUIRA</t>
  </si>
  <si>
    <t>https://community.secop.gov.co/Public/Tendering/OpportunityDetail/Index?noticeUID=CO1.NTC.4070969&amp;isFromPublicArea=True&amp;isModal=False</t>
  </si>
  <si>
    <t>CD-PS-795-2023</t>
  </si>
  <si>
    <t>SANDRA MILENA REINOSO RODRIGUEZ</t>
  </si>
  <si>
    <t>https://community.secop.gov.co/Public/Tendering/OpportunityDetail/Index?noticeUID=CO1.NTC.4071084&amp;isFromPublicArea=True&amp;isModal=False</t>
  </si>
  <si>
    <t>CD-PS-796-2023</t>
  </si>
  <si>
    <t>DANIELA  BERNAL ARAGON</t>
  </si>
  <si>
    <t>https://community.secop.gov.co/Public/Tendering/OpportunityDetail/Index?noticeUID=CO1.NTC.4071257&amp;isFromPublicArea=True&amp;isModal=False</t>
  </si>
  <si>
    <t>CD-PS-797-2023</t>
  </si>
  <si>
    <t>NATHALIA VANESSA SOLIS ARRIETA</t>
  </si>
  <si>
    <t>https://community.secop.gov.co/Public/Tendering/OpportunityDetail/Index?noticeUID=CO1.NTC.4072751&amp;isFromPublicArea=True&amp;isModal=False</t>
  </si>
  <si>
    <t>CD-PS-798-2023</t>
  </si>
  <si>
    <t>GIRLESA ANDREA SANTOS MEDINA</t>
  </si>
  <si>
    <t>https://community.secop.gov.co/Public/Tendering/OpportunityDetail/Index?noticeUID=CO1.NTC.4072414&amp;isFromPublicArea=True&amp;isModal=False</t>
  </si>
  <si>
    <t>CD-PS-792-2023</t>
  </si>
  <si>
    <t>SADIEL FERNANDO PINZON ORTIZ</t>
  </si>
  <si>
    <t>https://community.secop.gov.co/Public/Tendering/OpportunityDetail/Index?noticeUID=CO1.NTC.4069786&amp;isFromPublicArea=True&amp;isModal=False</t>
  </si>
  <si>
    <t>CD-PS-800-2023</t>
  </si>
  <si>
    <t>DIANA MARCELA ORJUELA ROJAS</t>
  </si>
  <si>
    <t>https://community.secop.gov.co/Public/Tendering/OpportunityDetail/Index?noticeUID=CO1.NTC.4072345&amp;isFromPublicArea=True&amp;isModal=False</t>
  </si>
  <si>
    <t>CD-PS-801-2023</t>
  </si>
  <si>
    <t>MARIA CAMILA FIERRO CABRERA</t>
  </si>
  <si>
    <t>https://community.secop.gov.co/Public/Tendering/OpportunityDetail/Index?noticeUID=CO1.NTC.4072923&amp;isFromPublicArea=True&amp;isModal=False</t>
  </si>
  <si>
    <t>CD-PS-802-2023</t>
  </si>
  <si>
    <t>SANDRA MARCELA CAPOTE VILLALOBOS</t>
  </si>
  <si>
    <t>https://community.secop.gov.co/Public/Tendering/OpportunityDetail/Index?noticeUID=CO1.NTC.4073156&amp;isFromPublicArea=True&amp;isModal=False</t>
  </si>
  <si>
    <t>CD-PS-803-2023</t>
  </si>
  <si>
    <t>KATHERINE  MELO RIAÑO</t>
  </si>
  <si>
    <t>https://community.secop.gov.co/Public/Tendering/OpportunityDetail/Index?noticeUID=CO1.NTC.4073694&amp;isFromPublicArea=True&amp;isModal=False</t>
  </si>
  <si>
    <t>CD-PS-804-2023</t>
  </si>
  <si>
    <t>YINNETH FERNANDA VARGAS MARTINEZ</t>
  </si>
  <si>
    <t>https://community.secop.gov.co/Public/Tendering/OpportunityDetail/Index?noticeUID=CO1.NTC.4074211&amp;isFromPublicArea=True&amp;isModal=False</t>
  </si>
  <si>
    <t>CD-PS-805-2023</t>
  </si>
  <si>
    <t>ANDREA  CAMARGO GUARIN</t>
  </si>
  <si>
    <t>https://community.secop.gov.co/Public/Tendering/OpportunityDetail/Index?noticeUID=CO1.NTC.4074923&amp;isFromPublicArea=True&amp;isModal=False</t>
  </si>
  <si>
    <t>CD-PS-806-2023</t>
  </si>
  <si>
    <t>YULY MILENA GOMEZ ROMERO</t>
  </si>
  <si>
    <t>https://community.secop.gov.co/Public/Tendering/OpportunityDetail/Index?noticeUID=CO1.NTC.4074884&amp;isFromPublicArea=True&amp;isModal=False</t>
  </si>
  <si>
    <t>CD-PS-807-2023</t>
  </si>
  <si>
    <t>ANDRES GIOVANNI PARDO CARVAJAL</t>
  </si>
  <si>
    <t>https://community.secop.gov.co/Public/Tendering/OpportunityDetail/Index?noticeUID=CO1.NTC.4075147&amp;isFromPublicArea=True&amp;isModal=False</t>
  </si>
  <si>
    <t>CD-PS-808-2023</t>
  </si>
  <si>
    <t>LINA VICTORIA BORDA CAMARGO</t>
  </si>
  <si>
    <t>https://community.secop.gov.co/Public/Tendering/OpportunityDetail/Index?noticeUID=CO1.NTC.4076010&amp;isFromPublicArea=True&amp;isModal=False</t>
  </si>
  <si>
    <t>CD-PS-809-2023</t>
  </si>
  <si>
    <t>SINDY LORENA PARRA CABRERA</t>
  </si>
  <si>
    <t>https://community.secop.gov.co/Public/Tendering/OpportunityDetail/Index?noticeUID=CO1.NTC.4075306&amp;isFromPublicArea=True&amp;isModal=False</t>
  </si>
  <si>
    <t>CD-PS-810-2023</t>
  </si>
  <si>
    <t>OLGA LUCIA SANCHEZ MENDIETA</t>
  </si>
  <si>
    <t>https://community.secop.gov.co/Public/Tendering/OpportunityDetail/Index?noticeUID=CO1.NTC.4075274&amp;isFromPublicArea=True&amp;isModal=False</t>
  </si>
  <si>
    <t>CD-PS-811-2023</t>
  </si>
  <si>
    <t>LAURA CAROLINA OROZCO RODRIGUEZ</t>
  </si>
  <si>
    <t>https://community.secop.gov.co/Public/Tendering/OpportunityDetail/Index?noticeUID=CO1.NTC.4075759&amp;isFromPublicArea=True&amp;isModal=False</t>
  </si>
  <si>
    <t>CD-PS-812-2023</t>
  </si>
  <si>
    <t>ELISA  CANGA RENTERIA</t>
  </si>
  <si>
    <t>https://community.secop.gov.co/Public/Tendering/OpportunityDetail/Index?noticeUID=CO1.NTC.4081760&amp;isFromPublicArea=True&amp;isModal=False</t>
  </si>
  <si>
    <t>CD-PS-813-2023</t>
  </si>
  <si>
    <t>LEYDA CAMILA CARRILLO TORRES</t>
  </si>
  <si>
    <t>https://community.secop.gov.co/Public/Tendering/OpportunityDetail/Index?noticeUID=CO1.NTC.4083576&amp;isFromPublicArea=True&amp;isModal=False</t>
  </si>
  <si>
    <t>CD-PS-814-2023</t>
  </si>
  <si>
    <t>STEFANY  MEDINA GARZON</t>
  </si>
  <si>
    <t>https://community.secop.gov.co/Public/Tendering/OpportunityDetail/Index?noticeUID=CO1.NTC.4083660&amp;isFromPublicArea=True&amp;isModal=False</t>
  </si>
  <si>
    <t>CD-PS-815-2023</t>
  </si>
  <si>
    <t>NANCY JULEIMY FAJARDO RODRIGUEZ</t>
  </si>
  <si>
    <t>https://community.secop.gov.co/Public/Tendering/OpportunityDetail/Index?noticeUID=CO1.NTC.4083671&amp;isFromPublicArea=True&amp;isModal=False</t>
  </si>
  <si>
    <t>CD-PS-816-2023</t>
  </si>
  <si>
    <t>DIANA MARCELA RODRIGUEZ RINCON</t>
  </si>
  <si>
    <t>https://community.secop.gov.co/Public/Tendering/OpportunityDetail/Index?noticeUID=CO1.NTC.4083684&amp;isFromPublicArea=True&amp;isModal=False</t>
  </si>
  <si>
    <t>CD-PS-817-2023</t>
  </si>
  <si>
    <t>LISETH GALERIA BURGOS PEÑATE</t>
  </si>
  <si>
    <t>https://community.secop.gov.co/Public/Tendering/OpportunityDetail/Index?noticeUID=CO1.NTC.4083382&amp;isFromPublicArea=True&amp;isModal=False</t>
  </si>
  <si>
    <t xml:space="preserve">LUZ ANGELA RAMIREZ SALGADO </t>
  </si>
  <si>
    <t>Directora del sistema del cuidado €</t>
  </si>
  <si>
    <t>CD-PS-818-2023</t>
  </si>
  <si>
    <t>DANIELA  FRANCO DUSSAN</t>
  </si>
  <si>
    <t>https://community.secop.gov.co/Public/Tendering/OpportunityDetail/Index?noticeUID=CO1.NTC.4084466&amp;isFromPublicArea=True&amp;isModal=False</t>
  </si>
  <si>
    <t>CD-PS-819-2023</t>
  </si>
  <si>
    <t>LAURA MARCELA VIVAS BERMUDEZ</t>
  </si>
  <si>
    <t>https://community.secop.gov.co/Public/Tendering/OpportunityDetail/Index?noticeUID=CO1.NTC.4084946&amp;isFromPublicArea=True&amp;isModal=False</t>
  </si>
  <si>
    <t>CD-PS-820-2023</t>
  </si>
  <si>
    <t>LUZ HELENA SERRANO DURAN</t>
  </si>
  <si>
    <t>https://community.secop.gov.co/Public/Tendering/OpportunityDetail/Index?noticeUID=CO1.NTC.4086343&amp;isFromPublicArea=True&amp;isModal=False</t>
  </si>
  <si>
    <t>CD-PS-821-2023</t>
  </si>
  <si>
    <t>CAROLINA  CARREÑO SANCHEZ</t>
  </si>
  <si>
    <t>https://community.secop.gov.co/Public/Tendering/OpportunityDetail/Index?noticeUID=CO1.NTC.4089897&amp;isFromPublicArea=True&amp;isModal=False</t>
  </si>
  <si>
    <t>CD-PS-822-2023</t>
  </si>
  <si>
    <t>ESMERALDA  PIÑEROS DE TALERO</t>
  </si>
  <si>
    <t>https://community.secop.gov.co/Public/Tendering/OpportunityDetail/Index?noticeUID=CO1.NTC.4090485&amp;isFromPublicArea=True&amp;isModal=False</t>
  </si>
  <si>
    <t>CD-PS-823-2023</t>
  </si>
  <si>
    <t>LAURA MILENA RODRIGUEZ ARIAS</t>
  </si>
  <si>
    <t>https://community.secop.gov.co/Public/Tendering/OpportunityDetail/Index?noticeUID=CO1.NTC.4091847&amp;isFromPublicArea=True&amp;isModal=False</t>
  </si>
  <si>
    <t>CD-PS-824-2023</t>
  </si>
  <si>
    <t>NATALY  CRUZ INFANTE</t>
  </si>
  <si>
    <t>https://community.secop.gov.co/Public/Tendering/OpportunityDetail/Index?noticeUID=CO1.NTC.4092571&amp;isFromPublicArea=True&amp;isModal=False</t>
  </si>
  <si>
    <t>CD-PS-825-2023</t>
  </si>
  <si>
    <t>DIANA PAOLA LOPEZ BOJACA</t>
  </si>
  <si>
    <t>https://community.secop.gov.co/Public/Tendering/OpportunityDetail/Index?noticeUID=CO1.NTC.4093670&amp;isFromPublicArea=True&amp;isModal=False</t>
  </si>
  <si>
    <t>CD-PS-826-2023</t>
  </si>
  <si>
    <t>KAREN LILIANA TIETJE ARBELAEZ</t>
  </si>
  <si>
    <t>https://community.secop.gov.co/Public/Tendering/OpportunityDetail/Index?noticeUID=CO1.NTC.4097627&amp;isFromPublicArea=True&amp;isModal=true&amp;asPopupView=true</t>
  </si>
  <si>
    <t>CD-PS-827-2023</t>
  </si>
  <si>
    <t>LINA SILVANA MONGUI MILA</t>
  </si>
  <si>
    <t>https://community.secop.gov.co/Public/Tendering/OpportunityDetail/Index?noticeUID=CO1.NTC.4099486&amp;isFromPublicArea=True&amp;isModal=true&amp;asPopupView=true</t>
  </si>
  <si>
    <t>CD-PS-828-2023</t>
  </si>
  <si>
    <t>SANDRA PATRICIA PRIETO ROJAS</t>
  </si>
  <si>
    <t>https://community.secop.gov.co/Public/Tendering/OpportunityDetail/Index?noticeUID=CO1.NTC.4102316&amp;isFromPublicArea=True&amp;isModal=true&amp;asPopupView=true</t>
  </si>
  <si>
    <t>CD-PS-829-2023</t>
  </si>
  <si>
    <t>LEBEB VIVIANA INFANTE VEGA</t>
  </si>
  <si>
    <t>https://community.secop.gov.co/Public/Tendering/OpportunityDetail/Index?noticeUID=CO1.NTC.4104829&amp;isFromPublicArea=True&amp;isModal=true&amp;asPopupView=true</t>
  </si>
  <si>
    <t>CD-PS-830-2023</t>
  </si>
  <si>
    <t>OSCAR JULIAN MAYORGA FANDIÑO</t>
  </si>
  <si>
    <t>https://community.secop.gov.co/Public/Tendering/OpportunityDetail/Index?noticeUID=CO1.NTC.4107570&amp;isFromPublicArea=True&amp;isModal=true&amp;asPopupView=true</t>
  </si>
  <si>
    <t>CD-PS-831-2023</t>
  </si>
  <si>
    <t>LORENA SOLANYEL VERA MUNAR</t>
  </si>
  <si>
    <t>https://community.secop.gov.co/Public/Tendering/OpportunityDetail/Index?noticeUID=CO1.NTC.4109257&amp;isFromPublicArea=True&amp;isModal=true&amp;asPopupView=true</t>
  </si>
  <si>
    <t>CD-PS-832-2023</t>
  </si>
  <si>
    <t>ANDREA DEL PILAR RODRIGUEZ CONTRERAS</t>
  </si>
  <si>
    <t>https://community.secop.gov.co/Public/Tendering/OpportunityDetail/Index?noticeUID=CO1.NTC.4112504&amp;isFromPublicArea=True&amp;isModal=true&amp;asPopupView=true</t>
  </si>
  <si>
    <t>CD-PS-833-2023</t>
  </si>
  <si>
    <t>YESENIA  CRISTO VERA</t>
  </si>
  <si>
    <t>https://community.secop.gov.co/Public/Tendering/OpportunityDetail/Index?noticeUID=CO1.NTC.4112842&amp;isFromPublicArea=True&amp;isModal=true&amp;asPopupView=true</t>
  </si>
  <si>
    <t>CD-PS-834-2023</t>
  </si>
  <si>
    <t>MARIA DEL PILAR CABRERA OSORIO</t>
  </si>
  <si>
    <t>https://community.secop.gov.co/Public/Tendering/OpportunityDetail/Index?noticeUID=CO1.NTC.4117047&amp;isFromPublicArea=True&amp;isModal=true&amp;asPopupView=true</t>
  </si>
  <si>
    <t>CD-PS-835-2023</t>
  </si>
  <si>
    <t>DANIELA CAROLINA GARCIA ROJAS</t>
  </si>
  <si>
    <t>https://community.secop.gov.co/Public/Tendering/OpportunityDetail/Index?noticeUID=CO1.NTC.4116335&amp;isFromPublicArea=True&amp;isModal=true&amp;asPopupView=true</t>
  </si>
  <si>
    <t>CD-PS-836-2023</t>
  </si>
  <si>
    <t>ZONIA ROCIO CIFUENTES HUERTAS</t>
  </si>
  <si>
    <t>https://community.secop.gov.co/Public/Tendering/OpportunityDetail/Index?noticeUID=CO1.NTC.4126713&amp;isFromPublicArea=True&amp;isModal=true&amp;asPopupView=true</t>
  </si>
  <si>
    <t>CD-PS-837-2023</t>
  </si>
  <si>
    <t>SANTIAGO  SANDOVAL PAEZ</t>
  </si>
  <si>
    <t>https://community.secop.gov.co/Public/Tendering/OpportunityDetail/Index?noticeUID=CO1.NTC.4124219&amp;isFromPublicArea=True&amp;isModal=true&amp;asPopupView=true</t>
  </si>
  <si>
    <t>CD-PS-838-2023</t>
  </si>
  <si>
    <t>NESTOR  MORENO GUTIERREZ</t>
  </si>
  <si>
    <t>https://community.secop.gov.co/Public/Tendering/OpportunityDetail/Index?noticeUID=CO1.NTC.4125636&amp;isFromPublicArea=True&amp;isModal=true&amp;asPopupView=true</t>
  </si>
  <si>
    <t>CD-PS-840-2023</t>
  </si>
  <si>
    <t>ANDRES LEONARDO VILLAMIL DUARTE</t>
  </si>
  <si>
    <t>https://community.secop.gov.co/Public/Tendering/OpportunityDetail/Index?noticeUID=CO1.NTC.4131228&amp;isFromPublicArea=True&amp;isModal=true&amp;asPopupView=true</t>
  </si>
  <si>
    <t>CD-PS-841-2023</t>
  </si>
  <si>
    <t>DANIELA ANDREA HERNANDEZ MORENO</t>
  </si>
  <si>
    <t>https://community.secop.gov.co/Public/Tendering/OpportunityDetail/Index?noticeUID=CO1.NTC.4131736&amp;isFromPublicArea=True&amp;isModal=true&amp;asPopupView=true</t>
  </si>
  <si>
    <t>CD-PS-842-2023</t>
  </si>
  <si>
    <t>DIANA CAROLINA ALONSO CORTES</t>
  </si>
  <si>
    <t>https://community.secop.gov.co/Public/Tendering/OpportunityDetail/Index?noticeUID=CO1.NTC.4132280&amp;isFromPublicArea=True&amp;isModal=true&amp;asPopupView=true</t>
  </si>
  <si>
    <t>CD-ARR-839-2023</t>
  </si>
  <si>
    <t>R V INMOBILIARIA S A</t>
  </si>
  <si>
    <t>https://community.secop.gov.co/Public/Tendering/OpportunityDetail/Index?noticeUID=CO1.NTC.4129432&amp;isFromPublicArea=True&amp;isModal=true&amp;asPopupView=true</t>
  </si>
  <si>
    <t>CD-PS-843-2023</t>
  </si>
  <si>
    <t>DANIELLA MARIA PALOMA PEÑALOSA GUEVARA</t>
  </si>
  <si>
    <t>https://community.secop.gov.co/Public/Tendering/OpportunityDetail/Index?noticeUID=CO1.NTC.4143337&amp;isFromPublicArea=True&amp;isModal=true&amp;asPopupView=true</t>
  </si>
  <si>
    <t>CD-PS-844-2023</t>
  </si>
  <si>
    <t>CLAUDIA MARCELA ARIZA RAMOS</t>
  </si>
  <si>
    <t>https://community.secop.gov.co/Public/Tendering/OpportunityDetail/Index?noticeUID=CO1.NTC.4145154&amp;isFromPublicArea=True&amp;isModal=true&amp;asPopupView=true</t>
  </si>
  <si>
    <t>CD-PS-845-2023</t>
  </si>
  <si>
    <t>NINI JOHANNA GUTIERREZ TORRES</t>
  </si>
  <si>
    <t>https://community.secop.gov.co/Public/Tendering/OpportunityDetail/Index?noticeUID=CO1.NTC.4148253&amp;isFromPublicArea=True&amp;isModal=true&amp;asPopupView=true</t>
  </si>
  <si>
    <t>CD-PS-846-2023</t>
  </si>
  <si>
    <t>LUZ DARY MALDONADO LOPEZ</t>
  </si>
  <si>
    <t>https://community.secop.gov.co/Public/Tendering/OpportunityDetail/Index?noticeUID=CO1.NTC.4146770&amp;isFromPublicArea=True&amp;isModal=true&amp;asPopupView=true</t>
  </si>
  <si>
    <t>CD-PS-848-2023</t>
  </si>
  <si>
    <t>YAHANDRA LLASIME LLANOS VELASQUEZ</t>
  </si>
  <si>
    <t>https://community.secop.gov.co/Public/Tendering/OpportunityDetail/Index?noticeUID=CO1.NTC.4151289&amp;isFromPublicArea=True&amp;isModal=true&amp;asPopupView=true</t>
  </si>
  <si>
    <t>CD-PS-849-2024</t>
  </si>
  <si>
    <t>ADRIANA  GUERRERO CALDERON</t>
  </si>
  <si>
    <t>https://community.secop.gov.co/Public/Tendering/OpportunityDetail/Index?noticeUID=CO1.NTC.4151738&amp;isFromPublicArea=True&amp;isModal=true&amp;asPopupView=true</t>
  </si>
  <si>
    <t>CD-ARR-847-2023</t>
  </si>
  <si>
    <t>MAURICIO  MORENO NOSSA</t>
  </si>
  <si>
    <t>https://community.secop.gov.co/Public/Tendering/OpportunityDetail/Index?noticeUID=CO1.NTC.4149686&amp;isFromPublicArea=True&amp;isModal=true&amp;asPopupView=true</t>
  </si>
  <si>
    <t>CD-PS-853-2023</t>
  </si>
  <si>
    <t>KEIDY VIVIANA LINARES CASTILLO</t>
  </si>
  <si>
    <t>https://community.secop.gov.co/Public/Tendering/OpportunityDetail/Index?noticeUID=CO1.NTC.4153427&amp;isFromPublicArea=True&amp;isModal=true&amp;asPopupView=true</t>
  </si>
  <si>
    <t>CD-PS-851-2023</t>
  </si>
  <si>
    <t>CAJA DE COMPENSACION FAMILIAR COMPENSAR</t>
  </si>
  <si>
    <t>https://community.secop.gov.co/Public/Tendering/OpportunityDetail/Index?noticeUID=CO1.NTC.4154002&amp;isFromPublicArea=True&amp;isModal=true&amp;asPopupView=true</t>
  </si>
  <si>
    <t>CD-PS-852-2023</t>
  </si>
  <si>
    <t>SANDRA PATRICIA RODRIGUEZ LOPEZ</t>
  </si>
  <si>
    <t>https://community.secop.gov.co/Public/Tendering/OpportunityDetail/Index?noticeUID=CO1.NTC.4152981&amp;isFromPublicArea=True&amp;isModal=true&amp;asPopupView=true</t>
  </si>
  <si>
    <t>CD-PS-854-2023</t>
  </si>
  <si>
    <t>JAVIER ENRIQUE CAMPUZANO RODRIGUEZ</t>
  </si>
  <si>
    <t>https://community.secop.gov.co/Public/Tendering/OpportunityDetail/Index?noticeUID=CO1.NTC.4163652&amp;isFromPublicArea=True&amp;isModal=true&amp;asPopupView=true</t>
  </si>
  <si>
    <t>CD-PS-855-2023</t>
  </si>
  <si>
    <t>GINNETH PAOLA LEON SOTO</t>
  </si>
  <si>
    <t>https://community.secop.gov.co/Public/Tendering/OpportunityDetail/Index?noticeUID=CO1.NTC.4167790&amp;isFromPublicArea=True&amp;isModal=true&amp;asPopupView=true</t>
  </si>
  <si>
    <t>CD-PS-856-2023</t>
  </si>
  <si>
    <t>SANDRA MILENA DIAZ AREVALO</t>
  </si>
  <si>
    <t>https://community.secop.gov.co/Public/Tendering/OpportunityDetail/Index?noticeUID=CO1.NTC.4169174&amp;isFromPublicArea=True&amp;isModal=true&amp;asPopupView=true</t>
  </si>
  <si>
    <t>CD-PS-857-2023</t>
  </si>
  <si>
    <t>OLGA LUCIA RUEDA CUERVO</t>
  </si>
  <si>
    <t>https://community.secop.gov.co/Public/Tendering/OpportunityDetail/Index?noticeUID=CO1.NTC.4171037&amp;isFromPublicArea=True&amp;isModal=true&amp;asPopupView=true</t>
  </si>
  <si>
    <t>CD-PS-863-2023</t>
  </si>
  <si>
    <t>PAULA FERNANDA SANCHEZ SANCHEZ</t>
  </si>
  <si>
    <t>https://community.secop.gov.co/Public/Tendering/OpportunityDetail/Index?noticeUID=CO1.NTC.4181294&amp;isFromPublicArea=True&amp;isModal=true&amp;asPopupView=true</t>
  </si>
  <si>
    <t>CD-PS-859-2023</t>
  </si>
  <si>
    <t>ADELAIDA  ROA ROA</t>
  </si>
  <si>
    <t>https://community.secop.gov.co/Public/Tendering/OpportunityDetail/Index?noticeUID=CO1.NTC.4177152&amp;isFromPublicArea=True&amp;isModal=true&amp;asPopupView=true</t>
  </si>
  <si>
    <t>CD-PS-860-2023</t>
  </si>
  <si>
    <t>LINA MARIA SIERRA GUTIERREZ</t>
  </si>
  <si>
    <t>https://community.secop.gov.co/Public/Tendering/OpportunityDetail/Index?noticeUID=CO1.NTC.4179541&amp;isFromPublicArea=True&amp;isModal=true&amp;asPopupView=true</t>
  </si>
  <si>
    <t>CD-PS-864-2023</t>
  </si>
  <si>
    <t>ALIRIO ALEXANDER JIMENEZ SANABRIA</t>
  </si>
  <si>
    <t>https://community.secop.gov.co/Public/Tendering/OpportunityDetail/Index?noticeUID=CO1.NTC.4184041&amp;isFromPublicArea=True&amp;isModal=true&amp;asPopupView=true</t>
  </si>
  <si>
    <t>CD-ARR-861-2023</t>
  </si>
  <si>
    <t>JUAN BAUTISTA GONZALEZ RONCHAQUIRA</t>
  </si>
  <si>
    <t>https://community.secop.gov.co/Public/Tendering/OpportunityDetail/Index?noticeUID=CO1.NTC.4180409&amp;isFromPublicArea=True&amp;isModal=true&amp;asPopupView=true</t>
  </si>
  <si>
    <t>CD-PS-866-2023</t>
  </si>
  <si>
    <t>INGRID JULIETH GUALTEROS PATIÑO</t>
  </si>
  <si>
    <t>https://community.secop.gov.co/Public/Tendering/OpportunityDetail/Index?noticeUID=CO1.NTC.4195118&amp;isFromPublicArea=True&amp;isModal=False</t>
  </si>
  <si>
    <t>CD-PS-867-2023</t>
  </si>
  <si>
    <t>ADRIANA ISABEL RINCON MARTINEZ</t>
  </si>
  <si>
    <t>https://community.secop.gov.co/Public/Tendering/OpportunityDetail/Index?noticeUID=CO1.NTC.4202933&amp;isFromPublicArea=True&amp;isModal=False</t>
  </si>
  <si>
    <t>CD-PS-868-2023</t>
  </si>
  <si>
    <t>CINDY ROCIO LOPEZ VILLANUEVA</t>
  </si>
  <si>
    <t>https://community.secop.gov.co/Public/Tendering/OpportunityDetail/Index?noticeUID=CO1.NTC.4203070&amp;isFromPublicArea=True&amp;isModal=False</t>
  </si>
  <si>
    <t>CD-PS-869-2023</t>
  </si>
  <si>
    <t>MARIA ALEJANDRA PARRA CAICEDO</t>
  </si>
  <si>
    <t>https://community.secop.gov.co/Public/Tendering/OpportunityDetail/Index?noticeUID=CO1.NTC.4203645&amp;isFromPublicArea=True&amp;isModal=False</t>
  </si>
  <si>
    <t>CD-PS-871-2023</t>
  </si>
  <si>
    <t>CLAUDIA  LARA TAMAYO</t>
  </si>
  <si>
    <t>https://community.secop.gov.co/Public/Tendering/OpportunityDetail/Index?noticeUID=CO1.NTC.4208206&amp;isFromPublicArea=True&amp;isModal=False</t>
  </si>
  <si>
    <t>CD-ARR-870-2023</t>
  </si>
  <si>
    <t>HECTOR JOSE ROZO HERRERA</t>
  </si>
  <si>
    <t>DIANA MARCELA BERMUDEZ CUEVAS</t>
  </si>
  <si>
    <t>https://community.secop.gov.co/Public/Tendering/OpportunityDetail/Index?noticeUID=CO1.NTC.4236155&amp;isFromPublicArea=True&amp;isModal=False</t>
  </si>
  <si>
    <t>CD-PS-873-2023</t>
  </si>
  <si>
    <t>NADIA GABRIELA TRIVIÑO LOPEZ</t>
  </si>
  <si>
    <t xml:space="preserve">CD-PS-874-2023 </t>
  </si>
  <si>
    <t>ADIELA ISABEL MENESES MANZANO</t>
  </si>
  <si>
    <t>https://community.secop.gov.co/Public/Tendering/OpportunityDetail/Index?noticeUID=CO1.NTC.4235462&amp;isFromPublicArea=True&amp;isModal=False</t>
  </si>
  <si>
    <t xml:space="preserve">CD-PS-875-2023 </t>
  </si>
  <si>
    <t>LINA MARIA CORTES MUÑOZ</t>
  </si>
  <si>
    <t>https://community.secop.gov.co/Public/Tendering/OpportunityDetail/Index?noticeUID=CO1.NTC.4235944&amp;isFromPublicArea=True&amp;isModal=False</t>
  </si>
  <si>
    <t xml:space="preserve">CD-PS-876-2023 </t>
  </si>
  <si>
    <t>SERGIO DAVID LOAIZA AVILA</t>
  </si>
  <si>
    <t xml:space="preserve">CD-PS-877-2023 </t>
  </si>
  <si>
    <t>MARCELA  LONDOÑO RUIZ</t>
  </si>
  <si>
    <t xml:space="preserve">CD-PS-879-2023 </t>
  </si>
  <si>
    <t>ANGIE GERALDIN LOZANO VARGAS</t>
  </si>
  <si>
    <t xml:space="preserve">CD-PS-880-2023 </t>
  </si>
  <si>
    <t>ANA PAULA CASTRO CASTRO</t>
  </si>
  <si>
    <t xml:space="preserve">CD-PS-881-2023 </t>
  </si>
  <si>
    <t>JULIETA  OLARTE ESPITIA</t>
  </si>
  <si>
    <t>https://community.secop.gov.co/Public/Tendering/OpportunityDetail/Index?noticeUID=CO1.NTC.4240640&amp;isFromPublicArea=True&amp;isModal=False</t>
  </si>
  <si>
    <t>SDMUJER-MC-001-2023</t>
  </si>
  <si>
    <t>CENTRO CAR 19 LIMITADA</t>
  </si>
  <si>
    <t>https://community.secop.gov.co/Public/Tendering/OpportunityDetail/Index?noticeUID=CO1.NTC.4139364&amp;isFromPublicArea=True&amp;isModal=False</t>
  </si>
  <si>
    <t xml:space="preserve">CD-PS-882-2023 </t>
  </si>
  <si>
    <t>ANDREA  GUATAVITA GARZON</t>
  </si>
  <si>
    <t>https://community.secop.gov.co/Public/Tendering/OpportunityDetail/Index?noticeUID=CO1.NTC.4243876&amp;isFromPublicArea=True&amp;isModal=true&amp;asPopupView=true</t>
  </si>
  <si>
    <t xml:space="preserve">CD-PS-883-2023 </t>
  </si>
  <si>
    <t>LUISA FERNANDA URIBE PINEDA</t>
  </si>
  <si>
    <t>https://community.secop.gov.co/Public/Tendering/OpportunityDetail/Index?noticeUID=CO1.NTC.4247415&amp;isFromPublicArea=True&amp;isModal=true&amp;asPopupView=true</t>
  </si>
  <si>
    <t xml:space="preserve">CD-PS-884-2023 </t>
  </si>
  <si>
    <t>DANIA MARITZA MARTINEZ PIÑEROS</t>
  </si>
  <si>
    <t>https://community.secop.gov.co/Public/Tendering/OpportunityDetail/Index?noticeUID=CO1.NTC.4246862&amp;isFromPublicArea=True&amp;isModal=true&amp;asPopupView=true</t>
  </si>
  <si>
    <t xml:space="preserve">CD-PS-885-2023 </t>
  </si>
  <si>
    <t>ALIX ADRIANA GALINDO HERNANDEZ</t>
  </si>
  <si>
    <t>https://community.secop.gov.co/Public/Tendering/OpportunityDetail/Index?noticeUID=CO1.NTC.4247195&amp;isFromPublicArea=True&amp;isModal=true&amp;asPopupView=true</t>
  </si>
  <si>
    <t xml:space="preserve">CD-PS-886-2023 </t>
  </si>
  <si>
    <t>LUISA FERNANDA PEREZ RIASCOS</t>
  </si>
  <si>
    <t>https://community.secop.gov.co/Public/Tendering/OpportunityDetail/Index?noticeUID=CO1.NTC.4247809&amp;isFromPublicArea=True&amp;isModal=true&amp;asPopupView=true</t>
  </si>
  <si>
    <t xml:space="preserve">CD-PS-887-2023 </t>
  </si>
  <si>
    <t>VANESSA  CASTAÑO ALZATE</t>
  </si>
  <si>
    <t>https://community.secop.gov.co/Public/Tendering/OpportunityDetail/Index?noticeUID=CO1.NTC.4247299&amp;isFromPublicArea=True&amp;isModal=true&amp;asPopupView=true</t>
  </si>
  <si>
    <t xml:space="preserve">CD-PS-888-2023 </t>
  </si>
  <si>
    <t>OLGA NATALIA ZAMBRANO BARRERA</t>
  </si>
  <si>
    <t>https://community.secop.gov.co/Public/Tendering/OpportunityDetail/Index?noticeUID=CO1.NTC.4248564&amp;isFromPublicArea=True&amp;isModal=true&amp;asPopupView=true</t>
  </si>
  <si>
    <t xml:space="preserve">CD-PS-889-2023 </t>
  </si>
  <si>
    <t>VILMA PILAR RICO GARZON</t>
  </si>
  <si>
    <t>https://community.secop.gov.co/Public/Tendering/OpportunityDetail/Index?noticeUID=CO1.NTC.4249576&amp;isFromPublicArea=True&amp;isModal=true&amp;asPopupView=true</t>
  </si>
  <si>
    <t xml:space="preserve">CD-PS-890-2023 </t>
  </si>
  <si>
    <t>CRISTINA ISABEL ERASO CORDOBA</t>
  </si>
  <si>
    <t>https://community.secop.gov.co/Public/Tendering/OpportunityDetail/Index?noticeUID=CO1.NTC.4256193&amp;isFromPublicArea=True&amp;isModal=true&amp;asPopupView=true</t>
  </si>
  <si>
    <t xml:space="preserve">CD-PS-891-2023 </t>
  </si>
  <si>
    <t>SOANY LIZETH SANCHEZ GODOY</t>
  </si>
  <si>
    <t>https://community.secop.gov.co/Public/Tendering/OpportunityDetail/Index?noticeUID=CO1.NTC.4260976&amp;isFromPublicArea=True&amp;isModal=true&amp;asPopupView=true</t>
  </si>
  <si>
    <t xml:space="preserve">CD-PS-892-2023 </t>
  </si>
  <si>
    <t>INGRID MARCELA OBANDO</t>
  </si>
  <si>
    <t>https://community.secop.gov.co/Public/Tendering/OpportunityDetail/Index?noticeUID=CO1.NTC.4260059&amp;isFromPublicArea=True&amp;isModal=true&amp;asPopupView=true</t>
  </si>
  <si>
    <t>CD-PS-893-2023</t>
  </si>
  <si>
    <t>CATHERINE  MOORE TORRES</t>
  </si>
  <si>
    <t>https://community.secop.gov.co/Public/Tendering/OpportunityDetail/Index?noticeUID=CO1.NTC.4260266&amp;isFromPublicArea=True&amp;isModal=true&amp;asPopupView=true</t>
  </si>
  <si>
    <t>CD-PS-894-2023</t>
  </si>
  <si>
    <t>SONIA PATRICIA RUIZ GALINDO</t>
  </si>
  <si>
    <t>https://community.secop.gov.co/Public/Tendering/OpportunityDetail/Index?noticeUID=CO1.NTC.4260664&amp;isFromPublicArea=True&amp;isModal=true&amp;asPopupView=true</t>
  </si>
  <si>
    <t xml:space="preserve">CD-PS-895-2023 </t>
  </si>
  <si>
    <t>GINNA PAOLA RUBIANO VILLAMIL</t>
  </si>
  <si>
    <t>https://community.secop.gov.co/Public/Tendering/OpportunityDetail/Index?noticeUID=CO1.NTC.4275201&amp;isFromPublicArea=True&amp;isModal=true&amp;asPopupView=true</t>
  </si>
  <si>
    <t>CD-PS-896-2023</t>
  </si>
  <si>
    <t>LISBETH CRISTINA URIBE JAIMES</t>
  </si>
  <si>
    <t>https://community.secop.gov.co/Public/Tendering/OpportunityDetail/Index?noticeUID=CO1.NTC.4278693&amp;isFromPublicArea=True&amp;isModal=true&amp;asPopupView=true</t>
  </si>
  <si>
    <t>CD-PS-897-2023</t>
  </si>
  <si>
    <t>ANDRES MAURICIO ORTIZ MAYA</t>
  </si>
  <si>
    <t>https://community.secop.gov.co/Public/Tendering/OpportunityDetail/Index?noticeUID=CO1.NTC.4281406&amp;isFromPublicArea=True&amp;isModal=true&amp;asPopupView=true</t>
  </si>
  <si>
    <t>CD-PS-899-2023</t>
  </si>
  <si>
    <t>LUZ MERY PIEDRAHITA PINEDA</t>
  </si>
  <si>
    <t>https://community.secop.gov.co/Public/Tendering/OpportunityDetail/Index?noticeUID=CO1.NTC.4299943&amp;isFromPublicArea=True&amp;isModal=true&amp;asPopupView=true</t>
  </si>
  <si>
    <t>JACQUELINE MARIN PEREZ</t>
  </si>
  <si>
    <t>Profesional Universitario 219, Grado 12 de la Dirección del Sistema de Cuidado</t>
  </si>
  <si>
    <t>CD-PS-900-2023</t>
  </si>
  <si>
    <t>SANDRA YINETH PALACIOS MORENO</t>
  </si>
  <si>
    <t>https://community.secop.gov.co/Public/Tendering/OpportunityDetail/Index?noticeUID=CO1.NTC.4299889&amp;isFromPublicArea=True&amp;isModal=true&amp;asPopupView=true</t>
  </si>
  <si>
    <t xml:space="preserve">YENNI MAGOLA ROSERO SOSA
</t>
  </si>
  <si>
    <t>Profesional Especializado, Código 222, Grado 20</t>
  </si>
  <si>
    <t>SDMUJER-MC-002-2023</t>
  </si>
  <si>
    <t>MEDICAL PROTECTION S.A.S. SALUD OCUPACIONAL</t>
  </si>
  <si>
    <t>https://community.secop.gov.co/Public/Tendering/OpportunityDetail/Index?noticeUID=CO1.NTC.4207755&amp;isFromPublicArea=True&amp;isModal=true&amp;asPopupView=true</t>
  </si>
  <si>
    <t>CD-PS-901-2023</t>
  </si>
  <si>
    <t>MARIA PAULA SAAVEDRA AVILES</t>
  </si>
  <si>
    <t>https://community.secop.gov.co/Public/Tendering/OpportunityDetail/Index?noticeUID=CO1.NTC.4305722&amp;isFromPublicArea=True&amp;isModal=true&amp;asPopupView=true</t>
  </si>
  <si>
    <t>CD-PS-902-2023</t>
  </si>
  <si>
    <t>MIRA LUZ PAEZ ARENGAS</t>
  </si>
  <si>
    <t>https://community.secop.gov.co/Public/Tendering/OpportunityDetail/Index?noticeUID=CO1.NTC.4305840&amp;isFromPublicArea=True&amp;isModal=true&amp;asPopupView=true</t>
  </si>
  <si>
    <t>CD-PS-903-2023</t>
  </si>
  <si>
    <t>SILVIA CATALINA CAITA RINCON</t>
  </si>
  <si>
    <t>https://community.secop.gov.co/Public/Tendering/OpportunityDetail/Index?noticeUID=CO1.NTC.4308354&amp;isFromPublicArea=True&amp;isModal=true&amp;asPopupView=true</t>
  </si>
  <si>
    <t>CD-PS-904-2023</t>
  </si>
  <si>
    <t>YICCEDT ALEJANDRA VARGAS PINZON</t>
  </si>
  <si>
    <t>https://community.secop.gov.co/Public/Tendering/OpportunityDetail/Index?noticeUID=CO1.NTC.4310273&amp;isFromPublicArea=True&amp;isModal=true&amp;asPopupView=true</t>
  </si>
  <si>
    <t>CD-PS-905-2023</t>
  </si>
  <si>
    <t>NATALIA PAOLA GARCIA ROSAS</t>
  </si>
  <si>
    <t>https://community.secop.gov.co/Public/Tendering/OpportunityDetail/Index?noticeUID=CO1.NTC.4310128&amp;isFromPublicArea=True&amp;isModal=true&amp;asPopupView=true</t>
  </si>
  <si>
    <t>CD-PS-906-2023</t>
  </si>
  <si>
    <t>GLORIA STELLA PENAGOS VARGAS</t>
  </si>
  <si>
    <t>https://community.secop.gov.co/Public/Tendering/OpportunityDetail/Index?noticeUID=CO1.NTC.4312203&amp;isFromPublicArea=True&amp;isModal=true&amp;asPopupView=true</t>
  </si>
  <si>
    <t>CD-PS-907-2023</t>
  </si>
  <si>
    <t>MARIA ALEJANDRA SALAS COLON</t>
  </si>
  <si>
    <t>https://community.secop.gov.co/Public/Tendering/OpportunityDetail/Index?noticeUID=CO1.NTC.4316949&amp;isFromPublicArea=True&amp;isModal=true&amp;asPopupView=true</t>
  </si>
  <si>
    <t>CD-PS-908-2023</t>
  </si>
  <si>
    <t>SANDRA MILENA OCAMPO VASQUEZ</t>
  </si>
  <si>
    <t>https://community.secop.gov.co/Public/Tendering/OpportunityDetail/Index?noticeUID=CO1.NTC.4316998&amp;isFromPublicArea=True&amp;isModal=true&amp;asPopupView=true</t>
  </si>
  <si>
    <t>CD-PS-909-2023</t>
  </si>
  <si>
    <t>DIANA LISETH HINCAPIE RINCON</t>
  </si>
  <si>
    <t>https://community.secop.gov.co/Public/Tendering/OpportunityDetail/Index?noticeUID=CO1.NTC.4319799&amp;isFromPublicArea=True&amp;isModal=true&amp;asPopupView=true</t>
  </si>
  <si>
    <t>SDMUJER-MC-003-2023</t>
  </si>
  <si>
    <t>NEFOX SAS</t>
  </si>
  <si>
    <t>https://community.secop.gov.co/Public/Tendering/OpportunityDetail/Index?noticeUID=CO1.NTC.4240210&amp;isFromPublicArea=True&amp;isModal=true&amp;asPopupView=true</t>
  </si>
  <si>
    <t>CD-PS-910-2023</t>
  </si>
  <si>
    <t>MARIA DEL MAR URIBE TAMAYO</t>
  </si>
  <si>
    <t>https://community.secop.gov.co/Public/Tendering/OpportunityDetail/Index?noticeUID=CO1.NTC.4321966&amp;isFromPublicArea=True&amp;isModal=true&amp;asPopupView=true</t>
  </si>
  <si>
    <t>CD-PS-911-2023</t>
  </si>
  <si>
    <t>LIZETH CAMILA SERRANO ARIZA</t>
  </si>
  <si>
    <t>https://community.secop.gov.co/Public/Tendering/OpportunityDetail/Index?noticeUID=CO1.NTC.4322200&amp;isFromPublicArea=True&amp;isModal=true&amp;asPopupView=true</t>
  </si>
  <si>
    <t>CD-PS-912-2023</t>
  </si>
  <si>
    <t>JESSICA ALEXANDRA BEJARANO TORO</t>
  </si>
  <si>
    <t>https://community.secop.gov.co/Public/Tendering/OpportunityDetail/Index?noticeUID=CO1.NTC.4325036&amp;isFromPublicArea=True&amp;isModal=true&amp;asPopupView=true</t>
  </si>
  <si>
    <t>CD-PS-913-2023</t>
  </si>
  <si>
    <t>JENNEARE SOFIA DELGADO CASTILLO</t>
  </si>
  <si>
    <t>https://community.secop.gov.co/Public/Tendering/OpportunityDetail/Index?noticeUID=CO1.NTC.4331723&amp;isFromPublicArea=True&amp;isModal=true&amp;asPopupView=true</t>
  </si>
  <si>
    <t>CD-PS-914-2023</t>
  </si>
  <si>
    <t>LEIDY JULIETH RUEDA GALINDO</t>
  </si>
  <si>
    <t>https://community.secop.gov.co/Public/Tendering/OpportunityDetail/Index?noticeUID=CO1.NTC.4331667&amp;isFromPublicArea=True&amp;isModal=true&amp;asPopupView=true</t>
  </si>
  <si>
    <t>CD-PS-915-2023</t>
  </si>
  <si>
    <t>KAROL DAYANI ALMARIO COQUECO</t>
  </si>
  <si>
    <t>https://community.secop.gov.co/Public/Tendering/OpportunityDetail/Index?noticeUID=CO1.NTC.4332008&amp;isFromPublicArea=True&amp;isModal=true&amp;asPopupView=true</t>
  </si>
  <si>
    <t>CD-PS-916-2023</t>
  </si>
  <si>
    <t>PAOLA ALEJANDRA OROZCO RODRIGUEZ</t>
  </si>
  <si>
    <t>https://community.secop.gov.co/Public/Tendering/OpportunityDetail/Index?noticeUID=CO1.NTC.4334041&amp;isFromPublicArea=True&amp;isModal=true&amp;asPopupView=true</t>
  </si>
  <si>
    <t>CD-PS-917-2023</t>
  </si>
  <si>
    <t>INGRID DAYANA ROJAS ERAZO</t>
  </si>
  <si>
    <t>https://community.secop.gov.co/Public/Tendering/OpportunityDetail/Index?noticeUID=CO1.NTC.4339570&amp;isFromPublicArea=True&amp;isModal=true&amp;asPopupView=true</t>
  </si>
  <si>
    <t>CD-PS-918-2023</t>
  </si>
  <si>
    <t>ANDREA CAROLINA GOMEZ CAMARGO</t>
  </si>
  <si>
    <t>https://community.secop.gov.co/Public/Tendering/OpportunityDetail/Index?noticeUID=CO1.NTC.4344575&amp;isFromPublicArea=True&amp;isModal=False</t>
  </si>
  <si>
    <t>CD-PS-919-2023</t>
  </si>
  <si>
    <t>LAURA JOSEFINA TORO SUAREZ</t>
  </si>
  <si>
    <t>https://community.secop.gov.co/Public/Tendering/OpportunityDetail/Index?noticeUID=CO1.NTC.4344418&amp;isFromPublicArea=True&amp;isModal=true&amp;asPopupView=true</t>
  </si>
  <si>
    <t>CD-PS-920-2023</t>
  </si>
  <si>
    <t>WHITNEY ANGIE STEPHANIE BENAVIDES OSORIO</t>
  </si>
  <si>
    <t>https://community.secop.gov.co/Public/Tendering/OpportunityDetail/Index?noticeUID=CO1.NTC.4344984&amp;isFromPublicArea=True&amp;isModal=False</t>
  </si>
  <si>
    <t>CD-PS-921-2023</t>
  </si>
  <si>
    <t>DANIEL SOLA ACOSTA ORDOÑEZ</t>
  </si>
  <si>
    <t>https://community.secop.gov.co/Public/Tendering/OpportunityDetail/Index?noticeUID=CO1.NTC.4344908&amp;isFromPublicArea=True&amp;isModal=true&amp;asPopupView=true</t>
  </si>
  <si>
    <t>CD-PS-922-2023</t>
  </si>
  <si>
    <t>LAURA LORENA ARDILA AVILA</t>
  </si>
  <si>
    <t>https://community.secop.gov.co/Public/Tendering/OpportunityDetail/Index?noticeUID=CO1.NTC.4348493&amp;isFromPublicArea=True&amp;isModal=False</t>
  </si>
  <si>
    <t>CD-PS-923-2022</t>
  </si>
  <si>
    <t>ANA ADELAIDA ACOSTA DELGADILLO</t>
  </si>
  <si>
    <t>https://community.secop.gov.co/Public/Tendering/OpportunityDetail/Index?noticeUID=CO1.NTC.4349848&amp;isFromPublicArea=True&amp;isModal=False</t>
  </si>
  <si>
    <t>CD-PS-924-2023</t>
  </si>
  <si>
    <t>JOSE MIGUEL DAGER MONTOYA</t>
  </si>
  <si>
    <t>https://community.secop.gov.co/Public/Tendering/OpportunityDetail/Index?noticeUID=CO1.NTC.4352094&amp;isFromPublicArea=True&amp;isModal=False</t>
  </si>
  <si>
    <t>CD-PS-925-2023</t>
  </si>
  <si>
    <t>MARIA ANGELICA HERNANDEZ CESPEDES</t>
  </si>
  <si>
    <t>https://community.secop.gov.co/Public/Tendering/OpportunityDetail/Index?noticeUID=CO1.NTC.4355324&amp;isFromPublicArea=True&amp;isModal=False</t>
  </si>
  <si>
    <t>ORDEN DE COMPRA 108689</t>
  </si>
  <si>
    <t>BMIND S.A.S.</t>
  </si>
  <si>
    <t>https://www.colombiacompra.gov.co/tienda-virtual-del-estado-colombiano/ordenes-compra/108689</t>
  </si>
  <si>
    <t xml:space="preserve">CD-PS-926-2023 </t>
  </si>
  <si>
    <t>CARMEN ELENA PINO ORDOÑEZ</t>
  </si>
  <si>
    <t>https://community.secop.gov.co/Public/Tendering/OpportunityDetail/Index?noticeUID=CO1.NTC.4365594&amp;isFromPublicArea=True&amp;isModal=true&amp;asPopupView=true</t>
  </si>
  <si>
    <t xml:space="preserve">CD-PS-927-2023 </t>
  </si>
  <si>
    <t>MARIA FERNANDA GONZALEZ MORALES</t>
  </si>
  <si>
    <t>https://community.secop.gov.co/Public/Tendering/OpportunityDetail/Index?noticeUID=CO1.NTC.4365775&amp;isFromPublicArea=True&amp;isModal=true&amp;asPopupView=true</t>
  </si>
  <si>
    <t xml:space="preserve">CD-PS-928-2023 </t>
  </si>
  <si>
    <t>MARIA FERNANDA BOTERO CASTAÑO</t>
  </si>
  <si>
    <t>https://community.secop.gov.co/Public/Tendering/OpportunityDetail/Index?noticeUID=CO1.NTC.4367066&amp;isFromPublicArea=True&amp;isModal=true&amp;asPopupView=true</t>
  </si>
  <si>
    <t>CAMERFIRMA COLOMBIA S.A.S</t>
  </si>
  <si>
    <t>https://community.secop.gov.co/Public/Tendering/OpportunityDetail/Index?noticeUID=CO1.NTC.4296979&amp;isFromPublicArea=True&amp;isModal=true&amp;asPopupView=true</t>
  </si>
  <si>
    <t xml:space="preserve">CD-PS-929-2023 </t>
  </si>
  <si>
    <t>LADY TATIANA RINCON MARTINEZ</t>
  </si>
  <si>
    <t>https://community.secop.gov.co/Public/Tendering/OpportunityDetail/Index?noticeUID=CO1.NTC.4376287&amp;isFromPublicArea=True&amp;isModal=true&amp;asPopupView=true</t>
  </si>
  <si>
    <t>JACQUELIN MARIN PEREZ</t>
  </si>
  <si>
    <t>ORDEN DE COMPRA 108952</t>
  </si>
  <si>
    <t>CONTROLES EMPRESARIALES S.A.S</t>
  </si>
  <si>
    <t>https://www.colombiacompra.gov.co/tienda-virtual-del-estado-colombiano/ordenes-compra/108952</t>
  </si>
  <si>
    <t xml:space="preserve"> Dirección del Sistema de Cuidado</t>
  </si>
  <si>
    <t xml:space="preserve">CD-PS-931-2023 </t>
  </si>
  <si>
    <t>ERIKA TATIANA LADINO NOVOA</t>
  </si>
  <si>
    <t>https://community.secop.gov.co/Public/Tendering/OpportunityDetail/Index?noticeUID=CO1.NTC.4385470&amp;isFromPublicArea=True&amp;isModal=true&amp;asPopupView=true</t>
  </si>
  <si>
    <t xml:space="preserve">CD-PS-932-2023 </t>
  </si>
  <si>
    <t>JESSICA ANDREA LOPEZ LEIVA</t>
  </si>
  <si>
    <t>https://community.secop.gov.co/Public/Tendering/OpportunityDetail/Index?noticeUID=CO1.NTC.4385780&amp;isFromPublicArea=True&amp;isModal=true&amp;asPopupView=true</t>
  </si>
  <si>
    <t xml:space="preserve">CD-PS-933-2023 </t>
  </si>
  <si>
    <t>LAURA CATALINA MORENO ANGARITA</t>
  </si>
  <si>
    <t>https://community.secop.gov.co/Public/Tendering/OpportunityDetail/Index?noticeUID=CO1.NTC.4387192&amp;isFromPublicArea=True&amp;isModal=true&amp;asPopupView=true</t>
  </si>
  <si>
    <t xml:space="preserve">CD-PS-934-2023 </t>
  </si>
  <si>
    <t>DIANA PAOLA MERCHAN PABON</t>
  </si>
  <si>
    <t>https://community.secop.gov.co/Public/Tendering/OpportunityDetail/Index?noticeUID=CO1.NTC.4388710&amp;isFromPublicArea=True&amp;isModal=true&amp;asPopupView=true</t>
  </si>
  <si>
    <t>ORDEN DE COMPRA -109078</t>
  </si>
  <si>
    <t>UNION TEMPORAL OUTSOURCING GIAF</t>
  </si>
  <si>
    <t>https://www.colombiacompra.gov.co/tienda-virtual-del-estado-colombiano/ordenes-compra/109078</t>
  </si>
  <si>
    <t xml:space="preserve"> Dirección de Enfoque Diferencial</t>
  </si>
  <si>
    <t>GERMAN  BONILLA MOLINA</t>
  </si>
  <si>
    <t>https://community.secop.gov.co/Public/Tendering/OpportunityDetail/Index?noticeUID=CO1.NTC.4392821&amp;isFromPublicArea=True&amp;isModal=true&amp;asPopupView=true</t>
  </si>
  <si>
    <t>LAURA VANESSA FEO CASTIBLANCO</t>
  </si>
  <si>
    <t>https://community.secop.gov.co/Public/Tendering/OpportunityDetail/Index?noticeUID=CO1.NTC.4393184&amp;isFromPublicArea=True&amp;isModal=true&amp;asPopupView=true</t>
  </si>
  <si>
    <t>ANYI LORENA PERDOMO ORTIZ</t>
  </si>
  <si>
    <t>https://community.secop.gov.co/Public/Tendering/OpportunityDetail/Index?noticeUID=CO1.NTC.4393571&amp;isFromPublicArea=True&amp;isModal=true&amp;asPopupView=true</t>
  </si>
  <si>
    <t>CD-CI-930-2023</t>
  </si>
  <si>
    <t>INSTITUTO COLOMBIANO PARA LA EVALUACION DE LA EDUCACION - ICFES</t>
  </si>
  <si>
    <t>https://community.secop.gov.co/Public/Tendering/OpportunityDetail/Index?noticeUID=CO1.NTC.4379788&amp;isFromPublicArea=True&amp;isModal=true&amp;asPopupView=true</t>
  </si>
  <si>
    <t>MARIA FERNANDA VALLEJO MOLINA</t>
  </si>
  <si>
    <t>https://community.secop.gov.co/Public/Tendering/OpportunityDetail/Index?noticeUID=CO1.NTC.4393596&amp;isFromPublicArea=True&amp;isModal=true&amp;asPopupView=true</t>
  </si>
  <si>
    <t>Orden de Compra 109103</t>
  </si>
  <si>
    <t>https://www.colombiacompra.gov.co/tienda-virtual-del-estado-colombiano/ordenes-compra/109103</t>
  </si>
  <si>
    <t xml:space="preserve">CD-PS-940-2023 </t>
  </si>
  <si>
    <t>MARIA LAURA HERRERA RIVERO</t>
  </si>
  <si>
    <t>https://community.secop.gov.co/Public/Tendering/OpportunityDetail/Index?noticeUID=CO1.NTC.4398687&amp;isFromPublicArea=True&amp;isModal=true&amp;asPopupView=true</t>
  </si>
  <si>
    <t xml:space="preserve">CD-PS-941-2023 </t>
  </si>
  <si>
    <t>SANDRA MILENA BUITRAGO LONDOÑO</t>
  </si>
  <si>
    <t>https://community.secop.gov.co/Public/Tendering/OpportunityDetail/Index?noticeUID=CO1.NTC.4410520&amp;isFromPublicArea=True&amp;isModal=true&amp;asPopupView=true</t>
  </si>
  <si>
    <t xml:space="preserve">CD-PS-942-2023 </t>
  </si>
  <si>
    <t>SARA JULIETA IGUARAN AGUILAR</t>
  </si>
  <si>
    <t>https://community.secop.gov.co/Public/Tendering/OpportunityDetail/Index?noticeUID=CO1.NTC.4414448&amp;isFromPublicArea=True&amp;isModal=true&amp;asPopupView=true</t>
  </si>
  <si>
    <t xml:space="preserve">CD-PS-943-2023 </t>
  </si>
  <si>
    <t>LUISA FERNANDA GALINDO RODRIGUEZ</t>
  </si>
  <si>
    <t>https://community.secop.gov.co/Public/Tendering/OpportunityDetail/Index?noticeUID=CO1.NTC.4421664&amp;isFromPublicArea=True&amp;isModal=true&amp;asPopupView=true</t>
  </si>
  <si>
    <t>SDMUJER-MC-005-2023</t>
  </si>
  <si>
    <t>CONTRATA PAIS SAS</t>
  </si>
  <si>
    <t>https://community.secop.gov.co/Public/Tendering/OpportunityDetail/Index?noticeUID=CO1.NTC.4335143&amp;isFromPublicArea=True&amp;isModal=true&amp;asPopupView=true</t>
  </si>
  <si>
    <t xml:space="preserve">CD-PS-944-2023 </t>
  </si>
  <si>
    <t>SANDRA MILENA PACHON ROMERO</t>
  </si>
  <si>
    <t>https://community.secop.gov.co/Public/Tendering/OpportunityDetail/Index?noticeUID=CO1.NTC.4449336&amp;isFromPublicArea=True&amp;isModal=true&amp;asPopupView=true</t>
  </si>
  <si>
    <t>CD-PS-945-2023</t>
  </si>
  <si>
    <t>EILEN DANIELA JAIMES FONTECHA</t>
  </si>
  <si>
    <t>https://community.secop.gov.co/Public/Tendering/OpportunityDetail/Index?noticeUID=CO1.NTC.4449363&amp;isFromPublicArea=True&amp;isModal=true&amp;asPopupView=true</t>
  </si>
  <si>
    <t>CD-PS-946-2023</t>
  </si>
  <si>
    <t>LUZ EMILIA GUTIERREZ GIL</t>
  </si>
  <si>
    <t>https://community.secop.gov.co/Public/Tendering/OpportunityDetail/Index?noticeUID=CO1.NTC.4450147&amp;isFromPublicArea=True&amp;isModal=False</t>
  </si>
  <si>
    <t>CD-PS-947-2023</t>
  </si>
  <si>
    <t>PAOLA VIVIANA SOTELO SOTELO</t>
  </si>
  <si>
    <t>https://community.secop.gov.co/Public/Tendering/OpportunityDetail/Index?noticeUID=CO1.NTC.4464654&amp;isFromPublicArea=True&amp;isModal=False</t>
  </si>
  <si>
    <t>CD-PS-948-2023</t>
  </si>
  <si>
    <t>SANDRA CRISTINA MUÑOZ CASTILLO</t>
  </si>
  <si>
    <t>https://community.secop.gov.co/Public/Tendering/OpportunityDetail/Index?noticeUID=CO1.NTC.4471767&amp;isFromPublicArea=True&amp;isModal=False</t>
  </si>
  <si>
    <t>CD-CI-949-2023</t>
  </si>
  <si>
    <t>EMPRESA DE TELECOMUNICACIONES DE BOGOTÁ S.A. E.S.P. - ETB S.A. ESP</t>
  </si>
  <si>
    <t>https://community.secop.gov.co/Public/Tendering/OpportunityDetail/Index?noticeUID=CO1.NTC.4481818&amp;isFromPublicArea=True&amp;isModal=False</t>
  </si>
  <si>
    <t xml:space="preserve">CD-PS-952-2023 </t>
  </si>
  <si>
    <t>KATHERINE DIANA MARÍA PADILLA MOSQUERA</t>
  </si>
  <si>
    <t>https://community.secop.gov.co/Public/Tendering/OpportunityDetail/Index?noticeUID=CO1.NTC.4495838&amp;isFromPublicArea=True&amp;isModal=False</t>
  </si>
  <si>
    <t>CD-PS-953-2023</t>
  </si>
  <si>
    <t>OLGA YOLANDA BORRERO FIGUEROA</t>
  </si>
  <si>
    <t>https://community.secop.gov.co/Public/Tendering/OpportunityDetail/Index?noticeUID=CO1.NTC.4498950&amp;isFromPublicArea=True&amp;isModal=False</t>
  </si>
  <si>
    <t>CD-PS-955-2023</t>
  </si>
  <si>
    <t>FRANCELINA VIASUS YOPASA</t>
  </si>
  <si>
    <t>https://community.secop.gov.co/Public/Tendering/OpportunityDetail/Index?noticeUID=CO1.NTC.4500013&amp;isFromPublicArea=True&amp;isModal=False</t>
  </si>
  <si>
    <t>CD-PS-956-2023</t>
  </si>
  <si>
    <t>DIANA JAIDY PIÑEROS ESPEJO</t>
  </si>
  <si>
    <t>https://community.secop.gov.co/Public/Tendering/OpportunityDetail/Index?noticeUID=CO1.NTC.4500260&amp;isFromPublicArea=True&amp;isModal=False</t>
  </si>
  <si>
    <t>CD-PS-957-2023</t>
  </si>
  <si>
    <t>MARIA LUCERO RUIZ RIVERA</t>
  </si>
  <si>
    <t>https://community.secop.gov.co/Public/Tendering/OpportunityDetail/Index?noticeUID=CO1.NTC.4500434&amp;isFromPublicArea=True&amp;isModal=False</t>
  </si>
  <si>
    <t>SDMUJER-MC-004-2023</t>
  </si>
  <si>
    <t>CD-PS-935-2023</t>
  </si>
  <si>
    <t>CD-PS-936-2023</t>
  </si>
  <si>
    <t>CD-PS-937-2023</t>
  </si>
  <si>
    <t>CD-PS-938-2023</t>
  </si>
  <si>
    <t>CD-CI-951-2023</t>
  </si>
  <si>
    <t>CD-PE-958-2023</t>
  </si>
  <si>
    <t xml:space="preserve">CD-PS-959-2023  </t>
  </si>
  <si>
    <t>CD-ARR-950-2023</t>
  </si>
  <si>
    <t xml:space="preserve">CD-PS-960-2023  </t>
  </si>
  <si>
    <t xml:space="preserve">CD-PS-963-2023 </t>
  </si>
  <si>
    <t xml:space="preserve">CD-ARR-961-2023 </t>
  </si>
  <si>
    <t>CD-CI-962-2023</t>
  </si>
  <si>
    <t>CD-PS-965-2023</t>
  </si>
  <si>
    <t>Orden de Compra 111011</t>
  </si>
  <si>
    <t>SDMUJER-SAMC-001-2023</t>
  </si>
  <si>
    <t xml:space="preserve">CD-PS-966-2023  </t>
  </si>
  <si>
    <t>CD-PS-967-2023</t>
  </si>
  <si>
    <t>CD-PS-968-2023</t>
  </si>
  <si>
    <t>CD-PS-969-2023</t>
  </si>
  <si>
    <t>CD-PS-970-2023</t>
  </si>
  <si>
    <t>CD-PS-971-2023</t>
  </si>
  <si>
    <t>CD-PS-973-2023</t>
  </si>
  <si>
    <t>CD-CI-972-2023</t>
  </si>
  <si>
    <t xml:space="preserve">CD-PS-974-2023  </t>
  </si>
  <si>
    <t>SDMUJER-SAMC-002-2023</t>
  </si>
  <si>
    <t>CD-PS-976-2023</t>
  </si>
  <si>
    <t>CD-PS-977-2023</t>
  </si>
  <si>
    <t>SDMUJER-MC-006-2023</t>
  </si>
  <si>
    <t>SDMUJER-LP-002-2023</t>
  </si>
  <si>
    <t xml:space="preserve">CD-PS-978-2023  </t>
  </si>
  <si>
    <t xml:space="preserve">CD-PS-979-2023  </t>
  </si>
  <si>
    <t xml:space="preserve">CD-PS-980-2023  </t>
  </si>
  <si>
    <t>JAIKER EDUARDO LAMBRAÑO POLANCO</t>
  </si>
  <si>
    <t>GRUPO VIDAWA SAS</t>
  </si>
  <si>
    <t>MYRIAM AMPARO RODRIGUEZ ANDRADE</t>
  </si>
  <si>
    <t>FROG DESIGN S.A.S</t>
  </si>
  <si>
    <t>VIVIANA AYDE VARGAS RIVERA</t>
  </si>
  <si>
    <t>JULIA ESTER CONTRERAS RIVAS</t>
  </si>
  <si>
    <t>OLIMPO MEDINA RIVERA</t>
  </si>
  <si>
    <t>DIANA MARIA GAONA HUERTAS</t>
  </si>
  <si>
    <t>UNION TEMPORAL VIAJANDO POR COLOMBIA</t>
  </si>
  <si>
    <t>CORPORACION ORIENTAR PARA CRECER</t>
  </si>
  <si>
    <t>LEIDY JOHANNA JIMENEZ ORTEGA</t>
  </si>
  <si>
    <t>ANGELICA MARIA DIAZ GUEVARA</t>
  </si>
  <si>
    <t>VIVIAN IVETH HERRERA COLMENARES</t>
  </si>
  <si>
    <t>YEIMY JULIANA MANRIQUE CARO</t>
  </si>
  <si>
    <t>CLAUDIA PATRICIA PINEDA BERNAL</t>
  </si>
  <si>
    <t>OSCAR JAVIER CARVAJAL BERNAL</t>
  </si>
  <si>
    <t>UNIVERSIDAD NACIONAL DE COLOMBIA</t>
  </si>
  <si>
    <t>DARLIN MONICA KURY RENTERIA</t>
  </si>
  <si>
    <t>CORPORACION SOCIAL PARA EL DESARROLLO DE LOS GRUPOS ETNICOS Y CULTURALES –MULTIETNIAS</t>
  </si>
  <si>
    <t>JUSSTINE JAINETH FLYE VERGEL</t>
  </si>
  <si>
    <t>JENNIFER RUBIANO BARRIOS</t>
  </si>
  <si>
    <t>CAMERFIRMA COLOMBIA S.A.S.</t>
  </si>
  <si>
    <t>UNIÓN TEMPORAL AXA COLPATRIA SEGUROS S.A. – ASEGURADORA SOLIDARIA DE COLOMBIA ENTIDAD COOPERATIVA. – S.MUJER2023</t>
  </si>
  <si>
    <t>JOHAN RODRIGO BARRIOS HERNANDEZ</t>
  </si>
  <si>
    <t>XIMENA ANDREA AMEZQUITA PINZON</t>
  </si>
  <si>
    <t>MARIA CAMILA SAAVEDRA SAAVEDRA</t>
  </si>
  <si>
    <t>https://community.secop.gov.co/Public/Tendering/OpportunityDetail/Index?noticeUID=CO1.NTC.3806789&amp;isFromPublicArea=True&amp;isModal=False</t>
  </si>
  <si>
    <t>https://community.secop.gov.co/Public/Tendering/OpportunityDetail/Index?noticeUID=CO1.NTC.4215635&amp;isFromPublicArea=True&amp;isModal=true&amp;asPopupView=true</t>
  </si>
  <si>
    <t>https://community.secop.gov.co/Public/Tendering/OpportunityDetail/Index?noticeUID=CO1.NTC.4215697&amp;isFromPublicArea=True&amp;isModal=true&amp;asPopupView=true</t>
  </si>
  <si>
    <t>https://community.secop.gov.co/Public/Tendering/OpportunityDetail/Index?noticeUID=CO1.NTC.4237790&amp;isFromPublicArea=True&amp;isModal=true&amp;asPopupView=true</t>
  </si>
  <si>
    <t>https://community.secop.gov.co/Public/Tendering/OpportunityDetail/Index?noticeUID=CO1.NTC.4503192&amp;isFromPublicArea=True&amp;isModal=False</t>
  </si>
  <si>
    <t>https://community.secop.gov.co/Public/Tendering/OpportunityDetail/Index?noticeUID=CO1.NTC.4506598&amp;isFromPublicArea=True&amp;isModal=true&amp;asPopupView=true</t>
  </si>
  <si>
    <t>https://community.secop.gov.co/Public/Tendering/OpportunityDetail/Index?noticeUID=CO1.NTC.4506965&amp;isFromPublicArea=True&amp;isModal=true&amp;asPopupView=true</t>
  </si>
  <si>
    <t>https://community.secop.gov.co/Public/Tendering/OpportunityDetail/Index?noticeUID=CO1.NTC.4486079&amp;isFromPublicArea=True&amp;isModal=true&amp;asPopupView=true</t>
  </si>
  <si>
    <t>https://community.secop.gov.co/Public/Tendering/OpportunityDetail/Index?noticeUID=CO1.NTC.4513805&amp;isFromPublicArea=True&amp;isModal=true&amp;asPopupView=true</t>
  </si>
  <si>
    <t>https://community.secop.gov.co/Public/Tendering/OpportunityDetail/Index?noticeUID=CO1.NTC.4514969&amp;isFromPublicArea=True&amp;isModal=true&amp;asPopupView=true</t>
  </si>
  <si>
    <t>https://community.secop.gov.co/Public/Tendering/OpportunityDetail/Index?noticeUID=CO1.NTC.4510766&amp;isFromPublicArea=True&amp;isModal=true&amp;asPopupView=true</t>
  </si>
  <si>
    <t>https://community.secop.gov.co/Public/Tendering/OpportunityDetail/Index?noticeUID=CO1.NTC.4517535&amp;isFromPublicArea=True&amp;isModal=true&amp;asPopupView=true</t>
  </si>
  <si>
    <t>https://community.secop.gov.co/Public/Tendering/OpportunityDetail/Index?noticeUID=CO1.NTC.4540918&amp;isFromPublicArea=True&amp;isModal=true&amp;asPopupView=true</t>
  </si>
  <si>
    <t>https://www.colombiacompra.gov.co/tienda-virtual-del-estado-colombiano/ordenes-compra/111011</t>
  </si>
  <si>
    <t>https://community.secop.gov.co/Public/Tendering/OpportunityDetail/Index?noticeUID=CO1.NTC.4407564&amp;isFromPublicArea=True&amp;isModal=true&amp;asPopupView=true</t>
  </si>
  <si>
    <t>https://community.secop.gov.co/Public/Tendering/OpportunityDetail/Index?noticeUID=CO1.NTC.4552499&amp;isFromPublicArea=True&amp;isModal=true&amp;asPopupView=true</t>
  </si>
  <si>
    <t>https://community.secop.gov.co/Public/Tendering/OpportunityDetail/Index?noticeUID=CO1.NTC.4556738&amp;isFromPublicArea=True&amp;isModal=true&amp;asPopupView=true</t>
  </si>
  <si>
    <t>https://community.secop.gov.co/Public/Tendering/OpportunityDetail/Index?noticeUID=CO1.NTC.4564070&amp;isFromPublicArea=True&amp;isModal=true&amp;asPopupView=true</t>
  </si>
  <si>
    <t>https://community.secop.gov.co/Public/Tendering/OpportunityDetail/Index?noticeUID=CO1.NTC.4579633&amp;isFromPublicArea=True&amp;isModal=true&amp;asPopupView=true</t>
  </si>
  <si>
    <t>https://community.secop.gov.co/Public/Tendering/OpportunityDetail/Index?noticeUID=CO1.NTC.4579728&amp;isFromPublicArea=True&amp;isModal=true&amp;asPopupView=true</t>
  </si>
  <si>
    <t>https://community.secop.gov.co/Public/Tendering/OpportunityDetail/Index?noticeUID=CO1.NTC.4578359&amp;isFromPublicArea=True&amp;isModal=true&amp;asPopupView=true</t>
  </si>
  <si>
    <t>https://community.secop.gov.co/Public/Tendering/OpportunityDetail/Index?noticeUID=CO1.NTC.4590294&amp;isFromPublicArea=True&amp;isModal=true&amp;asPopupView=true</t>
  </si>
  <si>
    <t>https://community.secop.gov.co/Public/Tendering/OpportunityDetail/Index?noticeUID=CO1.NTC.4589656&amp;isFromPublicArea=True&amp;isModal=true&amp;asPopupView=true</t>
  </si>
  <si>
    <t>https://community.secop.gov.co/Public/Tendering/OpportunityDetail/Index?noticeUID=CO1.NTC.4613775&amp;isFromPublicArea=True&amp;isModal=true&amp;asPopupView=true</t>
  </si>
  <si>
    <t>https://community.secop.gov.co/Public/Tendering/OpportunityDetail/Index?noticeUID=CO1.NTC.4431438&amp;isFromPublicArea=True&amp;isModal=true&amp;asPopupView=true</t>
  </si>
  <si>
    <t>https://community.secop.gov.co/Public/Tendering/OpportunityDetail/Index?noticeUID=CO1.NTC.4670250&amp;isFromPublicArea=True&amp;isModal=true&amp;asPopupView=true</t>
  </si>
  <si>
    <t>https://community.secop.gov.co/Public/Tendering/OpportunityDetail/Index?noticeUID=CO1.NTC.4672487&amp;isFromPublicArea=True&amp;isModal=true&amp;asPopupView=true</t>
  </si>
  <si>
    <t>https://community.secop.gov.co/Public/Tendering/OpportunityDetail/Index?noticeUID=CO1.NTC.4575438&amp;isFromPublicArea=True&amp;isModal=true&amp;asPopupView=true</t>
  </si>
  <si>
    <t>https://community.secop.gov.co/Public/Tendering/OpportunityDetail/Index?noticeUID=CO1.NTC.4497228&amp;isFromPublicArea=True&amp;isModal=true&amp;asPopupView=true</t>
  </si>
  <si>
    <t>https://community.secop.gov.co/Public/Tendering/OpportunityDetail/Index?noticeUID=CO1.NTC.4676458&amp;isFromPublicArea=True&amp;isModal=true&amp;asPopupView=true</t>
  </si>
  <si>
    <t>https://community.secop.gov.co/Public/Tendering/OpportunityDetail/Index?noticeUID=CO1.NTC.4699229&amp;isFromPublicArea=True&amp;isModal=true&amp;asPopupView=true</t>
  </si>
  <si>
    <t>https://community.secop.gov.co/Public/Tendering/OpportunityDetail/Index?noticeUID=CO1.NTC.4702581&amp;isFromPublicArea=True&amp;isModal=true&amp;asPopupView=true</t>
  </si>
  <si>
    <t>Director de Dirección Administrativa y Financiera (E )</t>
  </si>
  <si>
    <t>DAYRA MARCELA ALDANA DIAZ</t>
  </si>
  <si>
    <t>Dirección Administrativa y Financiera ( E )</t>
  </si>
  <si>
    <t>PATRICIA  HEREDIA PULIDO PEDRO JOSE HEREDIA PULIDO</t>
  </si>
  <si>
    <t>5-2278327//79559742</t>
  </si>
  <si>
    <t>ESRI COLOMBIA SAS</t>
  </si>
  <si>
    <t>LINA MARIA MORALES CAMACHO</t>
  </si>
  <si>
    <t>DANNA CAMILA GARCIA CORDOBA</t>
  </si>
  <si>
    <t>KENA LILIBETH RODRIGUEZ BORDA</t>
  </si>
  <si>
    <t>JOSE FAVIAN ACEVEDO CORDOBA</t>
  </si>
  <si>
    <t>JOHN STEVEN AROCA LINARES</t>
  </si>
  <si>
    <t>QUINTA GENERACION SAS</t>
  </si>
  <si>
    <t>ORACLE COLOMBIA LIMITADA</t>
  </si>
  <si>
    <t>STEPHANIA  RINCON MALAGON</t>
  </si>
  <si>
    <t>MARIA LUCIA DEVIA BUITRAGO</t>
  </si>
  <si>
    <t>GLORIA ALEXANDRA MOJICA TORRES</t>
  </si>
  <si>
    <t>CAROL ANDREA GOMEZ RUIZ</t>
  </si>
  <si>
    <t>MARIA AUXY DIAZ VIDAL</t>
  </si>
  <si>
    <t>PAULA GUEVARA ALADINO</t>
  </si>
  <si>
    <t>https://www.colombiacompra.gov.co/tienda-virtual-del-estado-colombiano/ordenes-compra/112755</t>
  </si>
  <si>
    <t>https://community.secop.gov.co/Public/Tendering/OpportunityDetail/Index?noticeUID=CO1.NTC.4722834&amp;isFromPublicArea=True&amp;isModal=true&amp;asPopupView=true</t>
  </si>
  <si>
    <t>https://community.secop.gov.co/Public/Tendering/OpportunityDetail/Index?noticeUID=CO1.NTC.4729538&amp;isFromPublicArea=True&amp;isModal=true&amp;asPopupView=true</t>
  </si>
  <si>
    <t>https://community.secop.gov.co/Public/Tendering/OpportunityDetail/Index?noticeUID=CO1.NTC.4732540&amp;isFromPublicArea=True&amp;isModal=true&amp;asPopupView=true</t>
  </si>
  <si>
    <t>https://community.secop.gov.co/Public/Tendering/OpportunityDetail/Index?noticeUID=CO1.NTC.4731366&amp;isFromPublicArea=True&amp;isModal=true&amp;asPopupView=true</t>
  </si>
  <si>
    <t>https://community.secop.gov.co/Public/Tendering/OpportunityDetail/Index?noticeUID=CO1.NTC.4751205&amp;isFromPublicArea=True&amp;isModal=true&amp;asPopupView=true</t>
  </si>
  <si>
    <t>https://community.secop.gov.co/Public/Tendering/OpportunityDetail/Index?noticeUID=CO1.NTC.4431357&amp;isFromPublicArea=True&amp;isModal=true&amp;asPopupView=true</t>
  </si>
  <si>
    <t>https://www.colombiacompra.gov.co/tienda-virtual-del-estado-colombiano/ordenes-compra/113288</t>
  </si>
  <si>
    <t>https://community.secop.gov.co/Public/Tendering/OpportunityDetail/Index?noticeUID=CO1.NTC.4779969&amp;isFromPublicArea=True&amp;isModal=False</t>
  </si>
  <si>
    <t>https://community.secop.gov.co/Public/Tendering/OpportunityDetail/Index?noticeUID=CO1.NTC.4779812&amp;isFromPublicArea=True&amp;isModal=False</t>
  </si>
  <si>
    <t>https://community.secop.gov.co/Public/Tendering/OpportunityDetail/Index?noticeUID=CO1.NTC.4784631&amp;isFromPublicArea=True&amp;isModal=False</t>
  </si>
  <si>
    <t>https://community.secop.gov.co/Public/Tendering/OpportunityDetail/Index?noticeUID=CO1.NTC.4783565&amp;isFromPublicArea=True&amp;isModal=False</t>
  </si>
  <si>
    <t>https://community.secop.gov.co/Public/Tendering/OpportunityDetail/Index?noticeUID=CO1.NTC.4785215&amp;isFromPublicArea=True&amp;isModal=False</t>
  </si>
  <si>
    <t>https://community.secop.gov.co/Public/Tendering/OpportunityDetail/Index?noticeUID=CO1.NTC.4792607&amp;isFromPublicArea=True&amp;isModal=False</t>
  </si>
  <si>
    <t xml:space="preserve">ORDEN DE COMPRA 112755 </t>
  </si>
  <si>
    <t xml:space="preserve">CD-PS-981-2023  </t>
  </si>
  <si>
    <t xml:space="preserve">CD-PS-982-2023  </t>
  </si>
  <si>
    <t xml:space="preserve">CD-PS-983-2023  </t>
  </si>
  <si>
    <t>CD-PS-984-2023</t>
  </si>
  <si>
    <t xml:space="preserve">CD-PS-985-2023  </t>
  </si>
  <si>
    <t>SDMUJER-LP-001-2023</t>
  </si>
  <si>
    <t>ORDEN DE COMPRA 113288</t>
  </si>
  <si>
    <t xml:space="preserve">CD-PS-986-2023  </t>
  </si>
  <si>
    <t xml:space="preserve">CD-PS-987-2023  </t>
  </si>
  <si>
    <t xml:space="preserve"> CD-PS-988-2023  </t>
  </si>
  <si>
    <t xml:space="preserve">CD-PS-989-2023  </t>
  </si>
  <si>
    <t xml:space="preserve">CD-PS-990-2023  </t>
  </si>
  <si>
    <t xml:space="preserve">CD-PS-991-2023  </t>
  </si>
  <si>
    <t xml:space="preserve">CD-PS-993-2023  </t>
  </si>
  <si>
    <t xml:space="preserve">SDMUJER-MC-007-2023 </t>
  </si>
  <si>
    <t>CD-PS-994-2023</t>
  </si>
  <si>
    <t>CD-PS-995-2023   </t>
  </si>
  <si>
    <t xml:space="preserve">CD-PS-996-2023   </t>
  </si>
  <si>
    <t>ORDEN DE COMPRA 114426</t>
  </si>
  <si>
    <t>CD-PS-997-2023</t>
  </si>
  <si>
    <t>CD-PS-998-2023</t>
  </si>
  <si>
    <t>KIMBERLY TATIANA MUÑOZ LOPEZ</t>
  </si>
  <si>
    <t>ASESORES &amp; CONSULTORES G &amp; S S.A.S</t>
  </si>
  <si>
    <t>LINA ALEXANDRA VILLANUEVA ASTUDILLO</t>
  </si>
  <si>
    <t>JOSE MANUEL RINCON MONSALVE</t>
  </si>
  <si>
    <t>SOLUCIONES ORION SUCURSAL COLOMBIA</t>
  </si>
  <si>
    <t>LEIDY TATIANA RODRÍGUEZ MIRANDA</t>
  </si>
  <si>
    <t>https://community.secop.gov.co/Public/Tendering/OpportunityDetail/Index?noticeUID=CO1.NTC.4796473&amp;isFromPublicArea=True&amp;isModal=False</t>
  </si>
  <si>
    <t>https://community.secop.gov.co/Public/Tendering/OpportunityDetail/Index?noticeUID=CO1.NTC.4727861&amp;isFromPublicArea=True&amp;isModal=False</t>
  </si>
  <si>
    <t>https://community.secop.gov.co/Public/Tendering/OpportunityDetail/Index?noticeUID=CO1.NTC.4797696&amp;isFromPublicArea=True&amp;isModal=False</t>
  </si>
  <si>
    <t>https://community.secop.gov.co/Public/Tendering/OpportunityDetail/Index?noticeUID=CO1.NTC.4822315&amp;isFromPublicArea=True&amp;isModal=False</t>
  </si>
  <si>
    <t>https://community.secop.gov.co/Public/Tendering/OpportunityDetail/Index?noticeUID=CO1.NTC.4835362&amp;isFromPublicArea=True&amp;isModal=False</t>
  </si>
  <si>
    <t>https://www.colombiacompra.gov.co/tienda-virtual-del-estado-colombiano/ordenes-compra/114426</t>
  </si>
  <si>
    <t>https://community.secop.gov.co/Public/Tendering/OpportunityDetail/Index?noticeUID=CO1.NTC.4900830&amp;isFromPublicArea=True&amp;isModal=False</t>
  </si>
  <si>
    <t>https://community.secop.gov.co/Public/Tendering/OpportunityDetail/Index?noticeUID=CO1.NTC.4901665&amp;isFromPublicArea=True&amp;isModal=False</t>
  </si>
  <si>
    <t>Información Ejecución de los Contratos con Corte 31-AGOSTO-023</t>
  </si>
  <si>
    <t>CD-PS-999-2023</t>
  </si>
  <si>
    <t>CD-PS-1000-2023</t>
  </si>
  <si>
    <t>CD-PS-1001-2023</t>
  </si>
  <si>
    <t>SDMUJER-MC-010-2023</t>
  </si>
  <si>
    <t>CD-PS-1002-2023</t>
  </si>
  <si>
    <t>Orden de compra</t>
  </si>
  <si>
    <t>SDMUJER-MC-009-2023</t>
  </si>
  <si>
    <t>CD-PS-1003-2023</t>
  </si>
  <si>
    <t>SDMUJER-MC-011-2023</t>
  </si>
  <si>
    <t>SDMUJER-MC-008-2023</t>
  </si>
  <si>
    <t>SDMUJER-MC-012-2023</t>
  </si>
  <si>
    <t>SDMUJER-MC-014-2023</t>
  </si>
  <si>
    <t>VIVIAN DAYANA LETRADO HURTADO</t>
  </si>
  <si>
    <t>BOYRA S A</t>
  </si>
  <si>
    <t>CLARYICON S.A.S</t>
  </si>
  <si>
    <t>TECNOSOFT UPS SOCIEDAD ACCIONES SIMPLIFI CADA</t>
  </si>
  <si>
    <t>CAROLINA  DUEÑAS CAVELIER</t>
  </si>
  <si>
    <t>FREDY  VILLABONA AMOROCHO</t>
  </si>
  <si>
    <t>MADERTEC LTDA</t>
  </si>
  <si>
    <t>SERVIEQUIPOS Y SUMINISTROS SAS</t>
  </si>
  <si>
    <t>https://community.secop.gov.co/Public/Tendering/OpportunityDetail/Index?noticeUID=CO1.NTC.4906170&amp;isFromPublicArea=True&amp;isModal=true&amp;asPopupView=true</t>
  </si>
  <si>
    <t>https://community.secop.gov.co/Public/Tendering/OpportunityDetail/Index?noticeUID=CO1.NTC.4907780&amp;isFromPublicArea=True&amp;isModal=true&amp;asPopupView=true</t>
  </si>
  <si>
    <t>https://community.secop.gov.co/Public/Tendering/OpportunityDetail/Index?noticeUID=CO1.NTC.4924852&amp;isFromPublicArea=True&amp;isModal=False</t>
  </si>
  <si>
    <t>https://community.secop.gov.co/Public/Tendering/OpportunityDetail/Index?noticeUID=CO1.NTC.4897394&amp;isFromPublicArea=True&amp;isModal=False</t>
  </si>
  <si>
    <t>https://community.secop.gov.co/Public/Tendering/OpportunityDetail/Index?noticeUID=CO1.NTC.4968053&amp;isFromPublicArea=True&amp;isModal=False</t>
  </si>
  <si>
    <t>https://www.colombiacompra.gov.co/tienda-virtual-del-estado-colombiano/ordenes-compra/116099</t>
  </si>
  <si>
    <t>https://community.secop.gov.co/Public/Tendering/OpportunityDetail/Index?noticeUID=CO1.NTC.4895034&amp;isFromPublicArea=True&amp;isModal=False</t>
  </si>
  <si>
    <t>https://community.secop.gov.co/Public/Tendering/OpportunityDetail/Index?noticeUID=CO1.NTC.4982062&amp;isFromPublicArea=True&amp;isModal=False</t>
  </si>
  <si>
    <t>https://community.secop.gov.co/Public/Tendering/OpportunityDetail/Index?noticeUID=CO1.NTC.4917433&amp;isFromPublicArea=True&amp;isModal=False</t>
  </si>
  <si>
    <t>https://community.secop.gov.co/Public/Tendering/ContractNoticePhases/View?PPI=CO1.PPI.26979567&amp;isFromPublicArea=True&amp;isModal=False</t>
  </si>
  <si>
    <t>https://community.secop.gov.co/Public/Tendering/OpportunityDetail/Index?noticeUID=CO1.NTC.4932147&amp;isFromPublicArea=True&amp;isModal=False</t>
  </si>
  <si>
    <t>https://community.secop.gov.co/Public/Tendering/OpportunityDetail/Index?noticeUID=CO1.NTC.4936835&amp;isFromPublicArea=True&amp;isModal=False</t>
  </si>
  <si>
    <t>Fecha  inicial de Finalizacion Contrato/Convenio</t>
  </si>
  <si>
    <t>N/A</t>
  </si>
  <si>
    <t>A Z INMOBILIARIA SAS
BURCH OVERSEAS S A S
ENERGY COLOMBIAN GROUP SOCIEDAD POR ACCI ONES SIMPLIFICADA</t>
  </si>
  <si>
    <t>900219495
900261542
900477611</t>
  </si>
  <si>
    <t>FRANCY  PABON JIMENEZ
HECTOR ALFONSO RAMIREZ GUTIERREZ
FRANCY PAOLA RAMIREZ PABON</t>
  </si>
  <si>
    <t xml:space="preserve">41556628
17060553
52424006
</t>
  </si>
  <si>
    <t>CUESTA DUQUE SCS SOCIEDAD EN COMANDITA S IMPLE
CARLOS ALFREDO RODRIGUEZ ACOSTA ADMINIST RADORES Y CIA SCS SOCIEDAD ENCOMANDITA SIMPLE
NURY CONSUELO MARIA ACOSTA DE RODRIGUEZ
EDIFICIO CONDOMINIO PARQUE SANTANDER P.H</t>
  </si>
  <si>
    <t xml:space="preserve">900095892
900160586
40008270
860042600
</t>
  </si>
  <si>
    <t>G</t>
  </si>
  <si>
    <t>CD-PS-1004-2023</t>
  </si>
  <si>
    <t>CD-PS-1005-2023</t>
  </si>
  <si>
    <t>CD-PS-1006-2023</t>
  </si>
  <si>
    <t>CD-PS-1007-2023</t>
  </si>
  <si>
    <t>CD-PS-1008-2023</t>
  </si>
  <si>
    <t>CD-PS-1009-2023</t>
  </si>
  <si>
    <t>CD-PS-1010-2023</t>
  </si>
  <si>
    <t>CD-PS-1011-2023</t>
  </si>
  <si>
    <t>CD-PS-1012-2023</t>
  </si>
  <si>
    <t>SDMUJER-MC-013-2023</t>
  </si>
  <si>
    <t>CD-PS-1013-2023</t>
  </si>
  <si>
    <t>CD-PS-1014-2023</t>
  </si>
  <si>
    <t>CD-PS-1015-2023</t>
  </si>
  <si>
    <t>SDMUJER-MC-015-2023 </t>
  </si>
  <si>
    <t>SDMUJER-MC-016-2023</t>
  </si>
  <si>
    <t>CD-PS-1016-2023</t>
  </si>
  <si>
    <t>CD-PS-1017-2023</t>
  </si>
  <si>
    <t>CD-PS-1018-2023</t>
  </si>
  <si>
    <t>CD-PS-1019-2023</t>
  </si>
  <si>
    <t>SDMUJER-SAMC-003-2023</t>
  </si>
  <si>
    <t>CD-PE-1020-2023</t>
  </si>
  <si>
    <t>SDMUJER-SASI-001-2023</t>
  </si>
  <si>
    <t>CD-PS-1021-2023</t>
  </si>
  <si>
    <t>ALBERTO JOSE GARCIA GUALDRON</t>
  </si>
  <si>
    <t>ERNESTO ALFONSO SOTO TIRADO</t>
  </si>
  <si>
    <t>VIKI YOHANA GUATAME GOMEZ</t>
  </si>
  <si>
    <t>NATHALIE VIVIANA CONTRERAS TELLEZ</t>
  </si>
  <si>
    <t>CLAUDIA ROCIO PRADA RAMIREZ</t>
  </si>
  <si>
    <t>MARIBEL  CARREÑO MENESES</t>
  </si>
  <si>
    <t>LAURA MARCELA PEREZ TURIZO</t>
  </si>
  <si>
    <t>MARIA ALEJANDRA GUZMAN VARGAS</t>
  </si>
  <si>
    <t>JUANA MARIA FUENTES MARTINEZ</t>
  </si>
  <si>
    <t>WILLIAM ALFONSO LAGUNA VARGAS</t>
  </si>
  <si>
    <t>JULI PAULIN CASTAÑEDA EBRATT</t>
  </si>
  <si>
    <t>INGRID XIMENA CASAS VARGAS</t>
  </si>
  <si>
    <t>ANDREA PATRICIA RODRIGUEZ RODRIGUEZ</t>
  </si>
  <si>
    <t>SOFTWARE IT SAS</t>
  </si>
  <si>
    <t>JESSENIA  MARTINEZ LUGO</t>
  </si>
  <si>
    <t>LEIDY JOHANNA CARDENAS CATIVE</t>
  </si>
  <si>
    <t>LIZ ALEXANDRA GARCIA APARICIO</t>
  </si>
  <si>
    <t>CORPORACION EDUCATIVA INDOAMERICANA S.A. S</t>
  </si>
  <si>
    <t>SOFTWARE shop DE COLOMBIA S.A.S</t>
  </si>
  <si>
    <t>Securesoft Colombia S.A.S.</t>
  </si>
  <si>
    <t>JULIANA PAOLA CLAVIJO MORA</t>
  </si>
  <si>
    <t> 860076580</t>
  </si>
  <si>
    <t>https://community.secop.gov.co/Public/Tendering/OpportunityDetail/Index?noticeUID=CO1.NTC.5017207&amp;isFromPublicArea=True&amp;isModal=true&amp;asPopupView=true</t>
  </si>
  <si>
    <t>https://community.secop.gov.co/Public/Tendering/OpportunityDetail/Index?noticeUID=CO1.NTC.5017032&amp;isFromPublicArea=True&amp;isModal=true&amp;asPopupView=true</t>
  </si>
  <si>
    <t>https://community.secop.gov.co/Public/Tendering/OpportunityDetail/Index?noticeUID=CO1.NTC.5018916&amp;isFromPublicArea=True&amp;isModal=true&amp;asPopupView=true</t>
  </si>
  <si>
    <t>https://community.secop.gov.co/Public/Tendering/OpportunityDetail/Index?noticeUID=CO1.NTC.5029092&amp;isFromPublicArea=True&amp;isModal=true&amp;asPopupView=true</t>
  </si>
  <si>
    <t>https://community.secop.gov.co/Public/Tendering/OpportunityDetail/Index?noticeUID=CO1.NTC.5029325&amp;isFromPublicArea=True&amp;isModal=true&amp;asPopupView=true</t>
  </si>
  <si>
    <t>https://community.secop.gov.co/Public/Tendering/OpportunityDetail/Index?noticeUID=CO1.NTC.5028481&amp;isFromPublicArea=True&amp;isModal=true&amp;asPopupView=true</t>
  </si>
  <si>
    <t>https://community.secop.gov.co/Public/Tendering/OpportunityDetail/Index?noticeUID=CO1.NTC.5028855&amp;isFromPublicArea=True&amp;isModal=true&amp;asPopupView=true</t>
  </si>
  <si>
    <t>https://community.secop.gov.co/Public/Tendering/OpportunityDetail/Index?noticeUID=CO1.NTC.5029301&amp;isFromPublicArea=True&amp;isModal=true&amp;asPopupView=true</t>
  </si>
  <si>
    <t>https://community.secop.gov.co/Public/Tendering/OpportunityDetail/Index?noticeUID=CO1.NTC.5031951&amp;isFromPublicArea=True&amp;isModal=true&amp;asPopupView=true</t>
  </si>
  <si>
    <t>https://community.secop.gov.co/Public/Tendering/OpportunityDetail/Index?noticeUID=CO1.NTC.4949978&amp;isFromPublicArea=True&amp;isModal=true&amp;asPopupView=true</t>
  </si>
  <si>
    <t>https://community.secop.gov.co/Public/Tendering/OpportunityDetail/Index?noticeUID=CO1.NTC.5031675&amp;isFromPublicArea=True&amp;isModal=true&amp;asPopupView=true</t>
  </si>
  <si>
    <t>https://community.secop.gov.co/Public/Tendering/OpportunityDetail/Index?noticeUID=CO1.NTC.5032813&amp;isFromPublicArea=True&amp;isModal=true&amp;asPopupView=true</t>
  </si>
  <si>
    <t>https://community.secop.gov.co/Public/Tendering/OpportunityDetail/Index?noticeUID=CO1.NTC.5034851&amp;isFromPublicArea=True&amp;isModal=true&amp;asPopupView=true</t>
  </si>
  <si>
    <t>https://community.secop.gov.co/Public/Tendering/OpportunityDetail/Index?noticeUID=CO1.NTC.4980008&amp;isFromPublicArea=True&amp;isModal=true&amp;asPopupView=true</t>
  </si>
  <si>
    <t>https://community.secop.gov.co/Public/Tendering/OpportunityDetail/Index?noticeUID=CO1.NTC.5003068&amp;isFromPublicArea=True&amp;isModal=true&amp;asPopupView=true</t>
  </si>
  <si>
    <t>https://community.secop.gov.co/Public/Tendering/OpportunityDetail/Index?noticeUID=CO1.NTC.5059050&amp;isFromPublicArea=True&amp;isModal=true&amp;asPopupView=true</t>
  </si>
  <si>
    <t>https://community.secop.gov.co/Public/Tendering/OpportunityDetail/Index?noticeUID=CO1.NTC.5078809&amp;isFromPublicArea=True&amp;isModal=true&amp;asPopupView=true</t>
  </si>
  <si>
    <t>https://community.secop.gov.co/Public/Tendering/OpportunityDetail/Index?noticeUID=CO1.NTC.5078904&amp;isFromPublicArea=True&amp;isModal=true&amp;asPopupView=true</t>
  </si>
  <si>
    <t>https://community.secop.gov.co/Public/Tendering/OpportunityDetail/Index?noticeUID=CO1.NTC.5079665&amp;isFromPublicArea=True&amp;isModal=true&amp;asPopupView=true</t>
  </si>
  <si>
    <t>https://community.secop.gov.co/Public/Tendering/OpportunityDetail/Index?noticeUID=CO1.NTC.4978997&amp;isFromPublicArea=True&amp;isModal=False</t>
  </si>
  <si>
    <t>https://community.secop.gov.co/Public/Tendering/OpportunityDetail/Index?noticeUID=CO1.NTC.5102616&amp;isFromPublicArea=True&amp;isModal=False</t>
  </si>
  <si>
    <t>https://community.secop.gov.co/Public/Tendering/OpportunityDetail/Index?noticeUID=CO1.NTC.5022519&amp;isFromPublicArea=True&amp;isModal=False</t>
  </si>
  <si>
    <t>https://community.secop.gov.co/Public/Tendering/OpportunityDetail/Index?noticeUID=CO1.NTC.5116383&amp;isFromPublicArea=True&amp;isModal=False</t>
  </si>
  <si>
    <t xml:space="preserve">Directora de Talento Humano </t>
  </si>
  <si>
    <t>Directora de Gestión Administrativa y Financiera</t>
  </si>
  <si>
    <t xml:space="preserve">Directora  de Gestión del Conocimiento </t>
  </si>
  <si>
    <t xml:space="preserve">Directora de Gestión del Conocimiento </t>
  </si>
  <si>
    <t>CD-PS-1022-2023</t>
  </si>
  <si>
    <t>CD-PS-1023-2023</t>
  </si>
  <si>
    <t>CD-PS-1024-2023</t>
  </si>
  <si>
    <t>SDMUJER-RE-ACI-001-2023</t>
  </si>
  <si>
    <t>CD-PS-1025-2023</t>
  </si>
  <si>
    <t>CD-PS-1026-2023</t>
  </si>
  <si>
    <t>ORDEN DE COMPRA 121208</t>
  </si>
  <si>
    <t>YAIRETH CECILIA AHUMADA MARTINEZ</t>
  </si>
  <si>
    <t>HINGRID JULIE CONTRERAS BENAVIDES</t>
  </si>
  <si>
    <t>KATHERINE ELENA BOLANO MOSTACILLA</t>
  </si>
  <si>
    <t>OFICINA DE LAS NACIONES UNIDAS CONTRA LA DROGA Y EL DELITO EN COLOMBIA</t>
  </si>
  <si>
    <t>LAURA ALEJANDRA NARANJO MORENO</t>
  </si>
  <si>
    <t>JOHANNA ANDREA RUA RUEDA</t>
  </si>
  <si>
    <t>ORGANIZACION TERPEL S A</t>
  </si>
  <si>
    <t>https://community.secop.gov.co/Public/Tendering/OpportunityDetail/Index?noticeUID=CO1.NTC.5132626&amp;isFromPublicArea=True&amp;isModal=False</t>
  </si>
  <si>
    <t>https://community.secop.gov.co/Public/Tendering/OpportunityDetail/Index?noticeUID=CO1.NTC.5139609&amp;isFromPublicArea=True&amp;isModal=False</t>
  </si>
  <si>
    <t>https://community.secop.gov.co/Public/Tendering/OpportunityDetail/Index?noticeUID=CO1.NTC.5140526&amp;isFromPublicArea=True&amp;isModal=False</t>
  </si>
  <si>
    <t>https://community.secop.gov.co/Public/Tendering/OpportunityDetail/Index?noticeUID=CO1.NTC.5186871&amp;isFromPublicArea=True&amp;isModal=False</t>
  </si>
  <si>
    <t>https://community.secop.gov.co/Public/Tendering/OpportunityDetail/Index?noticeUID=CO1.NTC.5165026&amp;isFromPublicArea=True&amp;isModal=False</t>
  </si>
  <si>
    <t>https://community.secop.gov.co/Public/Tendering/OpportunityDetail/Index?noticeUID=CO1.NTC.5249555&amp;isFromPublicArea=True&amp;isModal=False</t>
  </si>
  <si>
    <t>https://www.colombiacompra.gov.co/tienda-virtual-del-estado-colombiano/ordenes-compra/121208</t>
  </si>
  <si>
    <t>Dirección de Gestión Administrativa y Financiera</t>
  </si>
  <si>
    <t>Subsecretaría de Fortalecimiento de Capacidades y Oportunidades
Dirección de la Eliminación de Violencias contra las Mujeres y Acceso a la Justicia</t>
  </si>
  <si>
    <t>Días
 Prorrogados</t>
  </si>
  <si>
    <t xml:space="preserve">FECHA 
Adiciones
</t>
  </si>
  <si>
    <t xml:space="preserve">26/05/2023
3/11/2023
</t>
  </si>
  <si>
    <t xml:space="preserve">6 
27
</t>
  </si>
  <si>
    <t>1115834
3347500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</si>
</sst>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 #,##0"/>
  </numFmts>
  <fonts count="11" x14ac:knownFonts="1">
    <font>
      <sz val="11"/>
      <color theme="1"/>
      <name val="Calibri"/>
      <family val="2"/>
      <scheme val="minor"/>
    </font>
    <font>
      <sz val="11"/>
      <color theme="1"/>
      <name val="Calibri"/>
      <family val="2"/>
      <scheme val="minor"/>
    </font>
    <font>
      <u/>
      <sz val="11"/>
      <color theme="10"/>
      <name val="Calibri"/>
      <family val="2"/>
      <scheme val="minor"/>
    </font>
    <font>
      <sz val="11"/>
      <name val="Arial Narrow"/>
      <family val="2"/>
    </font>
    <font>
      <sz val="10"/>
      <name val="Arial"/>
      <family val="2"/>
    </font>
    <font>
      <sz val="10"/>
      <name val="Arial Narrow"/>
      <family val="2"/>
    </font>
    <font>
      <b/>
      <sz val="10"/>
      <name val="Arial Narrow"/>
      <family val="2"/>
    </font>
    <font>
      <b/>
      <sz val="10"/>
      <color theme="1"/>
      <name val="Arial Narrow"/>
      <family val="2"/>
    </font>
    <font>
      <sz val="11"/>
      <color theme="1"/>
      <name val="Arial Narrow"/>
      <family val="2"/>
    </font>
    <font>
      <sz val="9"/>
      <color rgb="FF000000"/>
      <name val="Arial Narrow"/>
      <family val="2"/>
    </font>
    <font>
      <u/>
      <sz val="11"/>
      <color theme="10"/>
      <name val="Arial Narrow"/>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4" fillId="0" borderId="0"/>
    <xf numFmtId="9" fontId="1" fillId="0" borderId="0" applyFont="0" applyFill="0" applyBorder="0" applyAlignment="0" applyProtection="0"/>
    <xf numFmtId="0" fontId="4" fillId="0" borderId="0"/>
  </cellStyleXfs>
  <cellXfs count="65">
    <xf numFmtId="0" fontId="0" fillId="0" borderId="0" xfId="0"/>
    <xf numFmtId="0" fontId="3" fillId="2" borderId="0" xfId="0" applyFont="1" applyFill="1"/>
    <xf numFmtId="0" fontId="5" fillId="2" borderId="0" xfId="0" applyFont="1" applyFill="1" applyAlignment="1">
      <alignment horizontal="center"/>
    </xf>
    <xf numFmtId="0" fontId="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1" fontId="8" fillId="2" borderId="1" xfId="0" applyNumberFormat="1" applyFont="1" applyFill="1" applyBorder="1"/>
    <xf numFmtId="0" fontId="8" fillId="2" borderId="1" xfId="0" applyFont="1" applyFill="1" applyBorder="1"/>
    <xf numFmtId="0" fontId="8" fillId="2" borderId="1" xfId="0" applyFont="1" applyFill="1" applyBorder="1" applyAlignment="1">
      <alignment wrapText="1"/>
    </xf>
    <xf numFmtId="14" fontId="8" fillId="2" borderId="1" xfId="0" applyNumberFormat="1" applyFont="1" applyFill="1" applyBorder="1"/>
    <xf numFmtId="164" fontId="3" fillId="2" borderId="1" xfId="1" applyNumberFormat="1" applyFont="1" applyFill="1" applyBorder="1"/>
    <xf numFmtId="164" fontId="8" fillId="2" borderId="1" xfId="1" applyNumberFormat="1" applyFont="1" applyFill="1" applyBorder="1"/>
    <xf numFmtId="1" fontId="8" fillId="2" borderId="1" xfId="0" applyNumberFormat="1" applyFont="1" applyFill="1" applyBorder="1" applyAlignment="1">
      <alignment vertical="top"/>
    </xf>
    <xf numFmtId="0" fontId="10" fillId="2" borderId="1" xfId="2" applyFont="1" applyFill="1" applyBorder="1" applyAlignment="1">
      <alignment wrapText="1"/>
    </xf>
    <xf numFmtId="1" fontId="8" fillId="2" borderId="1" xfId="0" applyNumberFormat="1" applyFont="1" applyFill="1" applyBorder="1" applyAlignment="1">
      <alignment vertical="center"/>
    </xf>
    <xf numFmtId="0" fontId="9" fillId="2" borderId="1" xfId="0" applyFont="1" applyFill="1" applyBorder="1" applyAlignment="1">
      <alignment vertical="center"/>
    </xf>
    <xf numFmtId="0" fontId="8" fillId="2" borderId="1" xfId="0" applyFont="1" applyFill="1" applyBorder="1" applyAlignment="1">
      <alignment vertical="center"/>
    </xf>
    <xf numFmtId="3" fontId="8" fillId="2" borderId="1" xfId="0" applyNumberFormat="1" applyFont="1" applyFill="1" applyBorder="1" applyAlignment="1">
      <alignment vertical="center"/>
    </xf>
    <xf numFmtId="0" fontId="8" fillId="2" borderId="1" xfId="0" applyFont="1" applyFill="1" applyBorder="1" applyAlignment="1">
      <alignment vertical="center" wrapText="1"/>
    </xf>
    <xf numFmtId="14" fontId="8" fillId="2" borderId="1" xfId="0" applyNumberFormat="1" applyFont="1" applyFill="1" applyBorder="1" applyAlignment="1">
      <alignment vertical="center"/>
    </xf>
    <xf numFmtId="0" fontId="8" fillId="2" borderId="1" xfId="0" applyFont="1" applyFill="1" applyBorder="1" applyAlignment="1">
      <alignment horizontal="center"/>
    </xf>
    <xf numFmtId="0" fontId="8" fillId="2" borderId="1" xfId="0" applyFont="1" applyFill="1" applyBorder="1" applyAlignment="1">
      <alignment horizontal="right"/>
    </xf>
    <xf numFmtId="0" fontId="2" fillId="2" borderId="1" xfId="2" applyFill="1" applyBorder="1" applyAlignment="1">
      <alignment wrapText="1"/>
    </xf>
    <xf numFmtId="164" fontId="5" fillId="2" borderId="1" xfId="1" applyNumberFormat="1" applyFont="1" applyFill="1" applyBorder="1" applyAlignment="1">
      <alignment vertical="center"/>
    </xf>
    <xf numFmtId="9" fontId="5" fillId="2" borderId="1" xfId="4"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1" fontId="7" fillId="2" borderId="1" xfId="3" applyNumberFormat="1" applyFont="1" applyFill="1" applyBorder="1" applyAlignment="1" applyProtection="1">
      <alignment horizontal="center" vertical="center" wrapText="1"/>
      <protection locked="0"/>
    </xf>
    <xf numFmtId="0" fontId="9" fillId="2" borderId="1" xfId="0" applyFont="1" applyFill="1" applyBorder="1"/>
    <xf numFmtId="164" fontId="8" fillId="2" borderId="1" xfId="1" applyNumberFormat="1" applyFont="1" applyFill="1" applyBorder="1" applyAlignment="1">
      <alignment wrapText="1"/>
    </xf>
    <xf numFmtId="14" fontId="5" fillId="2" borderId="0" xfId="0" applyNumberFormat="1" applyFont="1" applyFill="1" applyAlignment="1">
      <alignment horizontal="center" vertical="center"/>
    </xf>
    <xf numFmtId="14" fontId="6" fillId="2" borderId="1" xfId="0" applyNumberFormat="1" applyFont="1" applyFill="1" applyBorder="1" applyAlignment="1">
      <alignment horizontal="center" vertical="center" wrapText="1"/>
    </xf>
    <xf numFmtId="1" fontId="5" fillId="2" borderId="0" xfId="0" applyNumberFormat="1" applyFont="1" applyFill="1" applyAlignment="1">
      <alignment horizontal="center" vertical="center"/>
    </xf>
    <xf numFmtId="1" fontId="6" fillId="2" borderId="0" xfId="0" applyNumberFormat="1" applyFont="1" applyFill="1" applyAlignment="1">
      <alignment horizontal="center" vertical="center"/>
    </xf>
    <xf numFmtId="1" fontId="6" fillId="2"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4" fontId="3" fillId="2" borderId="1" xfId="1" applyNumberFormat="1" applyFont="1" applyFill="1" applyBorder="1"/>
    <xf numFmtId="14" fontId="0" fillId="2" borderId="1" xfId="0" applyNumberFormat="1" applyFill="1" applyBorder="1"/>
    <xf numFmtId="1" fontId="0" fillId="2" borderId="1" xfId="0" applyNumberFormat="1" applyFill="1" applyBorder="1"/>
    <xf numFmtId="14" fontId="0" fillId="0" borderId="1" xfId="0" applyNumberFormat="1" applyBorder="1"/>
    <xf numFmtId="1" fontId="0" fillId="0" borderId="1" xfId="0" applyNumberFormat="1" applyBorder="1"/>
    <xf numFmtId="14" fontId="0" fillId="5" borderId="1" xfId="0" applyNumberFormat="1" applyFill="1" applyBorder="1"/>
    <xf numFmtId="1" fontId="0" fillId="5" borderId="1" xfId="0" applyNumberFormat="1" applyFill="1" applyBorder="1"/>
    <xf numFmtId="165" fontId="5" fillId="2" borderId="0" xfId="0" applyNumberFormat="1" applyFont="1" applyFill="1" applyAlignment="1">
      <alignment horizontal="center" vertical="center"/>
    </xf>
    <xf numFmtId="165" fontId="6" fillId="2" borderId="0" xfId="0" applyNumberFormat="1" applyFont="1" applyFill="1" applyAlignment="1">
      <alignment horizontal="center" vertical="center"/>
    </xf>
    <xf numFmtId="165" fontId="6" fillId="2" borderId="1" xfId="0" applyNumberFormat="1" applyFont="1" applyFill="1" applyBorder="1" applyAlignment="1">
      <alignment horizontal="center" vertical="center" wrapText="1"/>
    </xf>
    <xf numFmtId="165" fontId="8" fillId="2" borderId="1" xfId="0" applyNumberFormat="1" applyFont="1" applyFill="1" applyBorder="1"/>
    <xf numFmtId="165" fontId="0" fillId="2" borderId="1" xfId="0" applyNumberFormat="1" applyFill="1" applyBorder="1"/>
    <xf numFmtId="164" fontId="3" fillId="2" borderId="0" xfId="1" applyNumberFormat="1" applyFont="1" applyFill="1" applyAlignment="1">
      <alignment vertical="center"/>
    </xf>
    <xf numFmtId="164" fontId="3" fillId="2" borderId="1" xfId="1" applyNumberFormat="1" applyFont="1" applyFill="1" applyBorder="1" applyAlignment="1">
      <alignment vertical="center"/>
    </xf>
    <xf numFmtId="14" fontId="8" fillId="2" borderId="1" xfId="0" applyNumberFormat="1" applyFont="1" applyFill="1" applyBorder="1" applyAlignment="1">
      <alignment horizontal="center" vertical="top" wrapText="1"/>
    </xf>
    <xf numFmtId="1" fontId="8" fillId="2" borderId="1" xfId="0" applyNumberFormat="1" applyFont="1" applyFill="1" applyBorder="1" applyAlignment="1">
      <alignment vertical="top" wrapText="1"/>
    </xf>
    <xf numFmtId="165" fontId="8" fillId="2" borderId="1" xfId="0" applyNumberFormat="1" applyFont="1" applyFill="1" applyBorder="1" applyAlignment="1">
      <alignment wrapText="1"/>
    </xf>
    <xf numFmtId="164" fontId="5" fillId="2" borderId="0" xfId="0" applyNumberFormat="1" applyFont="1" applyFill="1" applyAlignment="1">
      <alignment vertical="center"/>
    </xf>
    <xf numFmtId="9" fontId="5" fillId="2" borderId="0" xfId="0" applyNumberFormat="1" applyFont="1" applyFill="1" applyAlignment="1">
      <alignment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5" fillId="3" borderId="0" xfId="0" applyFont="1" applyFill="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6">
    <cellStyle name="Hipervínculo" xfId="2" builtinId="8"/>
    <cellStyle name="Millares" xfId="1" builtinId="3"/>
    <cellStyle name="Normal" xfId="0" builtinId="0"/>
    <cellStyle name="Normal 2" xfId="5" xr:uid="{50978696-AB8B-4564-BF0B-F74653BF66FC}"/>
    <cellStyle name="Normal 9" xfId="3" xr:uid="{342AE5C6-6B66-4675-A27D-1F928DB7BAD6}"/>
    <cellStyle name="Porcentaje" xfId="4"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506374</xdr:colOff>
      <xdr:row>1</xdr:row>
      <xdr:rowOff>154878</xdr:rowOff>
    </xdr:from>
    <xdr:to>
      <xdr:col>22</xdr:col>
      <xdr:colOff>3168232</xdr:colOff>
      <xdr:row>4</xdr:row>
      <xdr:rowOff>180306</xdr:rowOff>
    </xdr:to>
    <xdr:pic>
      <xdr:nvPicPr>
        <xdr:cNvPr id="2" name="Imagen 1">
          <a:extLst>
            <a:ext uri="{FF2B5EF4-FFF2-40B4-BE49-F238E27FC236}">
              <a16:creationId xmlns:a16="http://schemas.microsoft.com/office/drawing/2014/main" id="{E69BCA39-0C85-43B0-933C-3F7EAF0EDF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14949" y="364428"/>
          <a:ext cx="2661858" cy="67408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39\contratos\EXPEDIENTES%20CONTRATUALES\BASES%20DE%20DATOS\BASES%20DE%20DATOS\BASE%20DE%20DATOS%202023.xlsx" TargetMode="External"/><Relationship Id="rId1" Type="http://schemas.openxmlformats.org/officeDocument/2006/relationships/externalLinkPath" Target="file:///\\192.168.1.39\contratos\EXPEDIENTES%20CONTRATUALES\BASES%20DE%20DATOS\BASES%20DE%20DATOS\BASE%20DE%20DA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sheetName val="MODIFICACIONES"/>
      <sheetName val="CONTRATOS POR DEPENDENCIA"/>
      <sheetName val="TIPOLOGÍA"/>
      <sheetName val="Hoja11"/>
    </sheetNames>
    <sheetDataSet>
      <sheetData sheetId="0">
        <row r="3">
          <cell r="A3">
            <v>1</v>
          </cell>
          <cell r="B3">
            <v>1</v>
          </cell>
          <cell r="C3" t="str">
            <v>CD-PS-001-2023</v>
          </cell>
          <cell r="D3">
            <v>790</v>
          </cell>
          <cell r="E3" t="str">
            <v>SECOPII</v>
          </cell>
          <cell r="F3" t="str">
            <v>Contratos</v>
          </cell>
          <cell r="G3" t="str">
            <v>17 17. Contrato de Prestación de Servicios</v>
          </cell>
          <cell r="H3" t="str">
            <v xml:space="preserve">31 31-Servicios Profesionales </v>
          </cell>
          <cell r="I3" t="str">
            <v>DIEGO HERNANDO RIVERA RUIZ</v>
          </cell>
          <cell r="J3">
            <v>1020717338</v>
          </cell>
          <cell r="K3" t="str">
            <v>12/07/1986</v>
          </cell>
          <cell r="N3" t="str">
            <v>3 3. Único Contratista</v>
          </cell>
          <cell r="O3" t="str">
            <v>COLOMBIA</v>
          </cell>
          <cell r="P3" t="str">
            <v>CUNDINAMARCA</v>
          </cell>
          <cell r="Q3" t="str">
            <v>BOGOTA D.C</v>
          </cell>
          <cell r="R3" t="str">
            <v xml:space="preserve">ABOGADO </v>
          </cell>
          <cell r="S3"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3" t="str">
            <v>LAURA MARCELA TAMI LEAL</v>
          </cell>
          <cell r="U3" t="str">
            <v>1 1. Ley 80</v>
          </cell>
          <cell r="V3" t="str">
            <v>5 5. Contratación directa</v>
          </cell>
          <cell r="W3" t="str">
            <v>6 6. Otro</v>
          </cell>
          <cell r="X3"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v>
          </cell>
          <cell r="Y3">
            <v>44930</v>
          </cell>
          <cell r="Z3">
            <v>44931</v>
          </cell>
          <cell r="AA3">
            <v>45289</v>
          </cell>
          <cell r="AB3" t="str">
            <v>MESES</v>
          </cell>
          <cell r="AC3">
            <v>11.9333333333333</v>
          </cell>
          <cell r="AD3" t="str">
            <v>DIAS</v>
          </cell>
          <cell r="AE3">
            <v>358</v>
          </cell>
          <cell r="AF3" t="str">
            <v>https://community.secop.gov.co/Public/Tendering/OpportunityDetail/Index?noticeUID=CO1.NTC.3708217&amp;isFromPublicArea=True&amp;isModal=true&amp;asPopupView=true</v>
          </cell>
          <cell r="AG3">
            <v>44930</v>
          </cell>
          <cell r="AH3" t="str">
            <v>1 1. Inversión</v>
          </cell>
          <cell r="AI3" t="str">
            <v>O23011605560000007662</v>
          </cell>
          <cell r="AJ3">
            <v>125</v>
          </cell>
          <cell r="AK3">
            <v>44927</v>
          </cell>
          <cell r="AL3">
            <v>109695000</v>
          </cell>
          <cell r="AM3">
            <v>14</v>
          </cell>
          <cell r="AN3">
            <v>44931</v>
          </cell>
          <cell r="AO3">
            <v>109695000</v>
          </cell>
          <cell r="AP3" t="str">
            <v>Interno</v>
          </cell>
          <cell r="AQ3" t="str">
            <v>Laura Marcela Tami Leal</v>
          </cell>
          <cell r="AR3" t="str">
            <v>Subsecretaria de Gestión Corporativa</v>
          </cell>
          <cell r="AS3" t="str">
            <v>Subsecretaría de Gestión Corporativa</v>
          </cell>
          <cell r="AU3">
            <v>109695000</v>
          </cell>
        </row>
        <row r="4">
          <cell r="A4">
            <v>2</v>
          </cell>
          <cell r="B4">
            <v>2</v>
          </cell>
          <cell r="C4" t="str">
            <v>CD-PS-002-2023</v>
          </cell>
          <cell r="D4">
            <v>786</v>
          </cell>
          <cell r="E4" t="str">
            <v>SECOPII</v>
          </cell>
          <cell r="F4" t="str">
            <v>Contratos</v>
          </cell>
          <cell r="G4" t="str">
            <v>17 17. Contrato de Prestación de Servicios</v>
          </cell>
          <cell r="H4" t="str">
            <v xml:space="preserve">31 31-Servicios Profesionales </v>
          </cell>
          <cell r="I4" t="str">
            <v>JOSE NELSON PATIÑO ZULUAGA</v>
          </cell>
          <cell r="J4">
            <v>5996309</v>
          </cell>
          <cell r="K4" t="str">
            <v>25/02/1981</v>
          </cell>
          <cell r="N4" t="str">
            <v>3 3. Único Contratista</v>
          </cell>
          <cell r="O4" t="str">
            <v xml:space="preserve">COLOMBIA </v>
          </cell>
          <cell r="P4" t="str">
            <v>TOLIMA</v>
          </cell>
          <cell r="Q4" t="str">
            <v>ROVIRA</v>
          </cell>
          <cell r="R4" t="str">
            <v xml:space="preserve">ADMINISTRADOR DE EMPRESAS ESPECIALISTA EN GERENCIA PUBLICA Y CONTROL FISCAL </v>
          </cell>
          <cell r="S4" t="str">
            <v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v>
          </cell>
          <cell r="T4" t="str">
            <v>LAURA MARCELA TAMI LEAL</v>
          </cell>
          <cell r="U4" t="str">
            <v>1 1. Ley 80</v>
          </cell>
          <cell r="V4" t="str">
            <v>5 5. Contratación directa</v>
          </cell>
          <cell r="W4" t="str">
            <v>6 6. Otro</v>
          </cell>
          <cell r="X4" t="str">
            <v>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v>
          </cell>
          <cell r="Y4">
            <v>44930</v>
          </cell>
          <cell r="Z4">
            <v>44931</v>
          </cell>
          <cell r="AA4">
            <v>45289</v>
          </cell>
          <cell r="AB4" t="str">
            <v>MESES</v>
          </cell>
          <cell r="AC4">
            <v>11.933333333333334</v>
          </cell>
          <cell r="AD4" t="str">
            <v>DIAS</v>
          </cell>
          <cell r="AE4">
            <v>358</v>
          </cell>
          <cell r="AF4" t="str">
            <v>https://community.secop.gov.co/Public/Tendering/OpportunityDetail/Index?noticeUID=CO1.NTC.3708073&amp;isFromPublicArea=True&amp;isModal=true&amp;asPopupView=true</v>
          </cell>
          <cell r="AG4">
            <v>44930</v>
          </cell>
          <cell r="AH4" t="str">
            <v>1 1. Inversión</v>
          </cell>
          <cell r="AI4" t="str">
            <v>O23011605560000007662</v>
          </cell>
          <cell r="AJ4">
            <v>119</v>
          </cell>
          <cell r="AK4">
            <v>44927</v>
          </cell>
          <cell r="AL4">
            <v>106500000</v>
          </cell>
          <cell r="AM4">
            <v>15</v>
          </cell>
          <cell r="AN4">
            <v>44931</v>
          </cell>
          <cell r="AO4">
            <v>106500000</v>
          </cell>
          <cell r="AP4" t="str">
            <v>Interno</v>
          </cell>
          <cell r="AQ4" t="str">
            <v>Laura Marcela Tami Leal</v>
          </cell>
          <cell r="AR4" t="str">
            <v>Subsecretaria de Gestión Corporativa</v>
          </cell>
          <cell r="AS4" t="str">
            <v>Subsecretaría de Gestión Corporativa</v>
          </cell>
          <cell r="AU4">
            <v>106500000</v>
          </cell>
        </row>
        <row r="5">
          <cell r="A5">
            <v>3</v>
          </cell>
          <cell r="B5">
            <v>3</v>
          </cell>
          <cell r="C5" t="str">
            <v>CD-PS-003-2023</v>
          </cell>
          <cell r="D5">
            <v>791</v>
          </cell>
          <cell r="E5" t="str">
            <v>SECOPII</v>
          </cell>
          <cell r="F5" t="str">
            <v>Contratos</v>
          </cell>
          <cell r="G5" t="str">
            <v>17 17. Contrato de Prestación de Servicios</v>
          </cell>
          <cell r="H5" t="str">
            <v xml:space="preserve">31 31-Servicios Profesionales </v>
          </cell>
          <cell r="I5" t="str">
            <v>ADRIANA ROCIO GARCIA ROMERO</v>
          </cell>
          <cell r="J5">
            <v>53064906</v>
          </cell>
          <cell r="K5" t="str">
            <v>29/08/1984</v>
          </cell>
          <cell r="N5" t="str">
            <v>3 3. Único Contratista</v>
          </cell>
          <cell r="O5" t="str">
            <v>COLOMBIA</v>
          </cell>
          <cell r="P5" t="str">
            <v>BOGOTÁ</v>
          </cell>
          <cell r="Q5" t="str">
            <v>BOGOTÁ</v>
          </cell>
          <cell r="R5" t="str">
            <v xml:space="preserve">ABOGADA </v>
          </cell>
          <cell r="S5"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5" t="str">
            <v>LAURA MARCELA TAMI LEAL</v>
          </cell>
          <cell r="U5" t="str">
            <v>1 1. Ley 80</v>
          </cell>
          <cell r="V5" t="str">
            <v>5 5. Contratación directa</v>
          </cell>
          <cell r="W5" t="str">
            <v>6 6. Otro</v>
          </cell>
          <cell r="X5"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v>
          </cell>
          <cell r="Y5">
            <v>44930</v>
          </cell>
          <cell r="Z5">
            <v>44931</v>
          </cell>
          <cell r="AA5">
            <v>45289</v>
          </cell>
          <cell r="AB5" t="str">
            <v>MESES</v>
          </cell>
          <cell r="AC5">
            <v>11.933333333333334</v>
          </cell>
          <cell r="AD5" t="str">
            <v>DIAS</v>
          </cell>
          <cell r="AE5">
            <v>358</v>
          </cell>
          <cell r="AF5" t="str">
            <v>https://community.secop.gov.co/Public/Tendering/OpportunityDetail/Index?noticeUID=CO1.NTC.3708247&amp;isFromPublicArea=True&amp;isModal=true&amp;asPopupView=true</v>
          </cell>
          <cell r="AG5">
            <v>44930</v>
          </cell>
          <cell r="AH5" t="str">
            <v>1 1. Inversión</v>
          </cell>
          <cell r="AI5" t="str">
            <v>O23011605560000007662</v>
          </cell>
          <cell r="AJ5">
            <v>127</v>
          </cell>
          <cell r="AK5">
            <v>44927</v>
          </cell>
          <cell r="AL5">
            <v>109695000</v>
          </cell>
          <cell r="AM5">
            <v>16</v>
          </cell>
          <cell r="AN5">
            <v>44931</v>
          </cell>
          <cell r="AO5">
            <v>109695000</v>
          </cell>
          <cell r="AP5" t="str">
            <v>Interno</v>
          </cell>
          <cell r="AQ5" t="str">
            <v>Laura Marcela Tami Leal</v>
          </cell>
          <cell r="AR5" t="str">
            <v>Subsecretaria de Gestión Corporativa</v>
          </cell>
          <cell r="AS5" t="str">
            <v>Subsecretaría de Gestión Corporativa</v>
          </cell>
          <cell r="AU5">
            <v>109695000</v>
          </cell>
        </row>
        <row r="6">
          <cell r="A6">
            <v>4</v>
          </cell>
          <cell r="B6">
            <v>4</v>
          </cell>
          <cell r="C6" t="str">
            <v>CD-PS-004-2023</v>
          </cell>
          <cell r="D6">
            <v>793</v>
          </cell>
          <cell r="E6" t="str">
            <v>SECOPII</v>
          </cell>
          <cell r="F6" t="str">
            <v>Contratos</v>
          </cell>
          <cell r="G6" t="str">
            <v>17 17. Contrato de Prestación de Servicios</v>
          </cell>
          <cell r="H6" t="str">
            <v xml:space="preserve">31 31-Servicios Profesionales </v>
          </cell>
          <cell r="I6" t="str">
            <v>ELSA MARGOTH GARZON ACOSTA</v>
          </cell>
          <cell r="J6">
            <v>51705761</v>
          </cell>
          <cell r="K6" t="str">
            <v>31/12/1969</v>
          </cell>
          <cell r="N6" t="str">
            <v>3 3. Único Contratista</v>
          </cell>
          <cell r="O6" t="str">
            <v>COLOMBIA</v>
          </cell>
          <cell r="P6" t="str">
            <v>CUNDINAMARCA</v>
          </cell>
          <cell r="Q6" t="str">
            <v>MEDINA</v>
          </cell>
          <cell r="R6" t="str">
            <v xml:space="preserve">ABOGADA </v>
          </cell>
          <cell r="S6"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6" t="str">
            <v>LAURA MARCELA TAMI LEAL</v>
          </cell>
          <cell r="U6" t="str">
            <v>1 1. Ley 80</v>
          </cell>
          <cell r="V6" t="str">
            <v>5 5. Contratación directa</v>
          </cell>
          <cell r="W6" t="str">
            <v>6 6. Otro</v>
          </cell>
          <cell r="X6"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v>
          </cell>
          <cell r="Y6">
            <v>44930</v>
          </cell>
          <cell r="Z6">
            <v>44931</v>
          </cell>
          <cell r="AA6">
            <v>45289</v>
          </cell>
          <cell r="AB6" t="str">
            <v>MESES</v>
          </cell>
          <cell r="AC6">
            <v>11.933333333333334</v>
          </cell>
          <cell r="AD6" t="str">
            <v>DIAS</v>
          </cell>
          <cell r="AE6">
            <v>358</v>
          </cell>
          <cell r="AF6" t="str">
            <v>https://community.secop.gov.co/Public/Tendering/OpportunityDetail/Index?noticeUID=CO1.NTC.3708263&amp;isFromPublicArea=True&amp;isModal=true&amp;asPopupView=true</v>
          </cell>
          <cell r="AG6">
            <v>44930</v>
          </cell>
          <cell r="AH6" t="str">
            <v>1 1. Inversión</v>
          </cell>
          <cell r="AI6" t="str">
            <v>O23011605560000007662</v>
          </cell>
          <cell r="AJ6">
            <v>130</v>
          </cell>
          <cell r="AK6">
            <v>44927</v>
          </cell>
          <cell r="AL6">
            <v>109695000</v>
          </cell>
          <cell r="AM6">
            <v>19</v>
          </cell>
          <cell r="AN6">
            <v>44931</v>
          </cell>
          <cell r="AO6">
            <v>109695000</v>
          </cell>
          <cell r="AP6" t="str">
            <v>Interno</v>
          </cell>
          <cell r="AQ6" t="str">
            <v>Laura Marcela Tami Leal</v>
          </cell>
          <cell r="AR6" t="str">
            <v>Subsecretaria de Gestión Corporativa</v>
          </cell>
          <cell r="AS6" t="str">
            <v>Subsecretaría de Gestión Corporativa</v>
          </cell>
          <cell r="AU6">
            <v>109695000</v>
          </cell>
        </row>
        <row r="7">
          <cell r="A7">
            <v>5</v>
          </cell>
          <cell r="B7">
            <v>5</v>
          </cell>
          <cell r="C7" t="str">
            <v>CD-PS-005-2023</v>
          </cell>
          <cell r="D7">
            <v>797</v>
          </cell>
          <cell r="E7" t="str">
            <v>SECOPII</v>
          </cell>
          <cell r="F7" t="str">
            <v>Contratos</v>
          </cell>
          <cell r="G7" t="str">
            <v>17 17. Contrato de Prestación de Servicios</v>
          </cell>
          <cell r="H7" t="str">
            <v xml:space="preserve">31 31-Servicios Profesionales </v>
          </cell>
          <cell r="I7" t="str">
            <v>STEFANIA  VIDAL PADILLA</v>
          </cell>
          <cell r="J7">
            <v>1110508111</v>
          </cell>
          <cell r="K7" t="str">
            <v>11/07/1990</v>
          </cell>
          <cell r="N7" t="str">
            <v>3 3. Único Contratista</v>
          </cell>
          <cell r="O7" t="str">
            <v xml:space="preserve">COLOMBIA </v>
          </cell>
          <cell r="P7" t="str">
            <v>TOLIMA</v>
          </cell>
          <cell r="Q7" t="str">
            <v>PURIFICACIÓN</v>
          </cell>
          <cell r="R7" t="str">
            <v xml:space="preserve">ABOGADA  ESPECIALISTE EN DERECHO ADMINISTRATIVO </v>
          </cell>
          <cell r="S7" t="str">
            <v>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v>
          </cell>
          <cell r="T7" t="str">
            <v>LAURA MARCELA TAMI LEAL</v>
          </cell>
          <cell r="U7" t="str">
            <v>1 1. Ley 80</v>
          </cell>
          <cell r="V7" t="str">
            <v>5 5. Contratación directa</v>
          </cell>
          <cell r="W7" t="str">
            <v>6 6. Otro</v>
          </cell>
          <cell r="X7" t="str">
            <v>Prestar servicios profesionales para brindar apoyo en los requerimientos que se deriven del proyecto de inversión 7662, planes operativos anuales, así como en la revisión de trámites contractuales y demás asuntos relacionados con las funciones de la Subsecretaría. pc 797</v>
          </cell>
          <cell r="Y7">
            <v>44930</v>
          </cell>
          <cell r="Z7">
            <v>44931</v>
          </cell>
          <cell r="AA7">
            <v>45289</v>
          </cell>
          <cell r="AB7" t="str">
            <v>MESES</v>
          </cell>
          <cell r="AC7">
            <v>11.933333333333334</v>
          </cell>
          <cell r="AD7" t="str">
            <v>DIAS</v>
          </cell>
          <cell r="AE7">
            <v>358</v>
          </cell>
          <cell r="AF7" t="str">
            <v>https://community.secop.gov.co/Public/Tendering/OpportunityDetail/Index?noticeUID=CO1.NTC.3707951&amp;isFromPublicArea=True&amp;isModal=true&amp;asPopupView=true</v>
          </cell>
          <cell r="AG7">
            <v>44930</v>
          </cell>
          <cell r="AH7" t="str">
            <v>1 1. Inversión</v>
          </cell>
          <cell r="AI7" t="str">
            <v>O23011605560000007662</v>
          </cell>
          <cell r="AJ7">
            <v>136</v>
          </cell>
          <cell r="AK7">
            <v>44927</v>
          </cell>
          <cell r="AL7">
            <v>65083333</v>
          </cell>
          <cell r="AM7">
            <v>21</v>
          </cell>
          <cell r="AN7">
            <v>44931</v>
          </cell>
          <cell r="AO7">
            <v>65083333</v>
          </cell>
          <cell r="AP7" t="str">
            <v>Interno</v>
          </cell>
          <cell r="AQ7" t="str">
            <v>Laura Marcela Tami Leal</v>
          </cell>
          <cell r="AR7" t="str">
            <v>Subsecretaria de Gestión Corporativa</v>
          </cell>
          <cell r="AS7" t="str">
            <v>Subsecretaría de Gestión Corporativa</v>
          </cell>
          <cell r="AU7">
            <v>65083333</v>
          </cell>
        </row>
        <row r="8">
          <cell r="A8">
            <v>6</v>
          </cell>
          <cell r="B8">
            <v>6</v>
          </cell>
          <cell r="C8" t="str">
            <v>CD-PS-006-2023</v>
          </cell>
          <cell r="D8">
            <v>807</v>
          </cell>
          <cell r="E8" t="str">
            <v>SECOPII</v>
          </cell>
          <cell r="F8" t="str">
            <v>Contratos</v>
          </cell>
          <cell r="G8" t="str">
            <v>17 17. Contrato de Prestación de Servicios</v>
          </cell>
          <cell r="H8" t="str">
            <v xml:space="preserve">31 31-Servicios Profesionales </v>
          </cell>
          <cell r="I8" t="str">
            <v>CAMILA ANDREA MERCHAN RINCON</v>
          </cell>
          <cell r="J8">
            <v>1026252836</v>
          </cell>
          <cell r="K8" t="str">
            <v>18/09/1986</v>
          </cell>
          <cell r="N8" t="str">
            <v>3 3. Único Contratista</v>
          </cell>
          <cell r="O8" t="str">
            <v>COLOMBIA</v>
          </cell>
          <cell r="P8" t="str">
            <v>CUNDINAMARCA</v>
          </cell>
          <cell r="Q8" t="str">
            <v>BOGOTA D.C</v>
          </cell>
          <cell r="R8" t="str">
            <v>ABOGADA 
ESPECIALISTA EN DERECHO COMERCIAL</v>
          </cell>
          <cell r="S8" t="str">
            <v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v>
          </cell>
          <cell r="T8" t="str">
            <v>LAURA MARCELA TAMI LEAL</v>
          </cell>
          <cell r="U8" t="str">
            <v>1 1. Ley 80</v>
          </cell>
          <cell r="V8" t="str">
            <v>5 5. Contratación directa</v>
          </cell>
          <cell r="W8" t="str">
            <v>6 6. Otro</v>
          </cell>
          <cell r="X8" t="str">
            <v>Prestar servicios profesionales para el desarrollo de las actividades propias de los procesos de selección de mediana baja complejidad, incluidas las etapas de contratación y ejecución de los mismos. PC 807</v>
          </cell>
          <cell r="Y8">
            <v>44930</v>
          </cell>
          <cell r="Z8">
            <v>44931</v>
          </cell>
          <cell r="AA8">
            <v>45289</v>
          </cell>
          <cell r="AB8" t="str">
            <v>MESES</v>
          </cell>
          <cell r="AC8">
            <v>11.933333333333334</v>
          </cell>
          <cell r="AD8" t="str">
            <v>DIAS</v>
          </cell>
          <cell r="AE8">
            <v>358</v>
          </cell>
          <cell r="AF8" t="str">
            <v>https://community.secop.gov.co/Public/Tendering/OpportunityDetail/Index?noticeUID=CO1.NTC.3711031&amp;isFromPublicArea=True&amp;isModal=true&amp;asPopupView=true</v>
          </cell>
          <cell r="AG8">
            <v>44930</v>
          </cell>
          <cell r="AH8" t="str">
            <v>1 1. Inversión</v>
          </cell>
          <cell r="AI8" t="str">
            <v>O23011605560000007662</v>
          </cell>
          <cell r="AJ8">
            <v>85</v>
          </cell>
          <cell r="AK8">
            <v>44927</v>
          </cell>
          <cell r="AL8">
            <v>94666667</v>
          </cell>
          <cell r="AM8">
            <v>31</v>
          </cell>
          <cell r="AN8">
            <v>44931</v>
          </cell>
          <cell r="AO8">
            <v>94666667</v>
          </cell>
          <cell r="AP8" t="str">
            <v>Interno</v>
          </cell>
          <cell r="AQ8" t="str">
            <v>Luis Guillermo Flechas Salcedo</v>
          </cell>
          <cell r="AR8" t="str">
            <v>Director de la Dirección de Contratación</v>
          </cell>
          <cell r="AS8" t="str">
            <v>Dirección de Contratación</v>
          </cell>
          <cell r="AU8">
            <v>94666667</v>
          </cell>
        </row>
        <row r="9">
          <cell r="A9">
            <v>7</v>
          </cell>
          <cell r="B9">
            <v>7</v>
          </cell>
          <cell r="C9" t="str">
            <v>CD-PS-007-2023</v>
          </cell>
          <cell r="D9">
            <v>808</v>
          </cell>
          <cell r="E9" t="str">
            <v>SECOPII</v>
          </cell>
          <cell r="F9" t="str">
            <v>Contratos</v>
          </cell>
          <cell r="G9" t="str">
            <v>17 17. Contrato de Prestación de Servicios</v>
          </cell>
          <cell r="H9" t="str">
            <v xml:space="preserve">31 31-Servicios Profesionales </v>
          </cell>
          <cell r="I9" t="str">
            <v>DANIELA  TRIANA HERNANDEZ</v>
          </cell>
          <cell r="J9">
            <v>1031158940</v>
          </cell>
          <cell r="K9" t="str">
            <v>13/05/1995</v>
          </cell>
          <cell r="N9" t="str">
            <v>3 3. Único Contratista</v>
          </cell>
          <cell r="O9" t="str">
            <v>COLOMBIA</v>
          </cell>
          <cell r="P9" t="str">
            <v>CUNDINAMARCA</v>
          </cell>
          <cell r="Q9" t="str">
            <v>BOGOTA D.C</v>
          </cell>
          <cell r="R9" t="str">
            <v>ABOGADA  ESPECIALISTA EN DECRECHO ADMINISTRATIVO</v>
          </cell>
          <cell r="S9"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9" t="str">
            <v>LAURA MARCELA TAMI LEAL</v>
          </cell>
          <cell r="U9" t="str">
            <v>1 1. Ley 80</v>
          </cell>
          <cell r="V9" t="str">
            <v>5 5. Contratación directa</v>
          </cell>
          <cell r="W9" t="str">
            <v>6 6. Otro</v>
          </cell>
          <cell r="X9" t="str">
            <v>Prestar servicios profesionales para el desarrollo de las actividades propias de los procesos de selección de mediana baja complejidad, incluidas las etapas de contratación y ejecución de los mismos. PC 808</v>
          </cell>
          <cell r="Y9">
            <v>44930</v>
          </cell>
          <cell r="Z9">
            <v>44931</v>
          </cell>
          <cell r="AA9">
            <v>45289</v>
          </cell>
          <cell r="AB9" t="str">
            <v>MESES</v>
          </cell>
          <cell r="AC9">
            <v>11.933333333333334</v>
          </cell>
          <cell r="AD9" t="str">
            <v>DIAS</v>
          </cell>
          <cell r="AE9">
            <v>358</v>
          </cell>
          <cell r="AF9" t="str">
            <v>https://community.secop.gov.co/Public/Tendering/OpportunityDetail/Index?noticeUID=CO1.NTC.3710786&amp;isFromPublicArea=True&amp;isModal=true&amp;asPopupView=true</v>
          </cell>
          <cell r="AG9">
            <v>44930</v>
          </cell>
          <cell r="AH9" t="str">
            <v>1 1. Inversión</v>
          </cell>
          <cell r="AI9" t="str">
            <v>O23011605560000007662</v>
          </cell>
          <cell r="AJ9">
            <v>86</v>
          </cell>
          <cell r="AK9">
            <v>44927</v>
          </cell>
          <cell r="AL9">
            <v>94666667</v>
          </cell>
          <cell r="AM9">
            <v>20</v>
          </cell>
          <cell r="AN9">
            <v>44931</v>
          </cell>
          <cell r="AO9">
            <v>94666667</v>
          </cell>
          <cell r="AP9" t="str">
            <v>Interno</v>
          </cell>
          <cell r="AQ9" t="str">
            <v>Luis Guillermo Flechas Salcedo</v>
          </cell>
          <cell r="AR9" t="str">
            <v>Director de la Dirección de Contratación</v>
          </cell>
          <cell r="AS9" t="str">
            <v>Dirección de Contratación</v>
          </cell>
          <cell r="AU9">
            <v>94666667</v>
          </cell>
        </row>
        <row r="10">
          <cell r="A10">
            <v>8</v>
          </cell>
          <cell r="B10">
            <v>8</v>
          </cell>
          <cell r="C10" t="str">
            <v xml:space="preserve">ANULADO </v>
          </cell>
          <cell r="AE10">
            <v>0</v>
          </cell>
          <cell r="AI10">
            <v>0</v>
          </cell>
        </row>
        <row r="11">
          <cell r="A11">
            <v>9</v>
          </cell>
          <cell r="B11">
            <v>9</v>
          </cell>
          <cell r="C11" t="str">
            <v xml:space="preserve">ANULADO </v>
          </cell>
          <cell r="AE11">
            <v>0</v>
          </cell>
          <cell r="AI11">
            <v>0</v>
          </cell>
        </row>
        <row r="12">
          <cell r="A12">
            <v>10</v>
          </cell>
          <cell r="B12">
            <v>10</v>
          </cell>
          <cell r="C12" t="str">
            <v xml:space="preserve">ANULADO </v>
          </cell>
          <cell r="AE12">
            <v>0</v>
          </cell>
          <cell r="AI12">
            <v>0</v>
          </cell>
        </row>
        <row r="13">
          <cell r="A13">
            <v>11</v>
          </cell>
          <cell r="B13">
            <v>11</v>
          </cell>
          <cell r="C13" t="str">
            <v>CD-PS-011-2023</v>
          </cell>
          <cell r="D13">
            <v>806</v>
          </cell>
          <cell r="E13" t="str">
            <v>SECOPII</v>
          </cell>
          <cell r="F13" t="str">
            <v>Contratos</v>
          </cell>
          <cell r="G13" t="str">
            <v>17 17. Contrato de Prestación de Servicios</v>
          </cell>
          <cell r="H13" t="str">
            <v xml:space="preserve">31 31-Servicios Profesionales </v>
          </cell>
          <cell r="I13" t="str">
            <v>CLAUDIA PATRICIA VARGAS IZQUIERDO</v>
          </cell>
          <cell r="J13">
            <v>52931682</v>
          </cell>
          <cell r="K13" t="str">
            <v>08/10/1982</v>
          </cell>
          <cell r="N13" t="str">
            <v>3 3. Único Contratista</v>
          </cell>
          <cell r="O13" t="str">
            <v xml:space="preserve">COLOMBIA </v>
          </cell>
          <cell r="P13" t="str">
            <v>CUNDINAMARCA</v>
          </cell>
          <cell r="Q13" t="str">
            <v>SOACHA</v>
          </cell>
          <cell r="R13" t="str">
            <v>ABOGADO 
ESPECIALISTA EN DERECHO PENAL Y CRIMINOLOGIA</v>
          </cell>
          <cell r="S13" t="str">
            <v>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v>
          </cell>
          <cell r="T13" t="str">
            <v>LAURA MARCELA TAMI LEAL</v>
          </cell>
          <cell r="U13" t="str">
            <v>1 1. Ley 80</v>
          </cell>
          <cell r="V13" t="str">
            <v>5 5. Contratación directa</v>
          </cell>
          <cell r="W13" t="str">
            <v>6 6. Otro</v>
          </cell>
          <cell r="X13" t="str">
            <v>Prestar servicios profesionales en materia de contratación estatal para apoyar los procedimientos y procesos de selección de mediana complejidad requeridos por las distintas dependencias de la SDMujer, incluidas las etapas de contratación y ejecución de los mismos. pc 806</v>
          </cell>
          <cell r="Y13">
            <v>44930</v>
          </cell>
          <cell r="Z13">
            <v>44931</v>
          </cell>
          <cell r="AA13">
            <v>45289</v>
          </cell>
          <cell r="AB13" t="str">
            <v>MESES</v>
          </cell>
          <cell r="AC13">
            <v>11.9</v>
          </cell>
          <cell r="AD13" t="str">
            <v>DIAS</v>
          </cell>
          <cell r="AE13">
            <v>358</v>
          </cell>
          <cell r="AF13" t="str">
            <v>https://community.secop.gov.co/Public/Tendering/OpportunityDetail/Index?noticeUID=CO1.NTC.3708755&amp;isFromPublicArea=True&amp;isModal=true&amp;asPopupView=true</v>
          </cell>
          <cell r="AG13">
            <v>44930</v>
          </cell>
          <cell r="AH13" t="str">
            <v>1 1. Inversión</v>
          </cell>
          <cell r="AI13" t="str">
            <v>O23011605560000007662</v>
          </cell>
          <cell r="AJ13">
            <v>161</v>
          </cell>
          <cell r="AK13">
            <v>44927</v>
          </cell>
          <cell r="AL13">
            <v>104133333</v>
          </cell>
          <cell r="AM13">
            <v>17</v>
          </cell>
          <cell r="AN13">
            <v>44931</v>
          </cell>
          <cell r="AO13">
            <v>104133333</v>
          </cell>
          <cell r="AP13" t="str">
            <v>Interno</v>
          </cell>
          <cell r="AQ13" t="str">
            <v>Luis Guillermo Flechas Salcedo</v>
          </cell>
          <cell r="AR13" t="str">
            <v>Director de la Dirección de Contratación</v>
          </cell>
          <cell r="AS13" t="str">
            <v>Dirección de Contratación</v>
          </cell>
          <cell r="AU13">
            <v>104133333</v>
          </cell>
        </row>
        <row r="14">
          <cell r="A14">
            <v>12</v>
          </cell>
          <cell r="B14">
            <v>12</v>
          </cell>
          <cell r="C14" t="str">
            <v>CD-PS-012-2023</v>
          </cell>
          <cell r="D14">
            <v>796</v>
          </cell>
          <cell r="E14" t="str">
            <v>SECOPII</v>
          </cell>
          <cell r="F14" t="str">
            <v>Contratos</v>
          </cell>
          <cell r="G14" t="str">
            <v>17 17. Contrato de Prestación de Servicios</v>
          </cell>
          <cell r="H14" t="str">
            <v xml:space="preserve">31 31-Servicios Profesionales </v>
          </cell>
          <cell r="I14" t="str">
            <v>LUCIA CLEMENCIA RAMIREZ RODRIGUEZ</v>
          </cell>
          <cell r="J14">
            <v>52045284</v>
          </cell>
          <cell r="K14">
            <v>26893</v>
          </cell>
          <cell r="N14" t="str">
            <v>3 3. Único Contratista</v>
          </cell>
          <cell r="O14" t="str">
            <v xml:space="preserve">COLOMBIA </v>
          </cell>
          <cell r="P14" t="str">
            <v>CUNDINAMARCA</v>
          </cell>
          <cell r="Q14" t="str">
            <v>BOGOTA D.C</v>
          </cell>
          <cell r="R14" t="str">
            <v>ABOGADA 
ESPECIALISTA EN DERECHO ADMINISTRATIVO</v>
          </cell>
          <cell r="S14"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14" t="str">
            <v>LAURA MARCELA TAMI LEAL</v>
          </cell>
          <cell r="U14" t="str">
            <v>1 1. Ley 80</v>
          </cell>
          <cell r="V14" t="str">
            <v>5 5. Contratación directa</v>
          </cell>
          <cell r="W14" t="str">
            <v>6 6. Otro</v>
          </cell>
          <cell r="X14" t="str">
            <v>Prestar servicios profesionales en la revisión, proyección y trámite de los documentos jurídicos relacionados con entes de control, Talento Humano y contractuales que sean requeridos, entre otros. pc 796</v>
          </cell>
          <cell r="Y14">
            <v>44930</v>
          </cell>
          <cell r="Z14">
            <v>44931</v>
          </cell>
          <cell r="AA14">
            <v>45289</v>
          </cell>
          <cell r="AB14" t="str">
            <v>MESES</v>
          </cell>
          <cell r="AC14">
            <v>11.933333333333334</v>
          </cell>
          <cell r="AD14" t="str">
            <v>DIAS</v>
          </cell>
          <cell r="AE14">
            <v>358</v>
          </cell>
          <cell r="AF14" t="str">
            <v>https://community.secop.gov.co/Public/Tendering/OpportunityDetail/Index?noticeUID=CO1.NTC.3708936&amp;isFromPublicArea=True&amp;isModal=true&amp;asPopupView=true</v>
          </cell>
          <cell r="AG14">
            <v>44930</v>
          </cell>
          <cell r="AH14" t="str">
            <v>1 1. Inversión</v>
          </cell>
          <cell r="AI14" t="str">
            <v>O23011605560000007662</v>
          </cell>
          <cell r="AJ14">
            <v>134</v>
          </cell>
          <cell r="AK14">
            <v>44927</v>
          </cell>
          <cell r="AL14">
            <v>109695000</v>
          </cell>
          <cell r="AM14">
            <v>18</v>
          </cell>
          <cell r="AN14">
            <v>44931</v>
          </cell>
          <cell r="AO14">
            <v>109695000</v>
          </cell>
          <cell r="AP14" t="str">
            <v>Interno</v>
          </cell>
          <cell r="AQ14" t="str">
            <v>Laura Marcela Tami Leal</v>
          </cell>
          <cell r="AR14" t="str">
            <v>Subsecretaria de Gestión Corporativa</v>
          </cell>
          <cell r="AS14" t="str">
            <v>Subsecretaría de Gestión Corporativa</v>
          </cell>
          <cell r="AU14">
            <v>109695000</v>
          </cell>
        </row>
        <row r="15">
          <cell r="A15">
            <v>13</v>
          </cell>
          <cell r="B15">
            <v>13</v>
          </cell>
          <cell r="C15" t="str">
            <v>CD-PS-013-2023</v>
          </cell>
          <cell r="D15">
            <v>787</v>
          </cell>
          <cell r="E15" t="str">
            <v>SECOPII</v>
          </cell>
          <cell r="F15" t="str">
            <v>Contratos</v>
          </cell>
          <cell r="G15" t="str">
            <v>17 17. Contrato de Prestación de Servicios</v>
          </cell>
          <cell r="H15" t="str">
            <v xml:space="preserve">31 31-Servicios Profesionales </v>
          </cell>
          <cell r="I15" t="str">
            <v>DANIELA PAMELA QUIÑONES SANCHEZ</v>
          </cell>
          <cell r="J15">
            <v>1110546751</v>
          </cell>
          <cell r="K15" t="str">
            <v>07/01/1994</v>
          </cell>
          <cell r="N15" t="str">
            <v>3 3. Único Contratista</v>
          </cell>
          <cell r="O15" t="str">
            <v>COLOMBIA</v>
          </cell>
          <cell r="P15" t="str">
            <v>TOLIMA</v>
          </cell>
          <cell r="Q15" t="str">
            <v xml:space="preserve">IBAGUE </v>
          </cell>
          <cell r="R15" t="str">
            <v xml:space="preserve">ABOGADA </v>
          </cell>
          <cell r="S15"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15" t="str">
            <v>LAURA MARCELA TAMI LEAL</v>
          </cell>
          <cell r="U15" t="str">
            <v>1 1. Ley 80</v>
          </cell>
          <cell r="V15" t="str">
            <v>5 5. Contratación directa</v>
          </cell>
          <cell r="W15" t="str">
            <v>6 6. Otro</v>
          </cell>
          <cell r="X15" t="str">
            <v>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v>
          </cell>
          <cell r="Y15">
            <v>44930</v>
          </cell>
          <cell r="Z15">
            <v>44931</v>
          </cell>
          <cell r="AA15">
            <v>45289</v>
          </cell>
          <cell r="AB15" t="str">
            <v>MESES</v>
          </cell>
          <cell r="AC15">
            <v>11.933333333333334</v>
          </cell>
          <cell r="AD15" t="str">
            <v>DIAS</v>
          </cell>
          <cell r="AE15">
            <v>358</v>
          </cell>
          <cell r="AF15" t="str">
            <v>https://community.secop.gov.co/Public/Tendering/OpportunityDetail/Index?noticeUID=CO1.NTC.3709207&amp;isFromPublicArea=True&amp;isModal=true&amp;asPopupView=true</v>
          </cell>
          <cell r="AG15">
            <v>44930</v>
          </cell>
          <cell r="AH15" t="str">
            <v>1 1. Inversión</v>
          </cell>
          <cell r="AI15" t="str">
            <v>O23011605560000007662</v>
          </cell>
          <cell r="AJ15">
            <v>120</v>
          </cell>
          <cell r="AK15">
            <v>44928</v>
          </cell>
          <cell r="AL15">
            <v>106500000</v>
          </cell>
          <cell r="AM15">
            <v>28</v>
          </cell>
          <cell r="AN15">
            <v>44931</v>
          </cell>
          <cell r="AO15">
            <v>106500000</v>
          </cell>
          <cell r="AP15" t="str">
            <v>Interno</v>
          </cell>
          <cell r="AQ15" t="str">
            <v>Laura Marcela Tami Leal</v>
          </cell>
          <cell r="AR15" t="str">
            <v>Subsecretaria de Gestión Corporativa</v>
          </cell>
          <cell r="AS15" t="str">
            <v>Subsecretaría de Gestión Corporativa</v>
          </cell>
          <cell r="AU15">
            <v>106500000</v>
          </cell>
        </row>
        <row r="16">
          <cell r="A16">
            <v>14</v>
          </cell>
          <cell r="B16">
            <v>14</v>
          </cell>
          <cell r="C16" t="str">
            <v>CD-PS-014-2023</v>
          </cell>
          <cell r="D16">
            <v>812</v>
          </cell>
          <cell r="E16" t="str">
            <v>SECOPII</v>
          </cell>
          <cell r="F16" t="str">
            <v>Contratos</v>
          </cell>
          <cell r="G16" t="str">
            <v>17 17. Contrato de Prestación de Servicios</v>
          </cell>
          <cell r="H16" t="str">
            <v xml:space="preserve">31 31-Servicios Profesionales </v>
          </cell>
          <cell r="I16" t="str">
            <v>TANIA CAROLINA MARTINEZ BLANCO</v>
          </cell>
          <cell r="J16">
            <v>1049635138</v>
          </cell>
          <cell r="K16" t="str">
            <v>01/09/1993</v>
          </cell>
          <cell r="N16" t="str">
            <v>3 3. Único Contratista</v>
          </cell>
          <cell r="O16" t="str">
            <v>COLOMBIA</v>
          </cell>
          <cell r="P16" t="str">
            <v>BOYACA</v>
          </cell>
          <cell r="Q16" t="str">
            <v>TUNJA</v>
          </cell>
          <cell r="R16" t="str">
            <v>ABOGADA  ESPECIALIDAD EN DERECHO ADMINISTRATIVO</v>
          </cell>
          <cell r="S16" t="str">
            <v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v>
          </cell>
          <cell r="T16" t="str">
            <v>LAURA MARCELA TAMI LEAL</v>
          </cell>
          <cell r="U16" t="str">
            <v>1 1. Ley 80</v>
          </cell>
          <cell r="V16" t="str">
            <v>5 5. Contratación directa</v>
          </cell>
          <cell r="W16" t="str">
            <v>6 6. Otro</v>
          </cell>
          <cell r="X16"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v>
          </cell>
          <cell r="Y16">
            <v>44930</v>
          </cell>
          <cell r="Z16">
            <v>44931</v>
          </cell>
          <cell r="AA16">
            <v>45289</v>
          </cell>
          <cell r="AB16" t="str">
            <v>MESES</v>
          </cell>
          <cell r="AC16">
            <v>11.933333333333334</v>
          </cell>
          <cell r="AD16" t="str">
            <v>DIAS</v>
          </cell>
          <cell r="AE16">
            <v>358</v>
          </cell>
          <cell r="AF16" t="str">
            <v>https://community.secop.gov.co/Public/Tendering/OpportunityDetail/Index?noticeUID=CO1.NTC.3709231&amp;isFromPublicArea=True&amp;isModal=true&amp;asPopupView=true</v>
          </cell>
          <cell r="AG16">
            <v>44930</v>
          </cell>
          <cell r="AH16" t="str">
            <v>1 1. Inversión</v>
          </cell>
          <cell r="AI16" t="str">
            <v>O23011605560000007662</v>
          </cell>
          <cell r="AJ16">
            <v>90</v>
          </cell>
          <cell r="AK16">
            <v>44928</v>
          </cell>
          <cell r="AL16">
            <v>76916667</v>
          </cell>
          <cell r="AM16">
            <v>30</v>
          </cell>
          <cell r="AN16">
            <v>44931</v>
          </cell>
          <cell r="AO16">
            <v>76916667</v>
          </cell>
          <cell r="AP16" t="str">
            <v>Interno</v>
          </cell>
          <cell r="AQ16" t="str">
            <v>Luis Guillermo Flechas Salcedo</v>
          </cell>
          <cell r="AR16" t="str">
            <v>Director de la Dirección de Contratación</v>
          </cell>
          <cell r="AS16" t="str">
            <v>Dirección de Contratación</v>
          </cell>
          <cell r="AU16">
            <v>76916667</v>
          </cell>
        </row>
        <row r="17">
          <cell r="A17">
            <v>15</v>
          </cell>
          <cell r="B17">
            <v>15</v>
          </cell>
          <cell r="C17" t="str">
            <v>CD-PS-015-2023</v>
          </cell>
          <cell r="D17">
            <v>965</v>
          </cell>
          <cell r="E17" t="str">
            <v>SECOPII</v>
          </cell>
          <cell r="F17" t="str">
            <v>Contratos</v>
          </cell>
          <cell r="G17" t="str">
            <v>17 17. Contrato de Prestación de Servicios</v>
          </cell>
          <cell r="H17" t="str">
            <v xml:space="preserve">31 31-Servicios Profesionales </v>
          </cell>
          <cell r="I17" t="str">
            <v>MONICA  TRIANA ÑUSTES</v>
          </cell>
          <cell r="J17">
            <v>65589582</v>
          </cell>
          <cell r="K17" t="str">
            <v>22/12/1985</v>
          </cell>
          <cell r="N17" t="str">
            <v>3 3. Único Contratista</v>
          </cell>
          <cell r="O17" t="str">
            <v xml:space="preserve">COLOMBIA </v>
          </cell>
          <cell r="P17" t="str">
            <v>TOLIMA</v>
          </cell>
          <cell r="Q17" t="str">
            <v>SALDAÑA</v>
          </cell>
          <cell r="R17" t="str">
            <v>ADMINISTRADORA DE EMPRESAS</v>
          </cell>
          <cell r="S17" t="str">
            <v>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v>
          </cell>
          <cell r="T17" t="str">
            <v>LAURA MARCELA TAMI LEAL</v>
          </cell>
          <cell r="U17" t="str">
            <v>1 1. Ley 80</v>
          </cell>
          <cell r="V17" t="str">
            <v>5 5. Contratación directa</v>
          </cell>
          <cell r="W17" t="str">
            <v>6 6. Otro</v>
          </cell>
          <cell r="X17" t="str">
            <v>Prestar servicios profesionales para realizar la consolidación, proyección de respuestas a solicitudes y requerimientos internos y externos, así mismo apoyar en todos los trámites administrativos en el marco del proceso de Gestión Contractual. PC 965</v>
          </cell>
          <cell r="Y17">
            <v>44930</v>
          </cell>
          <cell r="Z17">
            <v>44931</v>
          </cell>
          <cell r="AA17">
            <v>45289</v>
          </cell>
          <cell r="AB17" t="str">
            <v>MESES</v>
          </cell>
          <cell r="AC17">
            <v>11.933333333333334</v>
          </cell>
          <cell r="AD17" t="str">
            <v>DIAS</v>
          </cell>
          <cell r="AE17">
            <v>358</v>
          </cell>
          <cell r="AF17" t="str">
            <v>https://community.secop.gov.co/Public/Tendering/OpportunityDetail/Index?noticeUID=CO1.NTC.3709414&amp;isFromPublicArea=True&amp;isModal=true&amp;asPopupView=true</v>
          </cell>
          <cell r="AG17">
            <v>44930</v>
          </cell>
          <cell r="AH17" t="str">
            <v>2 2. Funcionamiento</v>
          </cell>
          <cell r="AI17" t="str">
            <v>O21202020080383990</v>
          </cell>
          <cell r="AJ17">
            <v>400</v>
          </cell>
          <cell r="AK17">
            <v>44928</v>
          </cell>
          <cell r="AL17">
            <v>90000000</v>
          </cell>
          <cell r="AM17">
            <v>22</v>
          </cell>
          <cell r="AN17">
            <v>44931</v>
          </cell>
          <cell r="AO17">
            <v>88750000</v>
          </cell>
          <cell r="AP17" t="str">
            <v>Interno</v>
          </cell>
          <cell r="AQ17" t="str">
            <v>Luis Guillermo Flechas Salcedo</v>
          </cell>
          <cell r="AR17" t="str">
            <v>Director de la Dirección de Contratación</v>
          </cell>
          <cell r="AS17" t="str">
            <v>Dirección de Contratación</v>
          </cell>
          <cell r="AU17">
            <v>88750000</v>
          </cell>
        </row>
        <row r="18">
          <cell r="A18">
            <v>16</v>
          </cell>
          <cell r="B18">
            <v>16</v>
          </cell>
          <cell r="C18" t="str">
            <v xml:space="preserve">ANULADO </v>
          </cell>
          <cell r="AE18">
            <v>0</v>
          </cell>
          <cell r="AI18">
            <v>0</v>
          </cell>
        </row>
        <row r="19">
          <cell r="A19">
            <v>17</v>
          </cell>
          <cell r="B19">
            <v>17</v>
          </cell>
          <cell r="C19" t="str">
            <v>CD-PS-017-2023</v>
          </cell>
          <cell r="D19">
            <v>801</v>
          </cell>
          <cell r="E19" t="str">
            <v>SECOPII</v>
          </cell>
          <cell r="F19" t="str">
            <v>Contratos</v>
          </cell>
          <cell r="G19" t="str">
            <v>17 17. Contrato de Prestación de Servicios</v>
          </cell>
          <cell r="H19" t="str">
            <v xml:space="preserve">31 31-Servicios Profesionales </v>
          </cell>
          <cell r="I19" t="str">
            <v>ERIKA ESTHER NEGRETE GONZALEZ</v>
          </cell>
          <cell r="J19">
            <v>50972364</v>
          </cell>
          <cell r="K19" t="str">
            <v>10/11/1985</v>
          </cell>
          <cell r="N19" t="str">
            <v>3 3. Único Contratista</v>
          </cell>
          <cell r="O19" t="str">
            <v>COLOMBIA</v>
          </cell>
          <cell r="P19" t="str">
            <v>CORDOBA</v>
          </cell>
          <cell r="Q19" t="str">
            <v>SAN BERNARDO DEL VIENTO</v>
          </cell>
          <cell r="R19" t="str">
            <v>ABOGADA  ESPECIALISTA EN DERECHO ADMINISTRATIVO</v>
          </cell>
          <cell r="S19" t="str">
            <v>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v>
          </cell>
          <cell r="T19" t="str">
            <v>LAURA MARCELA TAMI LEAL</v>
          </cell>
          <cell r="U19" t="str">
            <v>1 1. Ley 80</v>
          </cell>
          <cell r="V19" t="str">
            <v>5 5. Contratación directa</v>
          </cell>
          <cell r="W19" t="str">
            <v>6 6. Otro</v>
          </cell>
          <cell r="X19" t="str">
            <v>Prestar servicios profesionales para apoyar a la Dirección de Contratación de la SDMujer en el desarrollo de los procesos de contratación de alta complejidad que le sean asignados, así como, apoyar jurídicamente en las etapas de contratación y ejecución. pc 801</v>
          </cell>
          <cell r="Y19">
            <v>44930</v>
          </cell>
          <cell r="Z19">
            <v>44931</v>
          </cell>
          <cell r="AA19">
            <v>45289</v>
          </cell>
          <cell r="AB19" t="str">
            <v>MESES</v>
          </cell>
          <cell r="AC19">
            <v>11.933333333333334</v>
          </cell>
          <cell r="AD19" t="str">
            <v>DIAS</v>
          </cell>
          <cell r="AE19">
            <v>358</v>
          </cell>
          <cell r="AF19" t="str">
            <v>https://community.secop.gov.co/Public/Tendering/OpportunityDetail/Index?noticeUID=CO1.NTC.3709713&amp;isFromPublicArea=True&amp;isModal=true&amp;asPopupView=true</v>
          </cell>
          <cell r="AG19">
            <v>44930</v>
          </cell>
          <cell r="AH19" t="str">
            <v>1 1. Inversión</v>
          </cell>
          <cell r="AI19" t="str">
            <v>O23011605560000007662</v>
          </cell>
          <cell r="AJ19">
            <v>151</v>
          </cell>
          <cell r="AK19">
            <v>44928</v>
          </cell>
          <cell r="AL19">
            <v>115966667</v>
          </cell>
          <cell r="AM19">
            <v>13</v>
          </cell>
          <cell r="AN19">
            <v>44931</v>
          </cell>
          <cell r="AO19">
            <v>115966667</v>
          </cell>
          <cell r="AP19" t="str">
            <v>Interno</v>
          </cell>
          <cell r="AQ19" t="str">
            <v>Luis Guillermo Flechas Salcedo</v>
          </cell>
          <cell r="AR19" t="str">
            <v>Director de la Dirección de Contratación</v>
          </cell>
          <cell r="AS19" t="str">
            <v>Dirección de Contratación</v>
          </cell>
          <cell r="AU19">
            <v>115966667</v>
          </cell>
        </row>
        <row r="20">
          <cell r="A20">
            <v>18</v>
          </cell>
          <cell r="B20">
            <v>18</v>
          </cell>
          <cell r="C20" t="str">
            <v>CD-PS-018-2023</v>
          </cell>
          <cell r="D20">
            <v>802</v>
          </cell>
          <cell r="E20" t="str">
            <v>SECOPII</v>
          </cell>
          <cell r="F20" t="str">
            <v>Contratos</v>
          </cell>
          <cell r="G20" t="str">
            <v>17 17. Contrato de Prestación de Servicios</v>
          </cell>
          <cell r="H20" t="str">
            <v xml:space="preserve">31 31-Servicios Profesionales </v>
          </cell>
          <cell r="I20" t="str">
            <v>CLAUDIA VICTORIA PAEZ CALDERON</v>
          </cell>
          <cell r="J20">
            <v>51986672</v>
          </cell>
          <cell r="K20" t="str">
            <v>21/05/1969</v>
          </cell>
          <cell r="N20" t="str">
            <v>3 3. Único Contratista</v>
          </cell>
          <cell r="O20" t="str">
            <v>COLOMBIA</v>
          </cell>
          <cell r="P20" t="str">
            <v>CUNDINAMARCA</v>
          </cell>
          <cell r="Q20" t="str">
            <v>BOGOTA D.C</v>
          </cell>
          <cell r="R20" t="str">
            <v xml:space="preserve">DERECHO ESPECIALIZACIÓN EN DERECHO PENAL Y CRIMINOLGIA </v>
          </cell>
          <cell r="S20" t="str">
            <v>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v>
          </cell>
          <cell r="T20" t="str">
            <v>LAURA MARCELA TAMI LEAL</v>
          </cell>
          <cell r="U20" t="str">
            <v>1 1. Ley 80</v>
          </cell>
          <cell r="V20" t="str">
            <v>5 5. Contratación directa</v>
          </cell>
          <cell r="W20" t="str">
            <v>6 6. Otro</v>
          </cell>
          <cell r="X20" t="str">
            <v>Prestar servicios profesionales para apoyar a la Dirección de Contratación de la SDMujer en el desarrollo de los procesos de contratación de alta complejidad que le sean asignados, así como, apoyar jurídicamente en las etapas de contratación y ejecución. pc 802</v>
          </cell>
          <cell r="Y20">
            <v>44930</v>
          </cell>
          <cell r="Z20">
            <v>44931</v>
          </cell>
          <cell r="AA20">
            <v>45289</v>
          </cell>
          <cell r="AB20" t="str">
            <v>MESES</v>
          </cell>
          <cell r="AC20">
            <v>11.933333333333334</v>
          </cell>
          <cell r="AD20" t="str">
            <v>DIAS</v>
          </cell>
          <cell r="AE20">
            <v>358</v>
          </cell>
          <cell r="AF20" t="str">
            <v>https://community.secop.gov.co/Public/Tendering/OpportunityDetail/Index?noticeUID=CO1.NTC.3710287&amp;isFromPublicArea=True&amp;isModal=true&amp;asPopupView=true</v>
          </cell>
          <cell r="AG20">
            <v>44930</v>
          </cell>
          <cell r="AH20" t="str">
            <v>1 1. Inversión</v>
          </cell>
          <cell r="AI20" t="str">
            <v>O23011605560000007662</v>
          </cell>
          <cell r="AJ20">
            <v>154</v>
          </cell>
          <cell r="AK20">
            <v>44928</v>
          </cell>
          <cell r="AL20">
            <v>115966667</v>
          </cell>
          <cell r="AM20">
            <v>27</v>
          </cell>
          <cell r="AN20">
            <v>44931</v>
          </cell>
          <cell r="AO20">
            <v>115966667</v>
          </cell>
          <cell r="AP20" t="str">
            <v>Interno</v>
          </cell>
          <cell r="AQ20" t="str">
            <v>Luis Guillermo Flechas Salcedo</v>
          </cell>
          <cell r="AR20" t="str">
            <v>Director de la Dirección de Contratación</v>
          </cell>
          <cell r="AS20" t="str">
            <v>Dirección de Contratación</v>
          </cell>
          <cell r="AU20">
            <v>115966667</v>
          </cell>
        </row>
        <row r="21">
          <cell r="A21">
            <v>19</v>
          </cell>
          <cell r="B21">
            <v>19</v>
          </cell>
          <cell r="C21" t="str">
            <v xml:space="preserve">ANULADO </v>
          </cell>
          <cell r="AE21">
            <v>0</v>
          </cell>
          <cell r="AI21">
            <v>0</v>
          </cell>
        </row>
        <row r="22">
          <cell r="A22">
            <v>20</v>
          </cell>
          <cell r="B22">
            <v>20</v>
          </cell>
          <cell r="C22" t="str">
            <v>CD-PS-020-2023</v>
          </cell>
          <cell r="D22">
            <v>805</v>
          </cell>
          <cell r="E22" t="str">
            <v>SECOPII</v>
          </cell>
          <cell r="F22" t="str">
            <v>Contratos</v>
          </cell>
          <cell r="G22" t="str">
            <v>17 17. Contrato de Prestación de Servicios</v>
          </cell>
          <cell r="H22" t="str">
            <v xml:space="preserve">31 31-Servicios Profesionales </v>
          </cell>
          <cell r="I22" t="str">
            <v>ADRIANA PAOLA GUARIN RODRIGUEZ</v>
          </cell>
          <cell r="J22">
            <v>33377852</v>
          </cell>
          <cell r="K22" t="str">
            <v>31/12/1969</v>
          </cell>
          <cell r="N22" t="str">
            <v>3 3. Único Contratista</v>
          </cell>
          <cell r="O22" t="str">
            <v xml:space="preserve">COLOMBIA </v>
          </cell>
          <cell r="P22" t="str">
            <v>BOYACA</v>
          </cell>
          <cell r="Q22" t="str">
            <v>TUNJA</v>
          </cell>
          <cell r="R22" t="str">
            <v>ABOGADA  ESPECIALISTA EN DERECHO LABORAL Y SEGURIDAD SOCIAL</v>
          </cell>
          <cell r="S22" t="str">
            <v>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v>
          </cell>
          <cell r="T22" t="str">
            <v>LAURA MARCELA TAMI LEAL</v>
          </cell>
          <cell r="U22" t="str">
            <v>1 1. Ley 80</v>
          </cell>
          <cell r="V22" t="str">
            <v>5 5. Contratación directa</v>
          </cell>
          <cell r="W22" t="str">
            <v>6 6. Otro</v>
          </cell>
          <cell r="X22" t="str">
            <v>Prestar servicios profesionales en materia de contratación estatal para apoyar los procedimientos y procesos de selección de mediana complejidad requeridos por las distintas dependencias de la SDMujer, incluidas las etapas de contratación y ejecución de los mismos. pc 805</v>
          </cell>
          <cell r="Y22">
            <v>44930</v>
          </cell>
          <cell r="Z22">
            <v>44931</v>
          </cell>
          <cell r="AA22">
            <v>45289</v>
          </cell>
          <cell r="AB22" t="str">
            <v>MESES</v>
          </cell>
          <cell r="AC22">
            <v>11.9</v>
          </cell>
          <cell r="AD22" t="str">
            <v>DIAS</v>
          </cell>
          <cell r="AE22">
            <v>358</v>
          </cell>
          <cell r="AF22" t="str">
            <v>https://community.secop.gov.co/Public/Tendering/OpportunityDetail/Index?noticeUID=CO1.NTC.3708676&amp;isFromPublicArea=True&amp;isModal=true&amp;asPopupView=true</v>
          </cell>
          <cell r="AG22">
            <v>44930</v>
          </cell>
          <cell r="AH22" t="str">
            <v>1 1. Inversión</v>
          </cell>
          <cell r="AI22" t="str">
            <v>O23011605560000007662</v>
          </cell>
          <cell r="AJ22">
            <v>160</v>
          </cell>
          <cell r="AK22">
            <v>44928</v>
          </cell>
          <cell r="AL22">
            <v>104133333</v>
          </cell>
          <cell r="AM22">
            <v>24</v>
          </cell>
          <cell r="AN22">
            <v>44931</v>
          </cell>
          <cell r="AO22">
            <v>104133333</v>
          </cell>
          <cell r="AP22" t="str">
            <v>Interno</v>
          </cell>
          <cell r="AQ22" t="str">
            <v>Luis Guillermo Flechas Salcedo</v>
          </cell>
          <cell r="AR22" t="str">
            <v>Director de la Dirección de Contratación</v>
          </cell>
          <cell r="AS22" t="str">
            <v>Dirección de Contratación</v>
          </cell>
          <cell r="AU22">
            <v>104133333</v>
          </cell>
        </row>
        <row r="23">
          <cell r="A23">
            <v>21</v>
          </cell>
          <cell r="B23">
            <v>21</v>
          </cell>
          <cell r="C23" t="str">
            <v>CD-PS-021-2023</v>
          </cell>
          <cell r="D23">
            <v>788</v>
          </cell>
          <cell r="E23" t="str">
            <v>SECOPII</v>
          </cell>
          <cell r="F23" t="str">
            <v>Contratos</v>
          </cell>
          <cell r="G23" t="str">
            <v>17 17. Contrato de Prestación de Servicios</v>
          </cell>
          <cell r="H23" t="str">
            <v xml:space="preserve">31 31-Servicios Profesionales </v>
          </cell>
          <cell r="I23" t="str">
            <v>DIEGO DAVID PRIETO LUNA</v>
          </cell>
          <cell r="J23">
            <v>80133311</v>
          </cell>
          <cell r="K23" t="str">
            <v>18/05/1982</v>
          </cell>
          <cell r="N23" t="str">
            <v>3 3. Único Contratista</v>
          </cell>
          <cell r="O23" t="str">
            <v>COLOMBIA</v>
          </cell>
          <cell r="P23" t="str">
            <v>BOGOTÁ</v>
          </cell>
          <cell r="Q23" t="str">
            <v>BOGOTÁ</v>
          </cell>
          <cell r="R23" t="str">
            <v xml:space="preserve">ABOGADO </v>
          </cell>
          <cell r="S23" t="str">
            <v>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v>
          </cell>
          <cell r="T23" t="str">
            <v>LAURA MARCELA TAMI LEAL</v>
          </cell>
          <cell r="U23" t="str">
            <v>1 1. Ley 80</v>
          </cell>
          <cell r="V23" t="str">
            <v>5 5. Contratación directa</v>
          </cell>
          <cell r="W23" t="str">
            <v>6 6. Otro</v>
          </cell>
          <cell r="X23" t="str">
            <v>Prestar servicios profesionales para apoyar a la Subsecretaría de Gestión Corporativa en las actividades financieras relacionadas con los procesos contractuales y estructuración de actos administrativos, entre otros. pc 788</v>
          </cell>
          <cell r="Y23">
            <v>44930</v>
          </cell>
          <cell r="Z23">
            <v>44931</v>
          </cell>
          <cell r="AA23">
            <v>45289</v>
          </cell>
          <cell r="AB23" t="str">
            <v>MESES</v>
          </cell>
          <cell r="AC23">
            <v>11.933333333333334</v>
          </cell>
          <cell r="AD23" t="str">
            <v>DIAS</v>
          </cell>
          <cell r="AE23">
            <v>358</v>
          </cell>
          <cell r="AF23" t="str">
            <v>https://community.secop.gov.co/Public/Tendering/OpportunityDetail/Index?noticeUID=CO1.NTC.3709620&amp;isFromPublicArea=True&amp;isModal=true&amp;asPopupView=true</v>
          </cell>
          <cell r="AG23">
            <v>44930</v>
          </cell>
          <cell r="AH23" t="str">
            <v>1 1. Inversión</v>
          </cell>
          <cell r="AI23" t="str">
            <v>O23011605560000007662</v>
          </cell>
          <cell r="AJ23">
            <v>121</v>
          </cell>
          <cell r="AK23">
            <v>44928</v>
          </cell>
          <cell r="AL23">
            <v>109695000</v>
          </cell>
          <cell r="AM23">
            <v>23</v>
          </cell>
          <cell r="AN23">
            <v>44931</v>
          </cell>
          <cell r="AO23">
            <v>109695000</v>
          </cell>
          <cell r="AP23" t="str">
            <v>Interno</v>
          </cell>
          <cell r="AQ23" t="str">
            <v>Laura Marcela Tami Leal</v>
          </cell>
          <cell r="AR23" t="str">
            <v>Subsecretaria de Gestión Corporativa</v>
          </cell>
          <cell r="AS23" t="str">
            <v>Subsecretaría de Gestión Corporativa</v>
          </cell>
          <cell r="AU23">
            <v>109695000</v>
          </cell>
        </row>
        <row r="24">
          <cell r="A24">
            <v>22</v>
          </cell>
          <cell r="B24">
            <v>22</v>
          </cell>
          <cell r="C24" t="str">
            <v>CD-PS-022-2023</v>
          </cell>
          <cell r="D24">
            <v>966</v>
          </cell>
          <cell r="E24" t="str">
            <v>SECOPII</v>
          </cell>
          <cell r="F24" t="str">
            <v>Contratos</v>
          </cell>
          <cell r="G24" t="str">
            <v>17 17. Contrato de Prestación de Servicios</v>
          </cell>
          <cell r="H24" t="str">
            <v xml:space="preserve">31 31-Servicios Profesionales </v>
          </cell>
          <cell r="I24" t="str">
            <v>JHULIAN ANDREY ROMERO CAJAMARCA</v>
          </cell>
          <cell r="J24">
            <v>80895667</v>
          </cell>
          <cell r="K24" t="str">
            <v>20/07/1985</v>
          </cell>
          <cell r="N24" t="str">
            <v>3 3. Único Contratista</v>
          </cell>
          <cell r="O24" t="str">
            <v>COLOMBIA</v>
          </cell>
          <cell r="P24" t="str">
            <v>BOGOTÁ</v>
          </cell>
          <cell r="Q24" t="str">
            <v>BOGOTÁ</v>
          </cell>
          <cell r="R24" t="str">
            <v xml:space="preserve">TECNICO EN ASISTENCIA EN ORGANIZACIÓN DE ARCHIVOS
TECNOLOGO EN GESTION DOCUMENTAL </v>
          </cell>
          <cell r="S24" t="str">
            <v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v>
          </cell>
          <cell r="T24" t="str">
            <v>LAURA MARCELA TAMI LEAL</v>
          </cell>
          <cell r="U24" t="str">
            <v>1 1. Ley 80</v>
          </cell>
          <cell r="V24" t="str">
            <v>5 5. Contratación directa</v>
          </cell>
          <cell r="W24" t="str">
            <v>6 6. Otro</v>
          </cell>
          <cell r="X24" t="str">
            <v>Prestar servicios de apoyo a la Dirección de Contratación en los temas operativos, administrativos y asistenciales relacionados con la gestión contractual que se le asigne. PC 966</v>
          </cell>
          <cell r="Y24">
            <v>44930</v>
          </cell>
          <cell r="Z24">
            <v>44936</v>
          </cell>
          <cell r="AA24">
            <v>45290</v>
          </cell>
          <cell r="AB24" t="str">
            <v>MESES</v>
          </cell>
          <cell r="AC24">
            <v>11.8</v>
          </cell>
          <cell r="AD24" t="str">
            <v>DIAS</v>
          </cell>
          <cell r="AE24">
            <v>354</v>
          </cell>
          <cell r="AF24" t="str">
            <v>https://community.secop.gov.co/Public/Tendering/OpportunityDetail/Index?noticeUID=CO1.NTC.3709841&amp;isFromPublicArea=True&amp;isModal=true&amp;asPopupView=true</v>
          </cell>
          <cell r="AG24">
            <v>44930</v>
          </cell>
          <cell r="AH24" t="str">
            <v>2 2. Funcionamiento</v>
          </cell>
          <cell r="AI24" t="str">
            <v>O21202020080383990</v>
          </cell>
          <cell r="AJ24">
            <v>401</v>
          </cell>
          <cell r="AK24">
            <v>44928</v>
          </cell>
          <cell r="AL24">
            <v>37080000</v>
          </cell>
          <cell r="AM24">
            <v>33</v>
          </cell>
          <cell r="AN24">
            <v>44931</v>
          </cell>
          <cell r="AO24">
            <v>37080000</v>
          </cell>
          <cell r="AP24" t="str">
            <v>Interno</v>
          </cell>
          <cell r="AQ24" t="str">
            <v>Luis Guillermo Flechas Salcedo</v>
          </cell>
          <cell r="AR24" t="str">
            <v>Director de la Dirección de Contratación</v>
          </cell>
          <cell r="AS24" t="str">
            <v>Dirección de Contratación</v>
          </cell>
          <cell r="AU24">
            <v>37080000</v>
          </cell>
        </row>
        <row r="25">
          <cell r="A25">
            <v>23</v>
          </cell>
          <cell r="B25">
            <v>23</v>
          </cell>
          <cell r="C25" t="str">
            <v>CD-PS-023-2023</v>
          </cell>
          <cell r="D25">
            <v>825</v>
          </cell>
          <cell r="E25" t="str">
            <v>SECOPII</v>
          </cell>
          <cell r="F25" t="str">
            <v>Contratos</v>
          </cell>
          <cell r="G25" t="str">
            <v>17 17. Contrato de Prestación de Servicios</v>
          </cell>
          <cell r="H25" t="str">
            <v xml:space="preserve">31 31-Servicios Profesionales </v>
          </cell>
          <cell r="I25" t="str">
            <v>JANA ANDREA CARVAJAL TASCON</v>
          </cell>
          <cell r="J25">
            <v>52255339</v>
          </cell>
          <cell r="K25" t="str">
            <v>20/02/1975</v>
          </cell>
          <cell r="N25" t="str">
            <v>3 3. Único Contratista</v>
          </cell>
          <cell r="O25" t="str">
            <v xml:space="preserve">COLOMBIA </v>
          </cell>
          <cell r="P25" t="str">
            <v>CUNDINAMARCA</v>
          </cell>
          <cell r="Q25" t="str">
            <v>BOGOTA D.C</v>
          </cell>
          <cell r="R25" t="str">
            <v>PSICOLOGA ESPECIALISTA EN GERENCIA DE RECURSOS HUMANOS</v>
          </cell>
          <cell r="S25" t="str">
            <v>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v>
          </cell>
          <cell r="T25" t="str">
            <v>LAURA MARCELA TAMI LEAL</v>
          </cell>
          <cell r="U25" t="str">
            <v>1 1. Ley 80</v>
          </cell>
          <cell r="V25" t="str">
            <v>5 5. Contratación directa</v>
          </cell>
          <cell r="W25" t="str">
            <v>6 6. Otro</v>
          </cell>
          <cell r="X25" t="str">
            <v>Prestar servicios profesionales en la Dirección de Talento Humano apoyando las gestiones relacionadas con el plan de bienestar e incentivos y el plan institucional de formación y capacitación, entre otros. pc 825</v>
          </cell>
          <cell r="Y25">
            <v>44930</v>
          </cell>
          <cell r="Z25">
            <v>44931</v>
          </cell>
          <cell r="AA25">
            <v>45289</v>
          </cell>
          <cell r="AB25" t="str">
            <v>MESES</v>
          </cell>
          <cell r="AC25">
            <v>11.933333333333334</v>
          </cell>
          <cell r="AD25" t="str">
            <v>DIAS</v>
          </cell>
          <cell r="AE25">
            <v>358</v>
          </cell>
          <cell r="AF25" t="str">
            <v>https://community.secop.gov.co/Public/Tendering/OpportunityDetail/Index?noticeUID=CO1.NTC.3709880&amp;isFromPublicArea=True&amp;isModal=true&amp;asPopupView=true</v>
          </cell>
          <cell r="AG25">
            <v>44930</v>
          </cell>
          <cell r="AH25" t="str">
            <v>1 1. Inversión</v>
          </cell>
          <cell r="AI25" t="str">
            <v>O23011605560000007662</v>
          </cell>
          <cell r="AJ25">
            <v>111</v>
          </cell>
          <cell r="AK25">
            <v>44928</v>
          </cell>
          <cell r="AL25">
            <v>92300000</v>
          </cell>
          <cell r="AM25">
            <v>34</v>
          </cell>
          <cell r="AN25">
            <v>44931</v>
          </cell>
          <cell r="AO25">
            <v>92300000</v>
          </cell>
          <cell r="AP25" t="str">
            <v>Interno</v>
          </cell>
          <cell r="AQ25" t="str">
            <v>Claudia Marcela Garcia Santos</v>
          </cell>
          <cell r="AR25" t="str">
            <v>Directora de la Dirección de Talento Humano</v>
          </cell>
          <cell r="AS25" t="str">
            <v>Dirección de Talento Humano</v>
          </cell>
          <cell r="AU25">
            <v>92300000</v>
          </cell>
        </row>
        <row r="26">
          <cell r="A26">
            <v>24</v>
          </cell>
          <cell r="B26">
            <v>24</v>
          </cell>
          <cell r="C26" t="str">
            <v>CD-PS-024-2023</v>
          </cell>
          <cell r="D26">
            <v>792</v>
          </cell>
          <cell r="E26" t="str">
            <v>SECOPII</v>
          </cell>
          <cell r="F26" t="str">
            <v>Contratos</v>
          </cell>
          <cell r="G26" t="str">
            <v>17 17. Contrato de Prestación de Servicios</v>
          </cell>
          <cell r="H26" t="str">
            <v xml:space="preserve">31 31-Servicios Profesionales </v>
          </cell>
          <cell r="I26" t="str">
            <v>JAVIER GUSTAVO RINCON SALCEDO</v>
          </cell>
          <cell r="J26">
            <v>79785531</v>
          </cell>
          <cell r="K26" t="str">
            <v>31/12/1969</v>
          </cell>
          <cell r="N26" t="str">
            <v>3 3. Único Contratista</v>
          </cell>
          <cell r="O26" t="str">
            <v>COLOMBIA</v>
          </cell>
          <cell r="P26" t="str">
            <v>CUNDINAMARCA</v>
          </cell>
          <cell r="Q26" t="str">
            <v>BOGOTA D.C</v>
          </cell>
          <cell r="R26" t="str">
            <v>ABOGADO  DOCTORAT EN DRAIT</v>
          </cell>
          <cell r="S26"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6" t="str">
            <v>LAURA MARCELA TAMI LEAL</v>
          </cell>
          <cell r="U26" t="str">
            <v>1 1. Ley 80</v>
          </cell>
          <cell r="V26" t="str">
            <v>5 5. Contratación directa</v>
          </cell>
          <cell r="W26" t="str">
            <v>6 6. Otro</v>
          </cell>
          <cell r="X26" t="str">
            <v>Prestar servicios profesionales para apoyar jurídicamente a la Subsecretaría de Gestión Corporativa, en materia de Derecho Administrativo, Contratación Pública, Disciplinario y Fiscal. pc 792</v>
          </cell>
          <cell r="Y26">
            <v>44930</v>
          </cell>
          <cell r="Z26">
            <v>44931</v>
          </cell>
          <cell r="AA26">
            <v>45289</v>
          </cell>
          <cell r="AB26" t="str">
            <v>MESES</v>
          </cell>
          <cell r="AC26">
            <v>11.933333333333334</v>
          </cell>
          <cell r="AD26" t="str">
            <v>DIAS</v>
          </cell>
          <cell r="AE26">
            <v>358</v>
          </cell>
          <cell r="AF26" t="str">
            <v>https://community.secop.gov.co/Public/Tendering/OpportunityDetail/Index?noticeUID=CO1.NTC.3710151&amp;isFromPublicArea=True&amp;isModal=true&amp;asPopupView=true</v>
          </cell>
          <cell r="AG26">
            <v>44930</v>
          </cell>
          <cell r="AH26" t="str">
            <v>1 1. Inversión</v>
          </cell>
          <cell r="AI26" t="str">
            <v>O23011605560000007662</v>
          </cell>
          <cell r="AJ26">
            <v>128</v>
          </cell>
          <cell r="AK26">
            <v>44928</v>
          </cell>
          <cell r="AL26">
            <v>109695000</v>
          </cell>
          <cell r="AM26">
            <v>35</v>
          </cell>
          <cell r="AN26">
            <v>44931</v>
          </cell>
          <cell r="AO26">
            <v>109695000</v>
          </cell>
          <cell r="AP26" t="str">
            <v>Interno</v>
          </cell>
          <cell r="AQ26" t="str">
            <v>Laura Marcela Tami Leal</v>
          </cell>
          <cell r="AR26" t="str">
            <v>Subsecretaria de Gestión Corporativa</v>
          </cell>
          <cell r="AS26" t="str">
            <v>Subsecretaría de Gestión Corporativa</v>
          </cell>
          <cell r="AU26">
            <v>109695000</v>
          </cell>
        </row>
        <row r="27">
          <cell r="A27">
            <v>25</v>
          </cell>
          <cell r="B27">
            <v>25</v>
          </cell>
          <cell r="C27" t="str">
            <v>CD-PS-025-2023</v>
          </cell>
          <cell r="D27">
            <v>798</v>
          </cell>
          <cell r="E27" t="str">
            <v>SECOPII</v>
          </cell>
          <cell r="F27" t="str">
            <v>Contratos</v>
          </cell>
          <cell r="G27" t="str">
            <v>17 17. Contrato de Prestación de Servicios</v>
          </cell>
          <cell r="H27" t="str">
            <v xml:space="preserve">31 31-Servicios Profesionales </v>
          </cell>
          <cell r="I27" t="str">
            <v>LUZ AMPARO MACIAS QUINTANA</v>
          </cell>
          <cell r="J27">
            <v>52111077</v>
          </cell>
          <cell r="K27" t="str">
            <v>10/11/1971</v>
          </cell>
          <cell r="N27" t="str">
            <v>3 3. Único Contratista</v>
          </cell>
          <cell r="O27" t="str">
            <v>COLOMBIA</v>
          </cell>
          <cell r="P27" t="str">
            <v>CUNDINAMARCA</v>
          </cell>
          <cell r="Q27" t="str">
            <v>BOGOTÁ</v>
          </cell>
          <cell r="R27" t="str">
            <v>ECONOMISTA</v>
          </cell>
          <cell r="S27" t="str">
            <v>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v>
          </cell>
          <cell r="T27" t="str">
            <v>LAURA MARCELA TAMI LEAL</v>
          </cell>
          <cell r="U27" t="str">
            <v>1 1. Ley 80</v>
          </cell>
          <cell r="V27" t="str">
            <v>5 5. Contratación directa</v>
          </cell>
          <cell r="W27" t="str">
            <v>6 6. Otro</v>
          </cell>
          <cell r="X27" t="str">
            <v>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v>
          </cell>
          <cell r="Y27">
            <v>44930</v>
          </cell>
          <cell r="Z27">
            <v>44931</v>
          </cell>
          <cell r="AA27">
            <v>45289</v>
          </cell>
          <cell r="AB27" t="str">
            <v>MESES</v>
          </cell>
          <cell r="AC27">
            <v>11.933333333333334</v>
          </cell>
          <cell r="AD27" t="str">
            <v>DIAS</v>
          </cell>
          <cell r="AE27">
            <v>358</v>
          </cell>
          <cell r="AF27" t="str">
            <v>https://community.secop.gov.co/Public/Tendering/OpportunityDetail/Index?noticeUID=CO1.NTC.3711037&amp;isFromPublicArea=True&amp;isModal=true&amp;asPopupView=true</v>
          </cell>
          <cell r="AG27">
            <v>44930</v>
          </cell>
          <cell r="AH27" t="str">
            <v>1 1. Inversión</v>
          </cell>
          <cell r="AI27" t="str">
            <v>O23011605560000007662</v>
          </cell>
          <cell r="AJ27">
            <v>138</v>
          </cell>
          <cell r="AK27">
            <v>44928</v>
          </cell>
          <cell r="AL27">
            <v>103600833</v>
          </cell>
          <cell r="AM27">
            <v>37</v>
          </cell>
          <cell r="AN27">
            <v>44931</v>
          </cell>
          <cell r="AO27">
            <v>103600833</v>
          </cell>
          <cell r="AP27" t="str">
            <v>Interno</v>
          </cell>
          <cell r="AQ27" t="str">
            <v>Laura Marcela Tami Leal</v>
          </cell>
          <cell r="AR27" t="str">
            <v>Subsecretaria de Gestión Corporativa</v>
          </cell>
          <cell r="AS27" t="str">
            <v>Subsecretaría de Gestión Corporativa</v>
          </cell>
          <cell r="AU27">
            <v>103600833</v>
          </cell>
        </row>
        <row r="28">
          <cell r="A28">
            <v>26</v>
          </cell>
          <cell r="B28">
            <v>26</v>
          </cell>
          <cell r="C28" t="str">
            <v>CD-PS-026-2023</v>
          </cell>
          <cell r="D28">
            <v>794</v>
          </cell>
          <cell r="E28" t="str">
            <v>SECOPII</v>
          </cell>
          <cell r="F28" t="str">
            <v>Contratos</v>
          </cell>
          <cell r="G28" t="str">
            <v>17 17. Contrato de Prestación de Servicios</v>
          </cell>
          <cell r="H28" t="str">
            <v xml:space="preserve">31 31-Servicios Profesionales </v>
          </cell>
          <cell r="I28" t="str">
            <v>CARLOS ANDRES VILLA VANEGAS</v>
          </cell>
          <cell r="J28">
            <v>80729702</v>
          </cell>
          <cell r="K28" t="str">
            <v>07/12/1982</v>
          </cell>
          <cell r="N28" t="str">
            <v>3 3. Único Contratista</v>
          </cell>
          <cell r="O28" t="str">
            <v>COLOMBIA</v>
          </cell>
          <cell r="P28" t="str">
            <v xml:space="preserve">MAGDALENA </v>
          </cell>
          <cell r="Q28" t="str">
            <v>EL BANCO</v>
          </cell>
          <cell r="R28" t="str">
            <v xml:space="preserve">ABOGADO </v>
          </cell>
          <cell r="S28"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8" t="str">
            <v>LAURA MARCELA TAMI LEAL</v>
          </cell>
          <cell r="U28" t="str">
            <v>1 1. Ley 80</v>
          </cell>
          <cell r="V28" t="str">
            <v>5 5. Contratación directa</v>
          </cell>
          <cell r="W28" t="str">
            <v>6 6. Otro</v>
          </cell>
          <cell r="X28"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v>
          </cell>
          <cell r="Y28">
            <v>44930</v>
          </cell>
          <cell r="Z28">
            <v>44931</v>
          </cell>
          <cell r="AA28">
            <v>45203</v>
          </cell>
          <cell r="AB28" t="str">
            <v>MESES</v>
          </cell>
          <cell r="AC28">
            <v>9.0666666666666664</v>
          </cell>
          <cell r="AD28" t="str">
            <v>DIAS</v>
          </cell>
          <cell r="AE28">
            <v>272</v>
          </cell>
          <cell r="AF28" t="str">
            <v>https://community.secop.gov.co/Public/Tendering/OpportunityDetail/Index?noticeUID=CO1.NTC.3710878&amp;isFromPublicArea=True&amp;isModal=true&amp;asPopupView=true</v>
          </cell>
          <cell r="AG28">
            <v>44930</v>
          </cell>
          <cell r="AH28" t="str">
            <v>1 1. Inversión</v>
          </cell>
          <cell r="AI28" t="str">
            <v>O23011605560000007662</v>
          </cell>
          <cell r="AJ28">
            <v>131</v>
          </cell>
          <cell r="AK28">
            <v>44928</v>
          </cell>
          <cell r="AL28">
            <v>109695000</v>
          </cell>
          <cell r="AM28">
            <v>38</v>
          </cell>
          <cell r="AN28">
            <v>44931</v>
          </cell>
          <cell r="AO28">
            <v>83430000</v>
          </cell>
          <cell r="AP28" t="str">
            <v>Interno</v>
          </cell>
          <cell r="AQ28" t="str">
            <v>Laura Marcela Tami Leal</v>
          </cell>
          <cell r="AR28" t="str">
            <v>Subsecretaria de Gestión Corporativa</v>
          </cell>
          <cell r="AS28" t="str">
            <v>Subsecretaría de Gestión Corporativa</v>
          </cell>
          <cell r="AU28">
            <v>83430000</v>
          </cell>
        </row>
        <row r="29">
          <cell r="A29">
            <v>27</v>
          </cell>
          <cell r="B29">
            <v>27</v>
          </cell>
          <cell r="C29" t="str">
            <v>CD-PS-027-2023</v>
          </cell>
          <cell r="D29">
            <v>800</v>
          </cell>
          <cell r="E29" t="str">
            <v>SECOPII</v>
          </cell>
          <cell r="F29" t="str">
            <v>Contratos</v>
          </cell>
          <cell r="G29" t="str">
            <v>17 17. Contrato de Prestación de Servicios</v>
          </cell>
          <cell r="H29" t="str">
            <v xml:space="preserve">31 31-Servicios Profesionales </v>
          </cell>
          <cell r="I29" t="str">
            <v>MARIA VALENTINA CASTILLEJO CAYCEDO</v>
          </cell>
          <cell r="J29">
            <v>1032499220</v>
          </cell>
          <cell r="K29" t="str">
            <v>28/07/1998</v>
          </cell>
          <cell r="N29" t="str">
            <v>3 3. Único Contratista</v>
          </cell>
          <cell r="O29" t="str">
            <v xml:space="preserve">COLOMBIA </v>
          </cell>
          <cell r="P29" t="str">
            <v>TOLIMA</v>
          </cell>
          <cell r="Q29" t="str">
            <v>IBAGUE</v>
          </cell>
          <cell r="R29" t="str">
            <v>POLITOLOGA</v>
          </cell>
          <cell r="S29" t="str">
            <v>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v>
          </cell>
          <cell r="T29" t="str">
            <v>LAURA MARCELA TAMI LEAL</v>
          </cell>
          <cell r="U29" t="str">
            <v>1 1. Ley 80</v>
          </cell>
          <cell r="V29" t="str">
            <v>5 5. Contratación directa</v>
          </cell>
          <cell r="W29" t="str">
            <v>6 6. Otro</v>
          </cell>
          <cell r="X29" t="str">
            <v>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v>
          </cell>
          <cell r="Y29">
            <v>44930</v>
          </cell>
          <cell r="Z29">
            <v>44931</v>
          </cell>
          <cell r="AA29">
            <v>45289</v>
          </cell>
          <cell r="AB29" t="str">
            <v>MESES</v>
          </cell>
          <cell r="AC29">
            <v>11.933333333333334</v>
          </cell>
          <cell r="AD29" t="str">
            <v>DIAS</v>
          </cell>
          <cell r="AE29">
            <v>358</v>
          </cell>
          <cell r="AF29" t="str">
            <v>https://community.secop.gov.co/Public/Tendering/OpportunityDetail/Index?noticeUID=CO1.NTC.3710993&amp;isFromPublicArea=True&amp;isModal=true&amp;asPopupView=true</v>
          </cell>
          <cell r="AG29">
            <v>44930</v>
          </cell>
          <cell r="AH29" t="str">
            <v>1 1. Inversión</v>
          </cell>
          <cell r="AI29" t="str">
            <v>O23011605560000007662</v>
          </cell>
          <cell r="AJ29">
            <v>141</v>
          </cell>
          <cell r="AK29">
            <v>44928</v>
          </cell>
          <cell r="AL29">
            <v>50765000</v>
          </cell>
          <cell r="AM29">
            <v>29</v>
          </cell>
          <cell r="AN29">
            <v>44931</v>
          </cell>
          <cell r="AO29">
            <v>50765000</v>
          </cell>
          <cell r="AP29" t="str">
            <v>Interno</v>
          </cell>
          <cell r="AQ29" t="str">
            <v>Laura Marcela Tami Leal</v>
          </cell>
          <cell r="AR29" t="str">
            <v>Subsecretaria de Gestión Corporativa</v>
          </cell>
          <cell r="AS29" t="str">
            <v>Subsecretaría de Gestión Corporativa</v>
          </cell>
          <cell r="AU29">
            <v>50765000</v>
          </cell>
        </row>
        <row r="30">
          <cell r="A30">
            <v>28</v>
          </cell>
          <cell r="B30">
            <v>28</v>
          </cell>
          <cell r="C30" t="str">
            <v>CD-PS-028-2023</v>
          </cell>
          <cell r="D30">
            <v>799</v>
          </cell>
          <cell r="E30" t="str">
            <v>SECOPII</v>
          </cell>
          <cell r="F30" t="str">
            <v>Contratos</v>
          </cell>
          <cell r="G30" t="str">
            <v>17 17. Contrato de Prestación de Servicios</v>
          </cell>
          <cell r="H30" t="str">
            <v xml:space="preserve">31 31-Servicios Profesionales </v>
          </cell>
          <cell r="I30" t="str">
            <v>DIEGO ANDRES PEDRAZA PEÑA</v>
          </cell>
          <cell r="J30">
            <v>11227432</v>
          </cell>
          <cell r="K30" t="str">
            <v>21/03/1982</v>
          </cell>
          <cell r="N30" t="str">
            <v>3 3. Único Contratista</v>
          </cell>
          <cell r="O30" t="str">
            <v xml:space="preserve">COLOMBIA </v>
          </cell>
          <cell r="P30" t="str">
            <v>CUNDINAMARCA</v>
          </cell>
          <cell r="Q30" t="str">
            <v>GIRARDOT</v>
          </cell>
          <cell r="R30" t="str">
            <v>INGENIERO INDUSTRIAL 
ESPECIALISTA EN GERENCIA DE MERCADEO</v>
          </cell>
          <cell r="S30" t="str">
            <v>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v>
          </cell>
          <cell r="T30" t="str">
            <v>LAURA MARCELA TAMI LEAL</v>
          </cell>
          <cell r="U30" t="str">
            <v>1 1. Ley 80</v>
          </cell>
          <cell r="V30" t="str">
            <v>5 5. Contratación directa</v>
          </cell>
          <cell r="W30" t="str">
            <v>6 6. Otro</v>
          </cell>
          <cell r="X30" t="str">
            <v>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v>
          </cell>
          <cell r="Y30">
            <v>44930</v>
          </cell>
          <cell r="Z30">
            <v>44931</v>
          </cell>
          <cell r="AA30">
            <v>45289</v>
          </cell>
          <cell r="AB30" t="str">
            <v>MESES</v>
          </cell>
          <cell r="AC30">
            <v>11.933333333333334</v>
          </cell>
          <cell r="AD30" t="str">
            <v>DIAS</v>
          </cell>
          <cell r="AE30">
            <v>358</v>
          </cell>
          <cell r="AF30" t="str">
            <v>https://community.secop.gov.co/Public/Tendering/OpportunityDetail/Index?noticeUID=CO1.NTC.3711337&amp;isFromPublicArea=True&amp;isModal=true&amp;asPopupView=true</v>
          </cell>
          <cell r="AG30">
            <v>44930</v>
          </cell>
          <cell r="AH30" t="str">
            <v>1 1. Inversión</v>
          </cell>
          <cell r="AI30" t="str">
            <v>O23011605560000007662</v>
          </cell>
          <cell r="AJ30">
            <v>140</v>
          </cell>
          <cell r="AK30">
            <v>44928</v>
          </cell>
          <cell r="AL30">
            <v>85318333</v>
          </cell>
          <cell r="AM30">
            <v>32</v>
          </cell>
          <cell r="AN30">
            <v>44931</v>
          </cell>
          <cell r="AO30">
            <v>85318333</v>
          </cell>
          <cell r="AP30" t="str">
            <v>Interno</v>
          </cell>
          <cell r="AQ30" t="str">
            <v>Laura Marcela Tami Leal</v>
          </cell>
          <cell r="AR30" t="str">
            <v>Subsecretaria de Gestión Corporativa</v>
          </cell>
          <cell r="AS30" t="str">
            <v>Subsecretaría de Gestión Corporativa</v>
          </cell>
          <cell r="AU30">
            <v>85318333</v>
          </cell>
        </row>
        <row r="31">
          <cell r="A31">
            <v>29</v>
          </cell>
          <cell r="B31">
            <v>29</v>
          </cell>
          <cell r="C31" t="str">
            <v>CD-PS-029-2023</v>
          </cell>
          <cell r="D31">
            <v>789</v>
          </cell>
          <cell r="E31" t="str">
            <v>SECOPII</v>
          </cell>
          <cell r="F31" t="str">
            <v>Contratos</v>
          </cell>
          <cell r="G31" t="str">
            <v>17 17. Contrato de Prestación de Servicios</v>
          </cell>
          <cell r="H31" t="str">
            <v xml:space="preserve">31 31-Servicios Profesionales </v>
          </cell>
          <cell r="I31" t="str">
            <v>NATALI  ARDILA ARDILA</v>
          </cell>
          <cell r="J31">
            <v>53165523</v>
          </cell>
          <cell r="K31" t="str">
            <v>25/11/1990</v>
          </cell>
          <cell r="N31" t="str">
            <v>3 3. Único Contratista</v>
          </cell>
          <cell r="O31" t="str">
            <v xml:space="preserve">COLOMBIA </v>
          </cell>
          <cell r="P31" t="str">
            <v>BOGOTÁ</v>
          </cell>
          <cell r="Q31" t="str">
            <v>BOGOTÁ</v>
          </cell>
          <cell r="R31" t="str">
            <v xml:space="preserve">CONTADORA PUBLICA
</v>
          </cell>
          <cell r="S31" t="str">
            <v>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v>
          </cell>
          <cell r="T31" t="str">
            <v>LAURA MARCELA TAMI LEAL</v>
          </cell>
          <cell r="U31" t="str">
            <v>1 1. Ley 80</v>
          </cell>
          <cell r="V31" t="str">
            <v>5 5. Contratación directa</v>
          </cell>
          <cell r="W31" t="str">
            <v>6 6. Otro</v>
          </cell>
          <cell r="X31" t="str">
            <v>Prestar servicios profesionales en la Subsecretaría de Gestión Corporativa para brindar apoyo en la revisión y seguimiento de los procesos presupuestales y financieros de la SDMujer, así como en los demás temas relacionados con las funciones de la Subsecretaría. pc 789</v>
          </cell>
          <cell r="Y31">
            <v>44930</v>
          </cell>
          <cell r="Z31">
            <v>44931</v>
          </cell>
          <cell r="AA31">
            <v>45289</v>
          </cell>
          <cell r="AB31" t="str">
            <v>MESES</v>
          </cell>
          <cell r="AC31">
            <v>11.933333333333334</v>
          </cell>
          <cell r="AD31" t="str">
            <v>DIAS</v>
          </cell>
          <cell r="AE31">
            <v>358</v>
          </cell>
          <cell r="AF31" t="str">
            <v>https://community.secop.gov.co/Public/Tendering/OpportunityDetail/Index?noticeUID=CO1.NTC.3711358&amp;isFromPublicArea=True&amp;isModal=true&amp;asPopupView=true</v>
          </cell>
          <cell r="AG31">
            <v>44930</v>
          </cell>
          <cell r="AH31" t="str">
            <v>1 1. Inversión</v>
          </cell>
          <cell r="AI31" t="str">
            <v>O23011605560000007662</v>
          </cell>
          <cell r="AJ31">
            <v>124</v>
          </cell>
          <cell r="AK31">
            <v>44928</v>
          </cell>
          <cell r="AL31">
            <v>94666667</v>
          </cell>
          <cell r="AM31">
            <v>25</v>
          </cell>
          <cell r="AN31">
            <v>44931</v>
          </cell>
          <cell r="AO31">
            <v>94666667</v>
          </cell>
          <cell r="AP31" t="str">
            <v>Interno</v>
          </cell>
          <cell r="AQ31" t="str">
            <v>Laura Marcela Tami Leal</v>
          </cell>
          <cell r="AR31" t="str">
            <v>Subsecretaria de Gestión Corporativa</v>
          </cell>
          <cell r="AS31" t="str">
            <v>Subsecretaría de Gestión Corporativa</v>
          </cell>
          <cell r="AU31">
            <v>94666667</v>
          </cell>
        </row>
        <row r="32">
          <cell r="A32">
            <v>30</v>
          </cell>
          <cell r="B32">
            <v>30</v>
          </cell>
          <cell r="C32" t="str">
            <v>CD-PS-030-2023</v>
          </cell>
          <cell r="D32">
            <v>827</v>
          </cell>
          <cell r="E32" t="str">
            <v>SECOPII</v>
          </cell>
          <cell r="F32" t="str">
            <v>Contratos</v>
          </cell>
          <cell r="G32" t="str">
            <v>17 17. Contrato de Prestación de Servicios</v>
          </cell>
          <cell r="H32" t="str">
            <v xml:space="preserve">31 31-Servicios Profesionales </v>
          </cell>
          <cell r="I32" t="str">
            <v>ANGELA MARIA TAVERA PATIÑO</v>
          </cell>
          <cell r="J32">
            <v>1098607052</v>
          </cell>
          <cell r="K32" t="str">
            <v>25/12/1985</v>
          </cell>
          <cell r="N32" t="str">
            <v>3 3. Único Contratista</v>
          </cell>
          <cell r="O32" t="str">
            <v>COLOMBIA</v>
          </cell>
          <cell r="P32" t="str">
            <v>ANTLANTICO</v>
          </cell>
          <cell r="Q32" t="str">
            <v>BARRANQUILLA</v>
          </cell>
          <cell r="R32" t="str">
            <v>ABOGADA  ESPECIALISTA EN DERECHO ADMINISTRATIVO ESPECIALISTA EN RESPOSABILIDAD MECIDA</v>
          </cell>
          <cell r="S32" t="str">
            <v>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v>
          </cell>
          <cell r="T32" t="str">
            <v>LAURA MARCELA TAMI LEAL</v>
          </cell>
          <cell r="U32" t="str">
            <v>1 1. Ley 80</v>
          </cell>
          <cell r="V32" t="str">
            <v>5 5. Contratación directa</v>
          </cell>
          <cell r="W32" t="str">
            <v>6 6. Otro</v>
          </cell>
          <cell r="X32" t="str">
            <v>Prestar servicios profesionales en la Dirección de Talento Humano para brindar apoyo jurídico en la proyección, revisión y trámite de documentos y demás actividades administrativas de la dirección. pc 827</v>
          </cell>
          <cell r="Y32">
            <v>44930</v>
          </cell>
          <cell r="Z32">
            <v>44931</v>
          </cell>
          <cell r="AA32">
            <v>45289</v>
          </cell>
          <cell r="AB32" t="str">
            <v>MESES</v>
          </cell>
          <cell r="AC32">
            <v>11.933333333333334</v>
          </cell>
          <cell r="AD32" t="str">
            <v>DIAS</v>
          </cell>
          <cell r="AE32">
            <v>358</v>
          </cell>
          <cell r="AF32" t="str">
            <v>https://community.secop.gov.co/Public/Tendering/OpportunityDetail/Index?noticeUID=CO1.NTC.3711490&amp;isFromPublicArea=True&amp;isModal=true&amp;asPopupView=true</v>
          </cell>
          <cell r="AG32">
            <v>44930</v>
          </cell>
          <cell r="AH32" t="str">
            <v>1 1. Inversión</v>
          </cell>
          <cell r="AI32" t="str">
            <v>O23011605560000007662</v>
          </cell>
          <cell r="AJ32">
            <v>113</v>
          </cell>
          <cell r="AK32">
            <v>44928</v>
          </cell>
          <cell r="AL32">
            <v>85566833</v>
          </cell>
          <cell r="AM32">
            <v>26</v>
          </cell>
          <cell r="AN32">
            <v>44931</v>
          </cell>
          <cell r="AO32">
            <v>85566833</v>
          </cell>
          <cell r="AP32" t="str">
            <v>Interno</v>
          </cell>
          <cell r="AQ32" t="str">
            <v>Claudia Marcela Garcia Santos</v>
          </cell>
          <cell r="AR32" t="str">
            <v>Directora de la Dirección de Talento Humano</v>
          </cell>
          <cell r="AS32" t="str">
            <v>Dirección de Talento Humano</v>
          </cell>
          <cell r="AU32">
            <v>85566833</v>
          </cell>
        </row>
        <row r="33">
          <cell r="A33">
            <v>31</v>
          </cell>
          <cell r="B33">
            <v>31</v>
          </cell>
          <cell r="C33" t="str">
            <v>CD-PS-031-2023</v>
          </cell>
          <cell r="D33">
            <v>818</v>
          </cell>
          <cell r="E33" t="str">
            <v>SECOPII</v>
          </cell>
          <cell r="F33" t="str">
            <v>Contratos</v>
          </cell>
          <cell r="G33" t="str">
            <v>17 17. Contrato de Prestación de Servicios</v>
          </cell>
          <cell r="H33" t="str">
            <v xml:space="preserve">31 31-Servicios Profesionales </v>
          </cell>
          <cell r="I33" t="str">
            <v>JULIAN ANDRES MARTIN RIOS</v>
          </cell>
          <cell r="J33">
            <v>80114068</v>
          </cell>
          <cell r="K33" t="str">
            <v>15/08/1981</v>
          </cell>
          <cell r="N33" t="str">
            <v>3 3. Único Contratista</v>
          </cell>
          <cell r="O33" t="str">
            <v>COLOMBIA</v>
          </cell>
          <cell r="P33" t="str">
            <v>CUNDINAMARCA</v>
          </cell>
          <cell r="Q33" t="str">
            <v>BOGOTA D.C</v>
          </cell>
          <cell r="R33" t="str">
            <v>ADMINISTRADOR PUBLICO</v>
          </cell>
          <cell r="S33" t="str">
            <v>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v>
          </cell>
          <cell r="T33" t="str">
            <v>LAURA MARCELA TAMI LEAL</v>
          </cell>
          <cell r="U33" t="str">
            <v>1 1. Ley 80</v>
          </cell>
          <cell r="V33" t="str">
            <v>5 5. Contratación directa</v>
          </cell>
          <cell r="W33" t="str">
            <v>6 6. Otro</v>
          </cell>
          <cell r="X33" t="str">
            <v>Prestar servicios profesionales para el desarrollo de actividades concernientes a la provisión de encargos, evaluación, seguimiento y gestión del personal vinculado a la Secretaría Distrital de la Mujer. pc 818</v>
          </cell>
          <cell r="Y33">
            <v>44930</v>
          </cell>
          <cell r="Z33">
            <v>44931</v>
          </cell>
          <cell r="AA33">
            <v>45289</v>
          </cell>
          <cell r="AB33" t="str">
            <v>MESES</v>
          </cell>
          <cell r="AC33">
            <v>11.933333333333334</v>
          </cell>
          <cell r="AD33" t="str">
            <v>DIAS</v>
          </cell>
          <cell r="AE33">
            <v>358</v>
          </cell>
          <cell r="AF33" t="str">
            <v>https://community.secop.gov.co/Public/Tendering/OpportunityDetail/Index?noticeUID=CO1.NTC.3712084&amp;isFromPublicArea=True&amp;isModal=true&amp;asPopupView=true</v>
          </cell>
          <cell r="AG33">
            <v>44930</v>
          </cell>
          <cell r="AH33" t="str">
            <v>1 1. Inversión</v>
          </cell>
          <cell r="AI33" t="str">
            <v>O23011605560000007662</v>
          </cell>
          <cell r="AJ33">
            <v>103</v>
          </cell>
          <cell r="AK33">
            <v>44928</v>
          </cell>
          <cell r="AL33">
            <v>53250000</v>
          </cell>
          <cell r="AM33">
            <v>36</v>
          </cell>
          <cell r="AN33">
            <v>44931</v>
          </cell>
          <cell r="AO33">
            <v>53250000</v>
          </cell>
          <cell r="AP33" t="str">
            <v>Interno</v>
          </cell>
          <cell r="AQ33" t="str">
            <v>Claudia Marcela Garcia Santos</v>
          </cell>
          <cell r="AR33" t="str">
            <v>Directora de la Dirección de Talento Humano</v>
          </cell>
          <cell r="AS33" t="str">
            <v>Dirección de Talento Humano</v>
          </cell>
          <cell r="AU33">
            <v>53250000</v>
          </cell>
        </row>
        <row r="34">
          <cell r="A34">
            <v>32</v>
          </cell>
          <cell r="B34">
            <v>32</v>
          </cell>
          <cell r="C34" t="str">
            <v>CD-PS-032-2023</v>
          </cell>
          <cell r="D34">
            <v>820</v>
          </cell>
          <cell r="E34" t="str">
            <v>SECOPII</v>
          </cell>
          <cell r="F34" t="str">
            <v>Contratos</v>
          </cell>
          <cell r="G34" t="str">
            <v>17 17. Contrato de Prestación de Servicios</v>
          </cell>
          <cell r="H34" t="str">
            <v xml:space="preserve">31 31-Servicios Profesionales </v>
          </cell>
          <cell r="I34" t="str">
            <v>DEYANIRA  BUITRAGO RAMIREZ</v>
          </cell>
          <cell r="J34">
            <v>52214560</v>
          </cell>
          <cell r="K34" t="str">
            <v>03/09/1976</v>
          </cell>
          <cell r="N34" t="str">
            <v>3 3. Único Contratista</v>
          </cell>
          <cell r="O34" t="str">
            <v>Colombia</v>
          </cell>
          <cell r="P34" t="str">
            <v>Bogotá D.C.</v>
          </cell>
          <cell r="Q34" t="str">
            <v>Bogotá D.C.</v>
          </cell>
          <cell r="R34" t="str">
            <v>ADMINISTRACION DE EMPRESAS
ESPECIALIZACIÓN EN DIRECCIÓN YGESTIÓN DE PROYECTOS</v>
          </cell>
          <cell r="S34" t="str">
            <v>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v>
          </cell>
          <cell r="T34" t="str">
            <v>LAURA MARCELA TAMI LEAL</v>
          </cell>
          <cell r="U34" t="str">
            <v>1 1. Ley 80</v>
          </cell>
          <cell r="V34" t="str">
            <v>5 5. Contratación directa</v>
          </cell>
          <cell r="W34" t="str">
            <v>6 6. Otro</v>
          </cell>
          <cell r="X34" t="str">
            <v>Prestar servicios profesionales en la Dirección de Talento Humano apoyando las actividades concernientes al reconocimiento y liquidación de los conceptos asociados a la nómina de la Entidad. pc 820</v>
          </cell>
          <cell r="Y34">
            <v>44931</v>
          </cell>
          <cell r="Z34">
            <v>44932</v>
          </cell>
          <cell r="AA34">
            <v>45290</v>
          </cell>
          <cell r="AB34" t="str">
            <v>MESES</v>
          </cell>
          <cell r="AC34">
            <v>11.933333333333334</v>
          </cell>
          <cell r="AD34" t="str">
            <v>DIAS</v>
          </cell>
          <cell r="AE34">
            <v>358</v>
          </cell>
          <cell r="AF34" t="str">
            <v>https://community.secop.gov.co/Public/Tendering/OpportunityDetail/Index?noticeUID=CO1.NTC.3714779&amp;isFromPublicArea=True&amp;isModal=true&amp;asPopupView=true</v>
          </cell>
          <cell r="AG34">
            <v>44931</v>
          </cell>
          <cell r="AH34" t="str">
            <v>1 1. Inversión</v>
          </cell>
          <cell r="AI34" t="str">
            <v>O23011605560000007662</v>
          </cell>
          <cell r="AJ34">
            <v>105</v>
          </cell>
          <cell r="AK34">
            <v>44928</v>
          </cell>
          <cell r="AL34">
            <v>101766667</v>
          </cell>
          <cell r="AM34">
            <v>41</v>
          </cell>
          <cell r="AN34">
            <v>44931</v>
          </cell>
          <cell r="AO34">
            <v>101766667</v>
          </cell>
          <cell r="AP34" t="str">
            <v>Interno</v>
          </cell>
          <cell r="AQ34" t="str">
            <v>Claudia Marcela Garcia Santos</v>
          </cell>
          <cell r="AR34" t="str">
            <v>Directora de la Dirección de Talento Humano</v>
          </cell>
          <cell r="AS34" t="str">
            <v>Dirección de Talento Humano</v>
          </cell>
          <cell r="AU34">
            <v>101766667</v>
          </cell>
        </row>
        <row r="35">
          <cell r="A35">
            <v>33</v>
          </cell>
          <cell r="B35">
            <v>33</v>
          </cell>
          <cell r="C35" t="str">
            <v>CD-PS-033-2023</v>
          </cell>
          <cell r="D35">
            <v>822</v>
          </cell>
          <cell r="E35" t="str">
            <v>SECOPII</v>
          </cell>
          <cell r="F35" t="str">
            <v>Contratos</v>
          </cell>
          <cell r="G35" t="str">
            <v>17 17. Contrato de Prestación de Servicios</v>
          </cell>
          <cell r="H35" t="str">
            <v xml:space="preserve">31 31-Servicios Profesionales </v>
          </cell>
          <cell r="I35" t="str">
            <v>EMIRO FRANCISCO MUÑOZ GARCIA</v>
          </cell>
          <cell r="J35">
            <v>1129531641</v>
          </cell>
          <cell r="K35" t="str">
            <v>24/07/1986</v>
          </cell>
          <cell r="N35" t="str">
            <v>3 3. Único Contratista</v>
          </cell>
          <cell r="O35" t="str">
            <v xml:space="preserve">COLOMBIA </v>
          </cell>
          <cell r="P35" t="str">
            <v xml:space="preserve">ATLANTICO </v>
          </cell>
          <cell r="Q35" t="str">
            <v>BARRANQUILLA</v>
          </cell>
          <cell r="R35" t="str">
            <v>ABOGADO  - Especialista en Derecho del Trabajo y Seguridad Social</v>
          </cell>
          <cell r="S35" t="str">
            <v>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v>
          </cell>
          <cell r="T35" t="str">
            <v>LAURA MARCELA TAMI LEAL</v>
          </cell>
          <cell r="U35" t="str">
            <v>1 1. Ley 80</v>
          </cell>
          <cell r="V35" t="str">
            <v>5 5. Contratación directa</v>
          </cell>
          <cell r="W35" t="str">
            <v>6 6. Otro</v>
          </cell>
          <cell r="X35" t="str">
            <v>Prestar servicios profesionales en la Dirección de Talento Humano para brindar apoyo en la orientación e implementación de acciones y decisiones en materia administrativa y jurídica, así como en los trámites y procedimientos correspondientes. pc 822</v>
          </cell>
          <cell r="Y35">
            <v>44931</v>
          </cell>
          <cell r="Z35">
            <v>44932</v>
          </cell>
          <cell r="AA35">
            <v>45290</v>
          </cell>
          <cell r="AB35" t="str">
            <v>MESES</v>
          </cell>
          <cell r="AC35">
            <v>11.933333333333334</v>
          </cell>
          <cell r="AD35" t="str">
            <v>DIAS</v>
          </cell>
          <cell r="AE35">
            <v>358</v>
          </cell>
          <cell r="AF35" t="str">
            <v>https://community.secop.gov.co/Public/Tendering/OpportunityDetail/Index?noticeUID=CO1.NTC.3715025&amp;isFromPublicArea=True&amp;isModal=true&amp;asPopupView=true</v>
          </cell>
          <cell r="AG35">
            <v>44931</v>
          </cell>
          <cell r="AH35" t="str">
            <v>1 1. Inversión</v>
          </cell>
          <cell r="AI35" t="str">
            <v>O23011605560000007662</v>
          </cell>
          <cell r="AJ35">
            <v>107</v>
          </cell>
          <cell r="AK35">
            <v>44928</v>
          </cell>
          <cell r="AL35">
            <v>109458333</v>
          </cell>
          <cell r="AM35">
            <v>39</v>
          </cell>
          <cell r="AN35">
            <v>44931</v>
          </cell>
          <cell r="AO35">
            <v>109458333</v>
          </cell>
          <cell r="AP35" t="str">
            <v>Interno</v>
          </cell>
          <cell r="AQ35" t="str">
            <v>Claudia Marcela Garcia Santos</v>
          </cell>
          <cell r="AR35" t="str">
            <v>Directora de la Dirección de Talento Humano</v>
          </cell>
          <cell r="AS35" t="str">
            <v>Dirección de Talento Humano</v>
          </cell>
          <cell r="AU35">
            <v>109458333</v>
          </cell>
        </row>
        <row r="36">
          <cell r="A36">
            <v>34</v>
          </cell>
          <cell r="B36">
            <v>34</v>
          </cell>
          <cell r="C36" t="str">
            <v>CD-PS-034-2023</v>
          </cell>
          <cell r="D36">
            <v>809</v>
          </cell>
          <cell r="E36" t="str">
            <v>SECOPII</v>
          </cell>
          <cell r="F36" t="str">
            <v>Contratos</v>
          </cell>
          <cell r="G36" t="str">
            <v>17 17. Contrato de Prestación de Servicios</v>
          </cell>
          <cell r="H36" t="str">
            <v xml:space="preserve">31 31-Servicios Profesionales </v>
          </cell>
          <cell r="I36" t="str">
            <v>JUAN JOSE HERNANDEZ ACOSTA</v>
          </cell>
          <cell r="J36">
            <v>1100542273</v>
          </cell>
          <cell r="K36" t="str">
            <v>31/01/1986</v>
          </cell>
          <cell r="N36" t="str">
            <v>3 3. Único Contratista</v>
          </cell>
          <cell r="O36" t="str">
            <v>COLOMBIA</v>
          </cell>
          <cell r="P36" t="str">
            <v>SUCRE</v>
          </cell>
          <cell r="Q36" t="str">
            <v>GALERAS</v>
          </cell>
          <cell r="R36" t="str">
            <v>ABOGADO  ESPECIALIZADO EN DERECHO ADMINISTRATIVO</v>
          </cell>
          <cell r="S36"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36" t="str">
            <v>LAURA MARCELA TAMI LEAL</v>
          </cell>
          <cell r="U36" t="str">
            <v>1 1. Ley 80</v>
          </cell>
          <cell r="V36" t="str">
            <v>5 5. Contratación directa</v>
          </cell>
          <cell r="W36" t="str">
            <v>6 6. Otro</v>
          </cell>
          <cell r="X36" t="str">
            <v>Prestar servicios profesionales para el desarrollo de las actividades propias de los procesos de selección de mediana baja complejidad, incluidas las etapas de contratación y ejecución de los mismos. PC 809</v>
          </cell>
          <cell r="Y36">
            <v>44931</v>
          </cell>
          <cell r="Z36">
            <v>44932</v>
          </cell>
          <cell r="AA36">
            <v>45290</v>
          </cell>
          <cell r="AB36" t="str">
            <v>MESES</v>
          </cell>
          <cell r="AC36">
            <v>11.933333333333334</v>
          </cell>
          <cell r="AD36" t="str">
            <v>DIAS</v>
          </cell>
          <cell r="AE36">
            <v>358</v>
          </cell>
          <cell r="AF36" t="str">
            <v>https://community.secop.gov.co/Public/Tendering/OpportunityDetail/Index?noticeUID=CO1.NTC.3715519&amp;isFromPublicArea=True&amp;isModal=true&amp;asPopupView=true</v>
          </cell>
          <cell r="AG36">
            <v>44931</v>
          </cell>
          <cell r="AH36" t="str">
            <v>1 1. Inversión</v>
          </cell>
          <cell r="AI36" t="str">
            <v>O23011605560000007662</v>
          </cell>
          <cell r="AJ36">
            <v>87</v>
          </cell>
          <cell r="AK36">
            <v>44928</v>
          </cell>
          <cell r="AL36">
            <v>94666667</v>
          </cell>
          <cell r="AM36">
            <v>42</v>
          </cell>
          <cell r="AN36">
            <v>44931</v>
          </cell>
          <cell r="AO36">
            <v>94666667</v>
          </cell>
          <cell r="AP36" t="str">
            <v>Interno</v>
          </cell>
          <cell r="AQ36" t="str">
            <v>Luis Guillermo Flechas Salcedo</v>
          </cell>
          <cell r="AR36" t="str">
            <v>Director de la Dirección de Contratación</v>
          </cell>
          <cell r="AS36" t="str">
            <v>Dirección de Contratación</v>
          </cell>
          <cell r="AU36">
            <v>94666667</v>
          </cell>
        </row>
        <row r="37">
          <cell r="A37">
            <v>35</v>
          </cell>
          <cell r="B37">
            <v>35</v>
          </cell>
          <cell r="C37" t="str">
            <v>CD-PS-035-2023</v>
          </cell>
          <cell r="D37">
            <v>813</v>
          </cell>
          <cell r="E37" t="str">
            <v>SECOPII</v>
          </cell>
          <cell r="F37" t="str">
            <v>Contratos</v>
          </cell>
          <cell r="G37" t="str">
            <v>17 17. Contrato de Prestación de Servicios</v>
          </cell>
          <cell r="H37" t="str">
            <v xml:space="preserve">31 31-Servicios Profesionales </v>
          </cell>
          <cell r="I37" t="str">
            <v>PAULA ANDREA ZULUAGA</v>
          </cell>
          <cell r="J37">
            <v>24646191</v>
          </cell>
          <cell r="K37" t="str">
            <v>23/09/1979</v>
          </cell>
          <cell r="N37" t="str">
            <v>3 3. Único Contratista</v>
          </cell>
          <cell r="O37" t="str">
            <v>COLOMBIA</v>
          </cell>
          <cell r="P37" t="str">
            <v>CALDAS</v>
          </cell>
          <cell r="Q37" t="str">
            <v>FILADELFIA</v>
          </cell>
          <cell r="R37" t="str">
            <v xml:space="preserve">ABOGADA </v>
          </cell>
          <cell r="S37" t="str">
            <v>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v>
          </cell>
          <cell r="T37" t="str">
            <v>LAURA MARCELA TAMI LEAL</v>
          </cell>
          <cell r="U37" t="str">
            <v>1 1. Ley 80</v>
          </cell>
          <cell r="V37" t="str">
            <v>5 5. Contratación directa</v>
          </cell>
          <cell r="W37" t="str">
            <v>6 6. Otro</v>
          </cell>
          <cell r="X37"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v>
          </cell>
          <cell r="Y37">
            <v>44931</v>
          </cell>
          <cell r="Z37">
            <v>44932</v>
          </cell>
          <cell r="AA37">
            <v>45290</v>
          </cell>
          <cell r="AB37" t="str">
            <v>MESES</v>
          </cell>
          <cell r="AC37">
            <v>11.933333333333334</v>
          </cell>
          <cell r="AD37" t="str">
            <v>DIAS</v>
          </cell>
          <cell r="AE37">
            <v>358</v>
          </cell>
          <cell r="AF37" t="str">
            <v>https://community.secop.gov.co/Public/Tendering/OpportunityDetail/Index?noticeUID=CO1.NTC.3715100&amp;isFromPublicArea=True&amp;isModal=true&amp;asPopupView=true</v>
          </cell>
          <cell r="AG37">
            <v>44931</v>
          </cell>
          <cell r="AH37" t="str">
            <v>1 1. Inversión</v>
          </cell>
          <cell r="AI37" t="str">
            <v>O23011605560000007662</v>
          </cell>
          <cell r="AJ37">
            <v>91</v>
          </cell>
          <cell r="AK37">
            <v>44928</v>
          </cell>
          <cell r="AL37">
            <v>76916667</v>
          </cell>
          <cell r="AM37">
            <v>40</v>
          </cell>
          <cell r="AN37">
            <v>44931</v>
          </cell>
          <cell r="AO37">
            <v>76916667</v>
          </cell>
          <cell r="AP37" t="str">
            <v>Interno</v>
          </cell>
          <cell r="AQ37" t="str">
            <v>Luis Guillermo Flechas Salcedo</v>
          </cell>
          <cell r="AR37" t="str">
            <v>Director de la Dirección de Contratación</v>
          </cell>
          <cell r="AS37" t="str">
            <v>Dirección de Contratación</v>
          </cell>
          <cell r="AU37">
            <v>76916667</v>
          </cell>
        </row>
        <row r="38">
          <cell r="A38">
            <v>36</v>
          </cell>
          <cell r="B38">
            <v>36</v>
          </cell>
          <cell r="C38" t="str">
            <v xml:space="preserve">ANULADO </v>
          </cell>
          <cell r="AE38">
            <v>0</v>
          </cell>
          <cell r="AI38">
            <v>0</v>
          </cell>
        </row>
        <row r="39">
          <cell r="A39">
            <v>37</v>
          </cell>
          <cell r="B39">
            <v>37</v>
          </cell>
          <cell r="C39" t="str">
            <v>CD-PS-037-2023</v>
          </cell>
          <cell r="D39">
            <v>816</v>
          </cell>
          <cell r="E39" t="str">
            <v>SECOPII</v>
          </cell>
          <cell r="F39" t="str">
            <v>Contratos</v>
          </cell>
          <cell r="G39" t="str">
            <v>17 17. Contrato de Prestación de Servicios</v>
          </cell>
          <cell r="H39" t="str">
            <v xml:space="preserve">31 31-Servicios Profesionales </v>
          </cell>
          <cell r="I39" t="str">
            <v>NATALIA  NARANJO ROJAS</v>
          </cell>
          <cell r="J39">
            <v>53065202</v>
          </cell>
          <cell r="K39" t="str">
            <v>07/09/1984</v>
          </cell>
          <cell r="N39" t="str">
            <v>3 3. Único Contratista</v>
          </cell>
          <cell r="O39" t="str">
            <v>COLOMBIA</v>
          </cell>
          <cell r="P39" t="str">
            <v>CUNDINAMARCA</v>
          </cell>
          <cell r="Q39" t="str">
            <v>BOGOTÁ</v>
          </cell>
          <cell r="R39" t="str">
            <v xml:space="preserve">ABOGADA </v>
          </cell>
          <cell r="S39" t="str">
            <v>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v>
          </cell>
          <cell r="T39" t="str">
            <v>LAURA MARCELA TAMI LEAL</v>
          </cell>
          <cell r="U39" t="str">
            <v>1 1. Ley 80</v>
          </cell>
          <cell r="V39" t="str">
            <v>5 5. Contratación directa</v>
          </cell>
          <cell r="W39" t="str">
            <v>6 6. Otro</v>
          </cell>
          <cell r="X39" t="str">
            <v>Prestar servicios profesionales a la Dirección de Contratación para apoyar en la orientación e implementación de acciones y decisiones referentes a la actividad contractual. PC 816</v>
          </cell>
          <cell r="Y39">
            <v>44931</v>
          </cell>
          <cell r="Z39">
            <v>44932</v>
          </cell>
          <cell r="AA39">
            <v>45290</v>
          </cell>
          <cell r="AB39" t="str">
            <v>MESES</v>
          </cell>
          <cell r="AC39">
            <v>11.933333333333334</v>
          </cell>
          <cell r="AD39" t="str">
            <v>DIAS</v>
          </cell>
          <cell r="AE39">
            <v>358</v>
          </cell>
          <cell r="AF39" t="str">
            <v>https://community.secop.gov.co/Public/Tendering/OpportunityDetail/Index?noticeUID=CO1.NTC.3716407&amp;isFromPublicArea=True&amp;isModal=true&amp;asPopupView=true</v>
          </cell>
          <cell r="AG39">
            <v>44931</v>
          </cell>
          <cell r="AH39" t="str">
            <v>1 1. Inversión</v>
          </cell>
          <cell r="AI39" t="str">
            <v>O23011605560000007662</v>
          </cell>
          <cell r="AJ39">
            <v>94</v>
          </cell>
          <cell r="AK39">
            <v>44928</v>
          </cell>
          <cell r="AL39">
            <v>118333333</v>
          </cell>
          <cell r="AM39">
            <v>43</v>
          </cell>
          <cell r="AN39">
            <v>44932</v>
          </cell>
          <cell r="AO39">
            <v>118333333</v>
          </cell>
          <cell r="AP39" t="str">
            <v>Interno</v>
          </cell>
          <cell r="AQ39" t="str">
            <v>Luis Guillermo Flechas Salcedo</v>
          </cell>
          <cell r="AR39" t="str">
            <v>Director de la Dirección de Contratación</v>
          </cell>
          <cell r="AS39" t="str">
            <v>Dirección de Contratación</v>
          </cell>
          <cell r="AU39">
            <v>118333333</v>
          </cell>
        </row>
        <row r="40">
          <cell r="A40">
            <v>38</v>
          </cell>
          <cell r="B40">
            <v>38</v>
          </cell>
          <cell r="C40" t="str">
            <v>CD-PS-038-2023</v>
          </cell>
          <cell r="D40">
            <v>468</v>
          </cell>
          <cell r="E40" t="str">
            <v>SECOPII</v>
          </cell>
          <cell r="F40" t="str">
            <v>Contratos</v>
          </cell>
          <cell r="G40" t="str">
            <v>17 17. Contrato de Prestación de Servicios</v>
          </cell>
          <cell r="H40" t="str">
            <v xml:space="preserve">31 31-Servicios Profesionales </v>
          </cell>
          <cell r="I40" t="str">
            <v>GABRIEL EDUARDO PATIÑO QUIÑONES</v>
          </cell>
          <cell r="J40">
            <v>80135868</v>
          </cell>
          <cell r="K40" t="str">
            <v>08/12/1982</v>
          </cell>
          <cell r="N40" t="str">
            <v>3 3. Único Contratista</v>
          </cell>
          <cell r="O40" t="str">
            <v>Colombia</v>
          </cell>
          <cell r="P40" t="str">
            <v>Bogotá D.C.</v>
          </cell>
          <cell r="Q40" t="str">
            <v>Bogotá D.C.</v>
          </cell>
          <cell r="R40" t="str">
            <v>DERECHO 
ESPECIALIZACIÓN EN DERECHO ADMINISTRATIVO</v>
          </cell>
          <cell r="S40" t="str">
            <v>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v>
          </cell>
          <cell r="T40" t="str">
            <v>LAURA MARCELA TAMI LEAL</v>
          </cell>
          <cell r="U40" t="str">
            <v>1 1. Ley 80</v>
          </cell>
          <cell r="V40" t="str">
            <v>5 5. Contratación directa</v>
          </cell>
          <cell r="W40" t="str">
            <v>6 6. Otro</v>
          </cell>
          <cell r="X40" t="str">
            <v>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v>
          </cell>
          <cell r="Y40">
            <v>44931</v>
          </cell>
          <cell r="Z40">
            <v>44932</v>
          </cell>
          <cell r="AA40">
            <v>45280</v>
          </cell>
          <cell r="AB40" t="str">
            <v>MESES</v>
          </cell>
          <cell r="AC40">
            <v>11.6</v>
          </cell>
          <cell r="AD40" t="str">
            <v>DIAS</v>
          </cell>
          <cell r="AE40">
            <v>348</v>
          </cell>
          <cell r="AF40" t="str">
            <v>https://community.secop.gov.co/Public/Tendering/OpportunityDetail/Index?noticeUID=CO1.NTC.3716227&amp;isFromPublicArea=True&amp;isModal=true&amp;asPopupView=true</v>
          </cell>
          <cell r="AG40">
            <v>44931</v>
          </cell>
          <cell r="AH40" t="str">
            <v>1 1. Inversión</v>
          </cell>
          <cell r="AI40" t="str">
            <v>O23011601020000007675</v>
          </cell>
          <cell r="AJ40">
            <v>275</v>
          </cell>
          <cell r="AK40">
            <v>44928</v>
          </cell>
          <cell r="AL40">
            <v>107789500</v>
          </cell>
          <cell r="AM40">
            <v>52</v>
          </cell>
          <cell r="AN40">
            <v>44932</v>
          </cell>
          <cell r="AO40">
            <v>107789500</v>
          </cell>
          <cell r="AP40" t="str">
            <v>Interno</v>
          </cell>
          <cell r="AQ40" t="str">
            <v>Marcela Enciso Gaitan</v>
          </cell>
          <cell r="AR40" t="str">
            <v>Directora de la Dirección de Territorialización de Derechos y Participación</v>
          </cell>
          <cell r="AS40" t="str">
            <v>Dirección de Territorialización de Derechos y Participación</v>
          </cell>
          <cell r="AU40">
            <v>107789500</v>
          </cell>
        </row>
        <row r="41">
          <cell r="A41">
            <v>39</v>
          </cell>
          <cell r="B41">
            <v>39</v>
          </cell>
          <cell r="C41" t="str">
            <v>CD-PS-039-2023</v>
          </cell>
          <cell r="D41">
            <v>461</v>
          </cell>
          <cell r="E41" t="str">
            <v>SECOPII</v>
          </cell>
          <cell r="F41" t="str">
            <v>Contratos</v>
          </cell>
          <cell r="G41" t="str">
            <v>17 17. Contrato de Prestación de Servicios</v>
          </cell>
          <cell r="H41" t="str">
            <v xml:space="preserve">31 31-Servicios Profesionales </v>
          </cell>
          <cell r="I41" t="str">
            <v>LAURA ESTEFANIA RESTREPO GONZALEZ</v>
          </cell>
          <cell r="J41">
            <v>1018431069</v>
          </cell>
          <cell r="K41" t="str">
            <v>26/10/1989</v>
          </cell>
          <cell r="N41" t="str">
            <v>3 3. Único Contratista</v>
          </cell>
          <cell r="O41" t="str">
            <v xml:space="preserve">COLOMBIA </v>
          </cell>
          <cell r="P41" t="str">
            <v>CUNDINAMARCA</v>
          </cell>
          <cell r="Q41" t="str">
            <v>BOGOTA D.C</v>
          </cell>
          <cell r="R41" t="str">
            <v>Economista</v>
          </cell>
          <cell r="S41" t="str">
            <v>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v>
          </cell>
          <cell r="T41" t="str">
            <v>LAURA MARCELA TAMI LEAL</v>
          </cell>
          <cell r="U41" t="str">
            <v>1 1. Ley 80</v>
          </cell>
          <cell r="V41" t="str">
            <v>5 5. Contratación directa</v>
          </cell>
          <cell r="W41" t="str">
            <v>6 6. Otro</v>
          </cell>
          <cell r="X41" t="str">
            <v>Prestar servicios profesionales para apoyar a la Dirección de Territorialización de Derechos y Participación en el seguimiento financiero del  proyecto de inversión 7675. PC 461</v>
          </cell>
          <cell r="Y41">
            <v>44931</v>
          </cell>
          <cell r="Z41">
            <v>44932</v>
          </cell>
          <cell r="AA41">
            <v>45265</v>
          </cell>
          <cell r="AB41" t="str">
            <v>MESES</v>
          </cell>
          <cell r="AC41">
            <v>11.1</v>
          </cell>
          <cell r="AD41" t="str">
            <v>DIAS</v>
          </cell>
          <cell r="AE41">
            <v>333</v>
          </cell>
          <cell r="AF41" t="str">
            <v>https://community.secop.gov.co/Public/Tendering/OpportunityDetail/Index?noticeUID=CO1.NTC.3716887&amp;isFromPublicArea=True&amp;isModal=true&amp;asPopupView=true</v>
          </cell>
          <cell r="AG41">
            <v>44931</v>
          </cell>
          <cell r="AH41" t="str">
            <v>1 1. Inversión</v>
          </cell>
          <cell r="AI41" t="str">
            <v>O23011601020000007675</v>
          </cell>
          <cell r="AJ41">
            <v>278</v>
          </cell>
          <cell r="AK41">
            <v>44928</v>
          </cell>
          <cell r="AL41">
            <v>89683000</v>
          </cell>
          <cell r="AM41">
            <v>45</v>
          </cell>
          <cell r="AN41">
            <v>44932</v>
          </cell>
          <cell r="AO41">
            <v>89683000</v>
          </cell>
          <cell r="AP41" t="str">
            <v>Interno</v>
          </cell>
          <cell r="AQ41" t="str">
            <v>Marcela Enciso Gaitan</v>
          </cell>
          <cell r="AR41" t="str">
            <v>Directora de la Dirección de Territorialización de Derechos y Participación</v>
          </cell>
          <cell r="AS41" t="str">
            <v>Dirección de Territorialización de Derechos y Participación</v>
          </cell>
          <cell r="AU41">
            <v>89683000</v>
          </cell>
        </row>
        <row r="42">
          <cell r="A42">
            <v>40</v>
          </cell>
          <cell r="B42">
            <v>40</v>
          </cell>
          <cell r="C42" t="str">
            <v>CD-PS-040-2023</v>
          </cell>
          <cell r="D42">
            <v>823</v>
          </cell>
          <cell r="E42" t="str">
            <v>SECOPII</v>
          </cell>
          <cell r="F42" t="str">
            <v>Contratos</v>
          </cell>
          <cell r="G42" t="str">
            <v>17 17. Contrato de Prestación de Servicios</v>
          </cell>
          <cell r="H42" t="str">
            <v xml:space="preserve">31 31-Servicios Profesionales </v>
          </cell>
          <cell r="I42" t="str">
            <v>JUAN PABLO MARIN ECHEVERRY</v>
          </cell>
          <cell r="J42">
            <v>80414123</v>
          </cell>
          <cell r="K42" t="str">
            <v>27/06/1968</v>
          </cell>
          <cell r="N42" t="str">
            <v>3 3. Único Contratista</v>
          </cell>
          <cell r="O42" t="str">
            <v>COLOMBIA</v>
          </cell>
          <cell r="P42" t="str">
            <v xml:space="preserve">CUNDINAMARCA </v>
          </cell>
          <cell r="Q42" t="str">
            <v>BOGOTA D.C</v>
          </cell>
          <cell r="R42" t="str">
            <v>ABOGADA 
MAESRIA DERECHO INTERNACIONAL Y COMPARADO
MASTER GERENCIA PUBLICA Y GOBIERNO</v>
          </cell>
          <cell r="S42" t="str">
            <v>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v>
          </cell>
          <cell r="T42" t="str">
            <v>LAURA MARCELA TAMI LEAL</v>
          </cell>
          <cell r="U42" t="str">
            <v>1 1. Ley 80</v>
          </cell>
          <cell r="V42" t="str">
            <v>5 5. Contratación directa</v>
          </cell>
          <cell r="W42" t="str">
            <v>6 6. Otro</v>
          </cell>
          <cell r="X42" t="str">
            <v>Prestar servicios profesionales para apoyar jurídicamente a la Dirección de Talento Humano, en materia de Derecho laboral, Contractual y Disciplinario, entre otros. pc 823</v>
          </cell>
          <cell r="Y42">
            <v>44931</v>
          </cell>
          <cell r="Z42">
            <v>44932</v>
          </cell>
          <cell r="AA42">
            <v>45290</v>
          </cell>
          <cell r="AB42" t="str">
            <v>MESES</v>
          </cell>
          <cell r="AC42">
            <v>11.933333333333334</v>
          </cell>
          <cell r="AD42" t="str">
            <v>DIAS</v>
          </cell>
          <cell r="AE42">
            <v>358</v>
          </cell>
          <cell r="AF42" t="str">
            <v>https://community.secop.gov.co/Public/Tendering/OpportunityDetail/Index?noticeUID=CO1.NTC.3716689&amp;isFromPublicArea=True&amp;isModal=true&amp;asPopupView=true</v>
          </cell>
          <cell r="AG42">
            <v>44931</v>
          </cell>
          <cell r="AH42" t="str">
            <v>1 1. Inversión</v>
          </cell>
          <cell r="AI42" t="str">
            <v>O23011605560000007662</v>
          </cell>
          <cell r="AJ42">
            <v>109</v>
          </cell>
          <cell r="AK42">
            <v>44929</v>
          </cell>
          <cell r="AL42">
            <v>105127333</v>
          </cell>
          <cell r="AM42">
            <v>53</v>
          </cell>
          <cell r="AN42">
            <v>44932</v>
          </cell>
          <cell r="AO42">
            <v>105127333</v>
          </cell>
          <cell r="AP42" t="str">
            <v>Interno</v>
          </cell>
          <cell r="AQ42" t="str">
            <v>Claudia Marcela Garcia Santos</v>
          </cell>
          <cell r="AR42" t="str">
            <v>Directora de la Dirección de Talento Humano</v>
          </cell>
          <cell r="AS42" t="str">
            <v>Dirección de Talento Humano</v>
          </cell>
          <cell r="AU42">
            <v>105127333</v>
          </cell>
        </row>
        <row r="43">
          <cell r="A43">
            <v>41</v>
          </cell>
          <cell r="B43">
            <v>41</v>
          </cell>
          <cell r="C43" t="str">
            <v>CD-PS-041-2023</v>
          </cell>
          <cell r="D43">
            <v>817</v>
          </cell>
          <cell r="E43" t="str">
            <v>SECOPII</v>
          </cell>
          <cell r="F43" t="str">
            <v>Contratos</v>
          </cell>
          <cell r="G43" t="str">
            <v>17 17. Contrato de Prestación de Servicios</v>
          </cell>
          <cell r="H43" t="str">
            <v xml:space="preserve">31 31-Servicios Profesionales </v>
          </cell>
          <cell r="I43" t="str">
            <v>JOHN KENNEDY LEON CASTIBLANCO</v>
          </cell>
          <cell r="J43">
            <v>80100229</v>
          </cell>
          <cell r="K43" t="str">
            <v>12/10/1983</v>
          </cell>
          <cell r="N43" t="str">
            <v>3 3. Único Contratista</v>
          </cell>
          <cell r="O43" t="str">
            <v xml:space="preserve">COLOMBIA </v>
          </cell>
          <cell r="P43" t="str">
            <v xml:space="preserve">BOGOTÁ </v>
          </cell>
          <cell r="Q43" t="str">
            <v>BOGOTÁ</v>
          </cell>
          <cell r="R43" t="str">
            <v>Ingeniero de Sistemas con enfasis en telecomunicaciones
Especialista en seguridad de redes</v>
          </cell>
          <cell r="S43" t="str">
            <v>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v>
          </cell>
          <cell r="T43" t="str">
            <v>LAURA MARCELA TAMI LEAL</v>
          </cell>
          <cell r="U43" t="str">
            <v>1 1. Ley 80</v>
          </cell>
          <cell r="V43" t="str">
            <v>5 5. Contratación directa</v>
          </cell>
          <cell r="W43" t="str">
            <v>6 6. Otro</v>
          </cell>
          <cell r="X43" t="str">
            <v>Prestar servicios profesionales en la administración y soporte técnico y funcional del sistema de información de Personal y Nomina (PERNO) o del software implementado para registrar la información de personal y nómina de la entidad. pc 817</v>
          </cell>
          <cell r="Y43">
            <v>44931</v>
          </cell>
          <cell r="Z43">
            <v>44932</v>
          </cell>
          <cell r="AA43">
            <v>45290</v>
          </cell>
          <cell r="AB43" t="str">
            <v>MESES</v>
          </cell>
          <cell r="AC43">
            <v>11.933333333333334</v>
          </cell>
          <cell r="AD43" t="str">
            <v>DIAS</v>
          </cell>
          <cell r="AE43">
            <v>358</v>
          </cell>
          <cell r="AF43" t="str">
            <v>https://community.secop.gov.co/Public/Tendering/OpportunityDetail/Index?noticeUID=CO1.NTC.3717234&amp;isFromPublicArea=True&amp;isModal=true&amp;asPopupView=true</v>
          </cell>
          <cell r="AG43">
            <v>44931</v>
          </cell>
          <cell r="AH43" t="str">
            <v>1 1. Inversión</v>
          </cell>
          <cell r="AI43" t="str">
            <v>O23011605560000007662</v>
          </cell>
          <cell r="AJ43">
            <v>102</v>
          </cell>
          <cell r="AK43">
            <v>44929</v>
          </cell>
          <cell r="AL43">
            <v>82833333</v>
          </cell>
          <cell r="AM43">
            <v>54</v>
          </cell>
          <cell r="AN43">
            <v>44932</v>
          </cell>
          <cell r="AO43">
            <v>82833333</v>
          </cell>
          <cell r="AP43" t="str">
            <v>Interno</v>
          </cell>
          <cell r="AQ43" t="str">
            <v>Claudia Marcela Garcia Santos</v>
          </cell>
          <cell r="AR43" t="str">
            <v>Directora de la Dirección de Talento Humano</v>
          </cell>
          <cell r="AS43" t="str">
            <v>Dirección de Talento Humano</v>
          </cell>
          <cell r="AU43">
            <v>82833333</v>
          </cell>
        </row>
        <row r="44">
          <cell r="A44">
            <v>42</v>
          </cell>
          <cell r="B44">
            <v>42</v>
          </cell>
          <cell r="C44" t="str">
            <v>CD-PS-042-2023</v>
          </cell>
          <cell r="D44">
            <v>824</v>
          </cell>
          <cell r="E44" t="str">
            <v>SECOPII</v>
          </cell>
          <cell r="F44" t="str">
            <v>Contratos</v>
          </cell>
          <cell r="G44" t="str">
            <v>17 17. Contrato de Prestación de Servicios</v>
          </cell>
          <cell r="H44" t="str">
            <v xml:space="preserve">31 31-Servicios Profesionales </v>
          </cell>
          <cell r="I44" t="str">
            <v>MARY SOLANGI SANCHEZ JARAMILLO</v>
          </cell>
          <cell r="J44">
            <v>52827406</v>
          </cell>
          <cell r="K44" t="str">
            <v>06/01/1980</v>
          </cell>
          <cell r="N44" t="str">
            <v>3 3. Único Contratista</v>
          </cell>
          <cell r="O44" t="str">
            <v>COLOMBIA</v>
          </cell>
          <cell r="P44" t="str">
            <v>CUNDINAMARCA</v>
          </cell>
          <cell r="Q44" t="str">
            <v>BOGOTA D.C</v>
          </cell>
          <cell r="R44" t="str">
            <v>Bachiller</v>
          </cell>
          <cell r="S44" t="str">
            <v>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v>
          </cell>
          <cell r="T44" t="str">
            <v>LAURA MARCELA TAMI LEAL</v>
          </cell>
          <cell r="U44" t="str">
            <v>1 1. Ley 80</v>
          </cell>
          <cell r="V44" t="str">
            <v>5 5. Contratación directa</v>
          </cell>
          <cell r="W44" t="str">
            <v>6 6. Otro</v>
          </cell>
          <cell r="X44" t="str">
            <v>Prestar servicios de apoyo a la gestión para el desarrollo de las actividades administrativas en la Dirección de Talento Humano. pc 824</v>
          </cell>
          <cell r="Y44">
            <v>44931</v>
          </cell>
          <cell r="Z44">
            <v>44932</v>
          </cell>
          <cell r="AA44">
            <v>45290</v>
          </cell>
          <cell r="AB44" t="str">
            <v>MESES</v>
          </cell>
          <cell r="AC44">
            <v>11.933333333333334</v>
          </cell>
          <cell r="AD44" t="str">
            <v>DIAS</v>
          </cell>
          <cell r="AE44">
            <v>358</v>
          </cell>
          <cell r="AF44" t="str">
            <v>https://community.secop.gov.co/Public/Tendering/OpportunityDetail/Index?noticeUID=CO1.NTC.3717515&amp;isFromPublicArea=True&amp;isModal=true&amp;asPopupView=true</v>
          </cell>
          <cell r="AG44">
            <v>44931</v>
          </cell>
          <cell r="AH44" t="str">
            <v>1 1. Inversión</v>
          </cell>
          <cell r="AI44" t="str">
            <v>O23011605560000007662</v>
          </cell>
          <cell r="AJ44">
            <v>110</v>
          </cell>
          <cell r="AK44">
            <v>44929</v>
          </cell>
          <cell r="AL44">
            <v>36801667</v>
          </cell>
          <cell r="AM44">
            <v>46</v>
          </cell>
          <cell r="AN44">
            <v>44932</v>
          </cell>
          <cell r="AO44">
            <v>36801667</v>
          </cell>
          <cell r="AP44" t="str">
            <v>Interno</v>
          </cell>
          <cell r="AQ44" t="str">
            <v>Claudia Marcela Garcia Santos</v>
          </cell>
          <cell r="AR44" t="str">
            <v>Directora de la Dirección de Talento Humano</v>
          </cell>
          <cell r="AS44" t="str">
            <v>Dirección de Talento Humano</v>
          </cell>
          <cell r="AU44">
            <v>36801667</v>
          </cell>
        </row>
        <row r="45">
          <cell r="A45">
            <v>43</v>
          </cell>
          <cell r="B45">
            <v>43</v>
          </cell>
          <cell r="C45" t="str">
            <v>CD-PS-043-2023</v>
          </cell>
          <cell r="D45">
            <v>821</v>
          </cell>
          <cell r="E45" t="str">
            <v>SECOPII</v>
          </cell>
          <cell r="F45" t="str">
            <v>Contratos</v>
          </cell>
          <cell r="G45" t="str">
            <v>17 17. Contrato de Prestación de Servicios</v>
          </cell>
          <cell r="H45" t="str">
            <v xml:space="preserve">31 31-Servicios Profesionales </v>
          </cell>
          <cell r="I45" t="str">
            <v>DIANA PATRICIA GARZON LOPEZ</v>
          </cell>
          <cell r="J45">
            <v>52079442</v>
          </cell>
          <cell r="K45" t="str">
            <v>17/12/1972</v>
          </cell>
          <cell r="N45" t="str">
            <v>3 3. Único Contratista</v>
          </cell>
          <cell r="O45" t="str">
            <v>COLOMBIA</v>
          </cell>
          <cell r="P45" t="str">
            <v>BOGOTÁ</v>
          </cell>
          <cell r="Q45" t="str">
            <v>BOGOTÁ</v>
          </cell>
          <cell r="R45" t="str">
            <v xml:space="preserve">PSICOLOGA 
ESPECIALISTA EN GERENCIA DE TALENTO HUMANO
ESPECIALISTA EN GERENCIA EN SALUD OCUPACIONAL </v>
          </cell>
          <cell r="S45" t="str">
            <v>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v>
          </cell>
          <cell r="T45" t="str">
            <v>LAURA MARCELA TAMI LEAL</v>
          </cell>
          <cell r="U45" t="str">
            <v>1 1. Ley 80</v>
          </cell>
          <cell r="V45" t="str">
            <v>5 5. Contratación directa</v>
          </cell>
          <cell r="W45" t="str">
            <v>6 6. Otro</v>
          </cell>
          <cell r="X45" t="str">
            <v>Prestar servicios profesionales en la Dirección de Talento Humano apoyando la realización y seguimiento de las actividades contempladas dentro del plan de seguridad y salud en el trabajo de la entidad. pc 821</v>
          </cell>
          <cell r="Y45">
            <v>44931</v>
          </cell>
          <cell r="Z45">
            <v>44932</v>
          </cell>
          <cell r="AA45">
            <v>45290</v>
          </cell>
          <cell r="AB45" t="str">
            <v>MESES</v>
          </cell>
          <cell r="AC45">
            <v>11.933333333333334</v>
          </cell>
          <cell r="AD45" t="str">
            <v>DIAS</v>
          </cell>
          <cell r="AE45">
            <v>358</v>
          </cell>
          <cell r="AF45" t="str">
            <v>https://community.secop.gov.co/Public/Tendering/OpportunityDetail/Index?noticeUID=CO1.NTC.3717438&amp;isFromPublicArea=True&amp;isModal=true&amp;asPopupView=true</v>
          </cell>
          <cell r="AG45">
            <v>44931</v>
          </cell>
          <cell r="AH45" t="str">
            <v>1 1. Inversión</v>
          </cell>
          <cell r="AI45" t="str">
            <v>O23011605560000007662</v>
          </cell>
          <cell r="AJ45">
            <v>106</v>
          </cell>
          <cell r="AK45">
            <v>44929</v>
          </cell>
          <cell r="AL45">
            <v>53250000</v>
          </cell>
          <cell r="AM45">
            <v>55</v>
          </cell>
          <cell r="AN45">
            <v>44932</v>
          </cell>
          <cell r="AO45">
            <v>53250000</v>
          </cell>
          <cell r="AP45" t="str">
            <v>Interno</v>
          </cell>
          <cell r="AQ45" t="str">
            <v>Claudia Marcela Garcia Santos</v>
          </cell>
          <cell r="AR45" t="str">
            <v>Directora de la Dirección de Talento Humano</v>
          </cell>
          <cell r="AS45" t="str">
            <v>Dirección de Talento Humano</v>
          </cell>
          <cell r="AU45">
            <v>53250000</v>
          </cell>
        </row>
        <row r="46">
          <cell r="A46">
            <v>44</v>
          </cell>
          <cell r="B46">
            <v>44</v>
          </cell>
          <cell r="C46" t="str">
            <v>CD-PS-044-2023</v>
          </cell>
          <cell r="D46">
            <v>828</v>
          </cell>
          <cell r="E46" t="str">
            <v>SECOPII</v>
          </cell>
          <cell r="F46" t="str">
            <v>Contratos</v>
          </cell>
          <cell r="G46" t="str">
            <v>17 17. Contrato de Prestación de Servicios</v>
          </cell>
          <cell r="H46" t="str">
            <v xml:space="preserve">31 31-Servicios Profesionales </v>
          </cell>
          <cell r="I46" t="str">
            <v>DIANA PAOLA GARAVITO MENDEZ</v>
          </cell>
          <cell r="J46">
            <v>1018462685</v>
          </cell>
          <cell r="K46" t="str">
            <v>28/09/1993</v>
          </cell>
          <cell r="N46" t="str">
            <v>3 3. Único Contratista</v>
          </cell>
          <cell r="O46" t="str">
            <v>COLOMBIA</v>
          </cell>
          <cell r="P46" t="str">
            <v>CUNDINAMARCA</v>
          </cell>
          <cell r="Q46" t="str">
            <v>BOGOTA D.C</v>
          </cell>
          <cell r="R46" t="str">
            <v>Ingeniera Industrial</v>
          </cell>
          <cell r="S46" t="str">
            <v>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v>
          </cell>
          <cell r="T46" t="str">
            <v>LAURA MARCELA TAMI LEAL</v>
          </cell>
          <cell r="U46" t="str">
            <v>1 1. Ley 80</v>
          </cell>
          <cell r="V46" t="str">
            <v>5 5. Contratación directa</v>
          </cell>
          <cell r="W46" t="str">
            <v>6 6. Otro</v>
          </cell>
          <cell r="X46" t="str">
            <v>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v>
          </cell>
          <cell r="Y46">
            <v>44931</v>
          </cell>
          <cell r="Z46">
            <v>44932</v>
          </cell>
          <cell r="AA46">
            <v>45290</v>
          </cell>
          <cell r="AB46" t="str">
            <v>MESES</v>
          </cell>
          <cell r="AC46">
            <v>11.933333333333334</v>
          </cell>
          <cell r="AD46" t="str">
            <v>DIAS</v>
          </cell>
          <cell r="AE46">
            <v>358</v>
          </cell>
          <cell r="AF46" t="str">
            <v>https://community.secop.gov.co/Public/Tendering/OpportunityDetail/Index?noticeUID=CO1.NTC.3717816&amp;isFromPublicArea=True&amp;isModal=true&amp;asPopupView=true</v>
          </cell>
          <cell r="AG46">
            <v>44931</v>
          </cell>
          <cell r="AH46" t="str">
            <v>1 1. Inversión</v>
          </cell>
          <cell r="AI46" t="str">
            <v>O23011605560000007662</v>
          </cell>
          <cell r="AJ46">
            <v>114</v>
          </cell>
          <cell r="AK46">
            <v>44929</v>
          </cell>
          <cell r="AL46">
            <v>100583333</v>
          </cell>
          <cell r="AM46">
            <v>47</v>
          </cell>
          <cell r="AN46">
            <v>44932</v>
          </cell>
          <cell r="AO46">
            <v>100583333</v>
          </cell>
          <cell r="AP46" t="str">
            <v>Interno</v>
          </cell>
          <cell r="AQ46" t="str">
            <v>Claudia Marcela Garcia Santos</v>
          </cell>
          <cell r="AR46" t="str">
            <v>Directora de la Dirección de Talento Humano</v>
          </cell>
          <cell r="AS46" t="str">
            <v>Dirección de Talento Humano</v>
          </cell>
          <cell r="AU46">
            <v>100583333</v>
          </cell>
        </row>
        <row r="47">
          <cell r="A47">
            <v>45</v>
          </cell>
          <cell r="B47">
            <v>45</v>
          </cell>
          <cell r="C47" t="str">
            <v>CD-PS-045-2023</v>
          </cell>
          <cell r="D47">
            <v>814</v>
          </cell>
          <cell r="E47" t="str">
            <v>SECOPII</v>
          </cell>
          <cell r="F47" t="str">
            <v>Contratos</v>
          </cell>
          <cell r="G47" t="str">
            <v>17 17. Contrato de Prestación de Servicios</v>
          </cell>
          <cell r="H47" t="str">
            <v xml:space="preserve">31 31-Servicios Profesionales </v>
          </cell>
          <cell r="I47" t="str">
            <v>JENNIFER LORENA MORENO ARCILA</v>
          </cell>
          <cell r="J47">
            <v>1018445491</v>
          </cell>
          <cell r="K47" t="str">
            <v>01/07/1991</v>
          </cell>
          <cell r="N47" t="str">
            <v>3 3. Único Contratista</v>
          </cell>
          <cell r="O47" t="str">
            <v xml:space="preserve">COLOMBIA </v>
          </cell>
          <cell r="P47" t="str">
            <v>BOGOTÁ</v>
          </cell>
          <cell r="Q47" t="str">
            <v>BOGOTÁ</v>
          </cell>
          <cell r="R47" t="str">
            <v>ABOGADA  
ESPECIALISTA EN CONTRATACIÓN ESTATAL</v>
          </cell>
          <cell r="S47" t="str">
            <v>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v>
          </cell>
          <cell r="T47" t="str">
            <v>LAURA MARCELA TAMI LEAL</v>
          </cell>
          <cell r="U47" t="str">
            <v>1 1. Ley 80</v>
          </cell>
          <cell r="V47" t="str">
            <v>5 5. Contratación directa</v>
          </cell>
          <cell r="W47" t="str">
            <v>6 6. Otro</v>
          </cell>
          <cell r="X47"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v>
          </cell>
          <cell r="Y47">
            <v>44931</v>
          </cell>
          <cell r="Z47">
            <v>44937</v>
          </cell>
          <cell r="AA47">
            <v>45290</v>
          </cell>
          <cell r="AB47" t="str">
            <v>MESES</v>
          </cell>
          <cell r="AC47">
            <v>11.766666666666667</v>
          </cell>
          <cell r="AD47" t="str">
            <v>DIAS</v>
          </cell>
          <cell r="AE47">
            <v>353</v>
          </cell>
          <cell r="AF47" t="str">
            <v>https://community.secop.gov.co/Public/Tendering/OpportunityDetail/Index?noticeUID=CO1.NTC.3717079&amp;isFromPublicArea=True&amp;isModal=true&amp;asPopupView=true</v>
          </cell>
          <cell r="AG47">
            <v>44931</v>
          </cell>
          <cell r="AH47" t="str">
            <v>1 1. Inversión</v>
          </cell>
          <cell r="AI47" t="str">
            <v>O23011605560000007662</v>
          </cell>
          <cell r="AJ47">
            <v>92</v>
          </cell>
          <cell r="AK47">
            <v>44929</v>
          </cell>
          <cell r="AL47">
            <v>76916667</v>
          </cell>
          <cell r="AM47">
            <v>44</v>
          </cell>
          <cell r="AN47">
            <v>44932</v>
          </cell>
          <cell r="AO47">
            <v>76916667</v>
          </cell>
          <cell r="AP47" t="str">
            <v>Interno</v>
          </cell>
          <cell r="AQ47" t="str">
            <v>Luis Guillermo Flechas Salcedo</v>
          </cell>
          <cell r="AR47" t="str">
            <v>Director de la Dirección de Contratación</v>
          </cell>
          <cell r="AS47" t="str">
            <v>Dirección de Contratación</v>
          </cell>
          <cell r="AU47">
            <v>76916667</v>
          </cell>
        </row>
        <row r="48">
          <cell r="A48">
            <v>46</v>
          </cell>
          <cell r="B48">
            <v>46</v>
          </cell>
          <cell r="C48" t="str">
            <v>CD-PS-046-2023</v>
          </cell>
          <cell r="D48">
            <v>855</v>
          </cell>
          <cell r="E48" t="str">
            <v>SECOPII</v>
          </cell>
          <cell r="F48" t="str">
            <v>Contratos</v>
          </cell>
          <cell r="G48" t="str">
            <v>17 17. Contrato de Prestación de Servicios</v>
          </cell>
          <cell r="H48" t="str">
            <v xml:space="preserve">31 31-Servicios Profesionales </v>
          </cell>
          <cell r="I48" t="str">
            <v>PAOLA YISSELLY MORENO BULLA</v>
          </cell>
          <cell r="J48">
            <v>53152671</v>
          </cell>
          <cell r="K48" t="str">
            <v>02/05/1985</v>
          </cell>
          <cell r="N48" t="str">
            <v>3 3. Único Contratista</v>
          </cell>
          <cell r="O48" t="str">
            <v>COLOMBIA</v>
          </cell>
          <cell r="P48" t="str">
            <v>CUNDINAMARCA</v>
          </cell>
          <cell r="Q48" t="str">
            <v>BOGOTA</v>
          </cell>
          <cell r="R48" t="str">
            <v xml:space="preserve">ABOGADA </v>
          </cell>
          <cell r="S48"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48" t="str">
            <v>LAURA MARCELA TAMI LEAL</v>
          </cell>
          <cell r="U48" t="str">
            <v>1 1. Ley 80</v>
          </cell>
          <cell r="V48" t="str">
            <v>5 5. Contratación directa</v>
          </cell>
          <cell r="W48" t="str">
            <v>6 6. Otro</v>
          </cell>
          <cell r="X48" t="str">
            <v>Prestar los servicios profesionales especializados para apoyar a la Oficina Asesora de Planeación en las actividades administrativas, contractuales y jurídicas que le sean asignadas. pc 855</v>
          </cell>
          <cell r="Y48">
            <v>44931</v>
          </cell>
          <cell r="Z48">
            <v>44932</v>
          </cell>
          <cell r="AA48">
            <v>45291</v>
          </cell>
          <cell r="AB48" t="str">
            <v>MESES</v>
          </cell>
          <cell r="AC48">
            <v>11.966666666666667</v>
          </cell>
          <cell r="AD48" t="str">
            <v>DIAS</v>
          </cell>
          <cell r="AE48">
            <v>359</v>
          </cell>
          <cell r="AF48" t="str">
            <v>https://community.secop.gov.co/Public/Tendering/OpportunityDetail/Index?noticeUID=CO1.NTC.3719061&amp;isFromPublicArea=True&amp;isModal=true&amp;asPopupView=true</v>
          </cell>
          <cell r="AG48">
            <v>44931</v>
          </cell>
          <cell r="AH48" t="str">
            <v>1 1. Inversión</v>
          </cell>
          <cell r="AI48" t="str">
            <v>O23011605560000007662</v>
          </cell>
          <cell r="AJ48">
            <v>172</v>
          </cell>
          <cell r="AK48">
            <v>44929</v>
          </cell>
          <cell r="AL48">
            <v>98880000</v>
          </cell>
          <cell r="AM48">
            <v>51</v>
          </cell>
          <cell r="AN48">
            <v>44932</v>
          </cell>
          <cell r="AO48">
            <v>98880000</v>
          </cell>
          <cell r="AP48" t="str">
            <v>Interno</v>
          </cell>
          <cell r="AQ48" t="str">
            <v>Sandra Catalina Campos Romero</v>
          </cell>
          <cell r="AR48" t="str">
            <v>Jefa Oficina Asesora de Planeación</v>
          </cell>
          <cell r="AS48" t="str">
            <v>Oficina Asesora de Planeación</v>
          </cell>
          <cell r="AU48">
            <v>98880000</v>
          </cell>
        </row>
        <row r="49">
          <cell r="A49">
            <v>47</v>
          </cell>
          <cell r="B49">
            <v>47</v>
          </cell>
          <cell r="C49" t="str">
            <v>CD-PS-047-2023</v>
          </cell>
          <cell r="D49">
            <v>803</v>
          </cell>
          <cell r="E49" t="str">
            <v>SECOPII</v>
          </cell>
          <cell r="F49" t="str">
            <v>Contratos</v>
          </cell>
          <cell r="G49" t="str">
            <v>17 17. Contrato de Prestación de Servicios</v>
          </cell>
          <cell r="H49" t="str">
            <v xml:space="preserve">31 31-Servicios Profesionales </v>
          </cell>
          <cell r="I49" t="str">
            <v>RISDELL NORBEY RODRIGUEZ ROJAS</v>
          </cell>
          <cell r="J49">
            <v>80216505</v>
          </cell>
          <cell r="K49" t="str">
            <v>14/04/1980</v>
          </cell>
          <cell r="N49" t="str">
            <v>3 3. Único Contratista</v>
          </cell>
          <cell r="O49" t="str">
            <v>COLOMBIA</v>
          </cell>
          <cell r="P49" t="str">
            <v>CUNDINAMARCA</v>
          </cell>
          <cell r="Q49" t="str">
            <v>BOGOTA D.C</v>
          </cell>
          <cell r="R49" t="str">
            <v>ABOGADO  MAESTRIA EN DERECHO INTERNACIONAL Y RELACIONES INTERNACIONALES</v>
          </cell>
          <cell r="S49" t="str">
            <v>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v>
          </cell>
          <cell r="T49" t="str">
            <v>LAURA MARCELA TAMI LEAL</v>
          </cell>
          <cell r="U49" t="str">
            <v>1 1. Ley 80</v>
          </cell>
          <cell r="V49" t="str">
            <v>5 5. Contratación directa</v>
          </cell>
          <cell r="W49" t="str">
            <v>6 6. Otro</v>
          </cell>
          <cell r="X49" t="str">
            <v>Prestar servicios profesionales para apoyar a la Dirección de Contratación de la SDMujer en el desarrollo de los procesos de contratación de alta complejidad que le sean asignados, así como, apoyar jurídicamente en las etapas de contratación y ejecución. pc 803</v>
          </cell>
          <cell r="Y49">
            <v>44932</v>
          </cell>
          <cell r="Z49">
            <v>44936</v>
          </cell>
          <cell r="AA49">
            <v>45236</v>
          </cell>
          <cell r="AB49" t="str">
            <v>MESES</v>
          </cell>
          <cell r="AC49">
            <v>10</v>
          </cell>
          <cell r="AD49" t="str">
            <v>DIAS</v>
          </cell>
          <cell r="AE49">
            <v>300</v>
          </cell>
          <cell r="AF49" t="str">
            <v>https://community.secop.gov.co/Public/Tendering/OpportunityDetail/Index?noticeUID=CO1.NTC.3720113&amp;isFromPublicArea=True&amp;isModal=true&amp;asPopupView=true</v>
          </cell>
          <cell r="AG49">
            <v>44932</v>
          </cell>
          <cell r="AH49" t="str">
            <v>1 1. Inversión</v>
          </cell>
          <cell r="AI49" t="str">
            <v>O23011605560000007662</v>
          </cell>
          <cell r="AJ49">
            <v>156</v>
          </cell>
          <cell r="AK49">
            <v>44929</v>
          </cell>
          <cell r="AL49">
            <v>115966667</v>
          </cell>
          <cell r="AM49">
            <v>58</v>
          </cell>
          <cell r="AN49">
            <v>44936</v>
          </cell>
          <cell r="AO49">
            <v>115842534</v>
          </cell>
          <cell r="AP49" t="str">
            <v>Interno</v>
          </cell>
          <cell r="AQ49" t="str">
            <v>Luis Guillermo Flechas Salcedo</v>
          </cell>
          <cell r="AR49" t="str">
            <v>Director de la Dirección de Contratación</v>
          </cell>
          <cell r="AS49" t="str">
            <v>Dirección de Contratación</v>
          </cell>
          <cell r="AU49">
            <v>115842534</v>
          </cell>
        </row>
        <row r="50">
          <cell r="A50">
            <v>48</v>
          </cell>
          <cell r="B50">
            <v>48</v>
          </cell>
          <cell r="C50" t="str">
            <v>CD-PS-048-2023</v>
          </cell>
          <cell r="D50">
            <v>810</v>
          </cell>
          <cell r="E50" t="str">
            <v>SECOPII</v>
          </cell>
          <cell r="F50" t="str">
            <v>Contratos</v>
          </cell>
          <cell r="G50" t="str">
            <v>17 17. Contrato de Prestación de Servicios</v>
          </cell>
          <cell r="H50" t="str">
            <v xml:space="preserve">31 31-Servicios Profesionales </v>
          </cell>
          <cell r="I50" t="str">
            <v>MARIA XIMENA RAMIREZ TOVAR</v>
          </cell>
          <cell r="J50">
            <v>53009230</v>
          </cell>
          <cell r="K50">
            <v>30632</v>
          </cell>
          <cell r="N50" t="str">
            <v>3 3. Único Contratista</v>
          </cell>
          <cell r="O50" t="str">
            <v xml:space="preserve">COLOMBIA </v>
          </cell>
          <cell r="P50" t="str">
            <v>BOGOTA D.C</v>
          </cell>
          <cell r="Q50" t="str">
            <v>BOGOTA D.C</v>
          </cell>
          <cell r="R50" t="str">
            <v xml:space="preserve">Abogada
Especialista en Derecho Administrativo </v>
          </cell>
          <cell r="S50"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50" t="str">
            <v>LAURA MARCELA TAMI LEAL</v>
          </cell>
          <cell r="U50" t="str">
            <v>1 1. Ley 80</v>
          </cell>
          <cell r="V50" t="str">
            <v>5 5. Contratación directa</v>
          </cell>
          <cell r="W50" t="str">
            <v>6 6. Otro</v>
          </cell>
          <cell r="X50" t="str">
            <v>Prestar servicios profesionales para el desarrollo de las actividades propias de los procesos de selección de mediana baja complejidad, incluidas las etapas de contratación y ejecución de los mismos. PC 810</v>
          </cell>
          <cell r="Y50">
            <v>44932</v>
          </cell>
          <cell r="Z50">
            <v>44936</v>
          </cell>
          <cell r="AA50">
            <v>45291</v>
          </cell>
          <cell r="AB50" t="str">
            <v>MESES</v>
          </cell>
          <cell r="AC50">
            <v>11.833333333333334</v>
          </cell>
          <cell r="AD50" t="str">
            <v>DIAS</v>
          </cell>
          <cell r="AE50">
            <v>355</v>
          </cell>
          <cell r="AF50" t="str">
            <v>https://community.secop.gov.co/Public/Tendering/OpportunityDetail/Index?noticeUID=CO1.NTC.3721900&amp;isFromPublicArea=True&amp;isModal=true&amp;asPopupView=true</v>
          </cell>
          <cell r="AG50">
            <v>44932</v>
          </cell>
          <cell r="AH50" t="str">
            <v>1 1. Inversión</v>
          </cell>
          <cell r="AI50" t="str">
            <v>O23011605560000007662</v>
          </cell>
          <cell r="AJ50">
            <v>88</v>
          </cell>
          <cell r="AK50">
            <v>44929</v>
          </cell>
          <cell r="AL50">
            <v>94666667</v>
          </cell>
          <cell r="AM50">
            <v>57</v>
          </cell>
          <cell r="AN50">
            <v>44932</v>
          </cell>
          <cell r="AO50">
            <v>94666667</v>
          </cell>
          <cell r="AP50" t="str">
            <v>Interno</v>
          </cell>
          <cell r="AQ50" t="str">
            <v>Luis Guillermo Flechas Salcedo</v>
          </cell>
          <cell r="AR50" t="str">
            <v>Director de la Dirección de Contratación</v>
          </cell>
          <cell r="AS50" t="str">
            <v>Dirección de Contratación</v>
          </cell>
          <cell r="AU50">
            <v>94666667</v>
          </cell>
        </row>
        <row r="51">
          <cell r="A51">
            <v>49</v>
          </cell>
          <cell r="B51">
            <v>49</v>
          </cell>
          <cell r="C51" t="str">
            <v>CD-PS-049-2023</v>
          </cell>
          <cell r="D51">
            <v>37</v>
          </cell>
          <cell r="E51" t="str">
            <v>SECOPII</v>
          </cell>
          <cell r="F51" t="str">
            <v>Contratos</v>
          </cell>
          <cell r="G51" t="str">
            <v>17 17. Contrato de Prestación de Servicios</v>
          </cell>
          <cell r="H51" t="str">
            <v xml:space="preserve">31 31-Servicios Profesionales </v>
          </cell>
          <cell r="I51" t="str">
            <v>LEIDY MARITZA ANGEL HERNANDEZ</v>
          </cell>
          <cell r="J51">
            <v>52970001</v>
          </cell>
          <cell r="K51" t="str">
            <v>31/12/1969</v>
          </cell>
          <cell r="N51" t="str">
            <v>3 3. Único Contratista</v>
          </cell>
          <cell r="O51" t="str">
            <v xml:space="preserve">COLOMBIA </v>
          </cell>
          <cell r="P51" t="str">
            <v>CUNDINAMARCA</v>
          </cell>
          <cell r="Q51" t="str">
            <v>BOGOTA D.C</v>
          </cell>
          <cell r="R51" t="str">
            <v>ECONOMISTA 
ESPECIALIZACIÃ¿N EN PLANEACIÃ¿N, GESTIÃ¿N Y CONTROL DEL DESARROLLO</v>
          </cell>
          <cell r="S51" t="str">
            <v>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v>
          </cell>
          <cell r="T51" t="str">
            <v>LAURA MARCELA TAMI LEAL</v>
          </cell>
          <cell r="U51" t="str">
            <v>1 1. Ley 80</v>
          </cell>
          <cell r="V51" t="str">
            <v>5 5. Contratación directa</v>
          </cell>
          <cell r="W51" t="str">
            <v>6 6. Otro</v>
          </cell>
          <cell r="X51" t="str">
            <v>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v>
          </cell>
          <cell r="Y51">
            <v>44932</v>
          </cell>
          <cell r="Z51">
            <v>44937</v>
          </cell>
          <cell r="AA51">
            <v>45285</v>
          </cell>
          <cell r="AB51" t="str">
            <v>MESES</v>
          </cell>
          <cell r="AC51">
            <v>11.633333333333333</v>
          </cell>
          <cell r="AD51" t="str">
            <v>DIAS</v>
          </cell>
          <cell r="AE51">
            <v>348</v>
          </cell>
          <cell r="AF51" t="str">
            <v>https://community.secop.gov.co/Public/Tendering/OpportunityDetail/Index?noticeUID=CO1.NTC.3722648&amp;isFromPublicArea=True&amp;isModal=true&amp;asPopupView=true</v>
          </cell>
          <cell r="AG51">
            <v>44932</v>
          </cell>
          <cell r="AH51" t="str">
            <v>1 1. Inversión</v>
          </cell>
          <cell r="AI51" t="str">
            <v>O23011601050000007671</v>
          </cell>
          <cell r="AJ51">
            <v>211</v>
          </cell>
          <cell r="AK51">
            <v>44929</v>
          </cell>
          <cell r="AL51">
            <v>94300000</v>
          </cell>
          <cell r="AM51">
            <v>59</v>
          </cell>
          <cell r="AN51">
            <v>44936</v>
          </cell>
          <cell r="AO51">
            <v>94300000</v>
          </cell>
          <cell r="AP51" t="str">
            <v>Interno</v>
          </cell>
          <cell r="AQ51" t="str">
            <v>Marcia Yazmin Castro Ramirez</v>
          </cell>
          <cell r="AR51" t="str">
            <v>Directora de la Dirección de Enfoque Diferencial</v>
          </cell>
          <cell r="AS51" t="str">
            <v>Dirección de Enfoque Diferencial</v>
          </cell>
          <cell r="AU51">
            <v>94300000</v>
          </cell>
        </row>
        <row r="52">
          <cell r="A52">
            <v>50</v>
          </cell>
          <cell r="B52">
            <v>50</v>
          </cell>
          <cell r="C52" t="str">
            <v>CD-PS-050-2023</v>
          </cell>
          <cell r="D52">
            <v>36</v>
          </cell>
          <cell r="E52" t="str">
            <v>SECOPII</v>
          </cell>
          <cell r="F52" t="str">
            <v>Contratos</v>
          </cell>
          <cell r="G52" t="str">
            <v>17 17. Contrato de Prestación de Servicios</v>
          </cell>
          <cell r="H52" t="str">
            <v xml:space="preserve">31 31-Servicios Profesionales </v>
          </cell>
          <cell r="I52" t="str">
            <v>JAIDER LUIS RUIDIAZ JIMENEZ</v>
          </cell>
          <cell r="J52">
            <v>1063494059</v>
          </cell>
          <cell r="K52" t="str">
            <v>09/05/1996</v>
          </cell>
          <cell r="N52" t="str">
            <v>3 3. Único Contratista</v>
          </cell>
          <cell r="O52" t="str">
            <v xml:space="preserve">COLOMBIA </v>
          </cell>
          <cell r="P52" t="str">
            <v>CESAR</v>
          </cell>
          <cell r="Q52" t="str">
            <v>CHIMICHANGUA</v>
          </cell>
          <cell r="R52" t="str">
            <v xml:space="preserve">CONTADURIA PUBLICA 
TECNOLOGÍA EN CONTABILIDAD Y FINANZAS
</v>
          </cell>
          <cell r="S52" t="str">
            <v>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v>
          </cell>
          <cell r="T52" t="str">
            <v>LAURA MARCELA TAMI LEAL</v>
          </cell>
          <cell r="U52" t="str">
            <v>1 1. Ley 80</v>
          </cell>
          <cell r="V52" t="str">
            <v>5 5. Contratación directa</v>
          </cell>
          <cell r="W52" t="str">
            <v>6 6. Otro</v>
          </cell>
          <cell r="X52" t="str">
            <v>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v>
          </cell>
          <cell r="Y52">
            <v>44936</v>
          </cell>
          <cell r="Z52">
            <v>44937</v>
          </cell>
          <cell r="AA52">
            <v>45285</v>
          </cell>
          <cell r="AB52" t="str">
            <v>MESES</v>
          </cell>
          <cell r="AC52">
            <v>11.6</v>
          </cell>
          <cell r="AD52" t="str">
            <v>DIAS</v>
          </cell>
          <cell r="AE52">
            <v>348</v>
          </cell>
          <cell r="AF52" t="str">
            <v>https://community.secop.gov.co/Public/Tendering/OpportunityDetail/Index?noticeUID=CO1.NTC.3733036&amp;isFromPublicArea=True&amp;isModal=true&amp;asPopupView=true</v>
          </cell>
          <cell r="AG52">
            <v>44936</v>
          </cell>
          <cell r="AH52" t="str">
            <v>1 1. Inversión</v>
          </cell>
          <cell r="AI52" t="str">
            <v>O23011601050000007671</v>
          </cell>
          <cell r="AJ52">
            <v>205</v>
          </cell>
          <cell r="AK52">
            <v>44929</v>
          </cell>
          <cell r="AL52">
            <v>54429500</v>
          </cell>
          <cell r="AM52">
            <v>63</v>
          </cell>
          <cell r="AN52">
            <v>44937</v>
          </cell>
          <cell r="AO52">
            <v>54429500</v>
          </cell>
          <cell r="AP52" t="str">
            <v>Interno</v>
          </cell>
          <cell r="AQ52" t="str">
            <v>Marcia Yazmin Castro Ramirez</v>
          </cell>
          <cell r="AR52" t="str">
            <v>Directora de la Dirección de Enfoque Diferencial</v>
          </cell>
          <cell r="AS52" t="str">
            <v>Dirección de Enfoque Diferencial</v>
          </cell>
          <cell r="AU52">
            <v>54429500</v>
          </cell>
        </row>
        <row r="53">
          <cell r="A53">
            <v>51</v>
          </cell>
          <cell r="B53">
            <v>51</v>
          </cell>
          <cell r="C53" t="str">
            <v>CD-PS-051-2023</v>
          </cell>
          <cell r="D53">
            <v>831</v>
          </cell>
          <cell r="E53" t="str">
            <v>SECOPII</v>
          </cell>
          <cell r="F53" t="str">
            <v>Contratos</v>
          </cell>
          <cell r="G53" t="str">
            <v>17 17. Contrato de Prestación de Servicios</v>
          </cell>
          <cell r="H53" t="str">
            <v xml:space="preserve">31 31-Servicios Profesionales </v>
          </cell>
          <cell r="I53" t="str">
            <v>NIDYA LILIANA ESPEJO MEDINA</v>
          </cell>
          <cell r="J53">
            <v>52832564</v>
          </cell>
          <cell r="K53" t="str">
            <v>22/07/1981</v>
          </cell>
          <cell r="N53" t="str">
            <v>3 3. Único Contratista</v>
          </cell>
          <cell r="O53" t="str">
            <v>COLOMBIA</v>
          </cell>
          <cell r="P53" t="str">
            <v>CUNDINAMARCA</v>
          </cell>
          <cell r="Q53" t="str">
            <v>BOGOTÁ</v>
          </cell>
          <cell r="R53" t="str">
            <v xml:space="preserve">ABOGADO </v>
          </cell>
          <cell r="S53" t="str">
            <v>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v>
          </cell>
          <cell r="T53" t="str">
            <v>LAURA MARCELA TAMI LEAL</v>
          </cell>
          <cell r="U53" t="str">
            <v>1 1. Ley 80</v>
          </cell>
          <cell r="V53" t="str">
            <v>5 5. Contratación directa</v>
          </cell>
          <cell r="W53" t="str">
            <v>6 6. Otro</v>
          </cell>
          <cell r="X53" t="str">
            <v>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v>
          </cell>
          <cell r="Y53">
            <v>44937</v>
          </cell>
          <cell r="Z53">
            <v>44938</v>
          </cell>
          <cell r="AA53">
            <v>45288</v>
          </cell>
          <cell r="AB53" t="str">
            <v>MESES</v>
          </cell>
          <cell r="AC53">
            <v>11.633333333333333</v>
          </cell>
          <cell r="AD53" t="str">
            <v>DIAS</v>
          </cell>
          <cell r="AE53">
            <v>350</v>
          </cell>
          <cell r="AF53" t="str">
            <v>https://community.secop.gov.co/Public/Tendering/OpportunityDetail/Index?noticeUID=CO1.NTC.3738217&amp;isFromPublicArea=True&amp;isModal=true&amp;asPopupView=true</v>
          </cell>
          <cell r="AG53">
            <v>44937</v>
          </cell>
          <cell r="AH53" t="str">
            <v>1 1. Inversión</v>
          </cell>
          <cell r="AI53" t="str">
            <v>O23011605560000007662</v>
          </cell>
          <cell r="AJ53">
            <v>83</v>
          </cell>
          <cell r="AK53">
            <v>44929</v>
          </cell>
          <cell r="AL53">
            <v>100974333</v>
          </cell>
          <cell r="AM53">
            <v>66</v>
          </cell>
          <cell r="AN53">
            <v>44938</v>
          </cell>
          <cell r="AO53">
            <v>100974333</v>
          </cell>
          <cell r="AP53" t="str">
            <v>Interno</v>
          </cell>
          <cell r="AQ53" t="str">
            <v>Andrea Catalina Zota Bernal</v>
          </cell>
          <cell r="AR53" t="str">
            <v>Jefa Oficina Asesora Jurídica</v>
          </cell>
          <cell r="AS53" t="str">
            <v>Oficina Asesora Jurídica</v>
          </cell>
          <cell r="AU53">
            <v>100974333</v>
          </cell>
        </row>
        <row r="54">
          <cell r="A54">
            <v>52</v>
          </cell>
          <cell r="B54">
            <v>52</v>
          </cell>
          <cell r="C54" t="str">
            <v>CD-PS-052-2023</v>
          </cell>
          <cell r="D54">
            <v>832</v>
          </cell>
          <cell r="E54" t="str">
            <v>SECOPII</v>
          </cell>
          <cell r="F54" t="str">
            <v>Contratos</v>
          </cell>
          <cell r="G54" t="str">
            <v>17 17. Contrato de Prestación de Servicios</v>
          </cell>
          <cell r="H54" t="str">
            <v xml:space="preserve">31 31-Servicios Profesionales </v>
          </cell>
          <cell r="I54" t="str">
            <v>MONICA  RENGIFO DELGADO</v>
          </cell>
          <cell r="J54">
            <v>59311442</v>
          </cell>
          <cell r="K54" t="str">
            <v>13/02/1984</v>
          </cell>
          <cell r="N54" t="str">
            <v>3 3. Único Contratista</v>
          </cell>
          <cell r="O54" t="str">
            <v xml:space="preserve">COLOMBIA </v>
          </cell>
          <cell r="P54" t="str">
            <v>NARIÑO</v>
          </cell>
          <cell r="Q54" t="str">
            <v>PASTO</v>
          </cell>
          <cell r="R54" t="str">
            <v xml:space="preserve">ABOGADA </v>
          </cell>
          <cell r="S54" t="str">
            <v>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v>
          </cell>
          <cell r="T54" t="str">
            <v>LAURA MARCELA TAMI LEAL</v>
          </cell>
          <cell r="U54" t="str">
            <v>1 1. Ley 80</v>
          </cell>
          <cell r="V54" t="str">
            <v>5 5. Contratación directa</v>
          </cell>
          <cell r="W54" t="str">
            <v>6 6. Otro</v>
          </cell>
          <cell r="X54" t="str">
            <v>Prestación de servicios profesionales para apoyar a la Oficina Asesora Jurídica en el desarrollo de las estrategias y procesos jurídicos a cargo de la entidad, así como también apoyar el seguimiento a la Política de Prevención del Daño Antijurídico. PC 832</v>
          </cell>
          <cell r="Y54">
            <v>44937</v>
          </cell>
          <cell r="Z54">
            <v>44938</v>
          </cell>
          <cell r="AA54">
            <v>45287</v>
          </cell>
          <cell r="AB54" t="str">
            <v>MESES</v>
          </cell>
          <cell r="AC54">
            <v>11.633333333333333</v>
          </cell>
          <cell r="AD54" t="str">
            <v>DIAS</v>
          </cell>
          <cell r="AE54">
            <v>349</v>
          </cell>
          <cell r="AF54" t="str">
            <v>https://community.secop.gov.co/Public/Tendering/OpportunityDetail/Index?noticeUID=CO1.NTC.3738069&amp;isFromPublicArea=True&amp;isModal=true&amp;asPopupView=true</v>
          </cell>
          <cell r="AG54">
            <v>44937</v>
          </cell>
          <cell r="AH54" t="str">
            <v>1 1. Inversión</v>
          </cell>
          <cell r="AI54" t="str">
            <v>O23011605560000007662</v>
          </cell>
          <cell r="AJ54">
            <v>84</v>
          </cell>
          <cell r="AK54">
            <v>44929</v>
          </cell>
          <cell r="AL54">
            <v>74851333</v>
          </cell>
          <cell r="AM54">
            <v>65</v>
          </cell>
          <cell r="AN54">
            <v>44938</v>
          </cell>
          <cell r="AO54">
            <v>74851333</v>
          </cell>
          <cell r="AP54" t="str">
            <v>Interno</v>
          </cell>
          <cell r="AQ54" t="str">
            <v>Andrea Catalina Zota Bernal</v>
          </cell>
          <cell r="AR54" t="str">
            <v>Jefa Oficina Asesora Jurídica</v>
          </cell>
          <cell r="AS54" t="str">
            <v>Oficina Asesora Jurídica</v>
          </cell>
          <cell r="AU54">
            <v>74851333</v>
          </cell>
        </row>
        <row r="55">
          <cell r="A55">
            <v>53</v>
          </cell>
          <cell r="B55">
            <v>53</v>
          </cell>
          <cell r="C55" t="str">
            <v xml:space="preserve">ANULADO </v>
          </cell>
          <cell r="AE55">
            <v>0</v>
          </cell>
          <cell r="AI55">
            <v>0</v>
          </cell>
        </row>
        <row r="56">
          <cell r="A56">
            <v>54</v>
          </cell>
          <cell r="B56">
            <v>54</v>
          </cell>
          <cell r="C56" t="str">
            <v>CD-PS-054-2023</v>
          </cell>
          <cell r="D56">
            <v>902</v>
          </cell>
          <cell r="E56" t="str">
            <v>SECOPII</v>
          </cell>
          <cell r="F56" t="str">
            <v>Contratos</v>
          </cell>
          <cell r="G56" t="str">
            <v>17 17. Contrato de Prestación de Servicios</v>
          </cell>
          <cell r="H56" t="str">
            <v xml:space="preserve">31 31-Servicios Profesionales </v>
          </cell>
          <cell r="I56" t="str">
            <v>LILIANA  SALAZAR MUÑOZ</v>
          </cell>
          <cell r="J56">
            <v>24729335</v>
          </cell>
          <cell r="K56" t="str">
            <v>31/12/1969</v>
          </cell>
          <cell r="N56" t="str">
            <v>3 3. Único Contratista</v>
          </cell>
          <cell r="O56" t="str">
            <v xml:space="preserve">COLOMBIA </v>
          </cell>
          <cell r="P56" t="str">
            <v>CALDAS</v>
          </cell>
          <cell r="Q56" t="str">
            <v>Manizales</v>
          </cell>
          <cell r="R56" t="str">
            <v xml:space="preserve">Profesional en Ciencias de la Informacion y la Documentacion, Bibliotecologíia y Archivistica
Especialista en Tecnólogia en Gestión del Talento Humano
Tecnólogia en Producción Agricola
</v>
          </cell>
          <cell r="S56" t="str">
            <v xml:space="preserve">Título Profesional en 
carreras de los 
núcleos básicos del 
conocimiento –
NBC de: 
Bibliotecología, 
Otras Ciencias 
Sociales y Humanas.
Treinta y Tres (33 ) 
Meses de 
Experiencia 
Aplica según 
Resolución No. 0012 
del 12 de enero de 
2017
</v>
          </cell>
          <cell r="T56" t="str">
            <v>LAURA MARCELA TAMI LEAL</v>
          </cell>
          <cell r="U56" t="str">
            <v>1 1. Ley 80</v>
          </cell>
          <cell r="V56" t="str">
            <v>5 5. Contratación directa</v>
          </cell>
          <cell r="W56" t="str">
            <v>6 6. Otro</v>
          </cell>
          <cell r="X56" t="str">
            <v>Prestar los servicios profesionales para realizar la articulación planeación, ejecución, implementación, seguimiento y control de todas las actividades relacionadas con el proceso de gestión documental de la entidad en la Dirección Administrativa y Financiera. pc 902</v>
          </cell>
          <cell r="Y56">
            <v>44937</v>
          </cell>
          <cell r="Z56">
            <v>44938</v>
          </cell>
          <cell r="AA56">
            <v>45291</v>
          </cell>
          <cell r="AB56" t="str">
            <v>MESES</v>
          </cell>
          <cell r="AC56">
            <v>11.766666666666667</v>
          </cell>
          <cell r="AD56" t="str">
            <v>DIAS</v>
          </cell>
          <cell r="AE56">
            <v>353</v>
          </cell>
          <cell r="AF56" t="str">
            <v>https://community.secop.gov.co/Public/Tendering/OpportunityDetail/Index?noticeUID=CO1.NTC.3738349&amp;isFromPublicArea=True&amp;isModal=true&amp;asPopupView=true</v>
          </cell>
          <cell r="AG56">
            <v>44937</v>
          </cell>
          <cell r="AH56" t="str">
            <v>1 1. Inversión</v>
          </cell>
          <cell r="AI56" t="str">
            <v>O23011605560000007662</v>
          </cell>
          <cell r="AJ56">
            <v>36</v>
          </cell>
          <cell r="AK56">
            <v>44929</v>
          </cell>
          <cell r="AL56">
            <v>62716667</v>
          </cell>
          <cell r="AM56">
            <v>74</v>
          </cell>
          <cell r="AN56">
            <v>44938</v>
          </cell>
          <cell r="AO56">
            <v>62716667</v>
          </cell>
          <cell r="AP56" t="str">
            <v>Interno</v>
          </cell>
          <cell r="AQ56" t="str">
            <v>Ana Rocío Murcia Gómez</v>
          </cell>
          <cell r="AR56" t="str">
            <v>Directora de Dirección de la Dirección Administrativa y Financiera</v>
          </cell>
          <cell r="AS56" t="str">
            <v>Dirección Administrativa y Financiera</v>
          </cell>
          <cell r="AU56">
            <v>62716667</v>
          </cell>
        </row>
        <row r="57">
          <cell r="A57">
            <v>55</v>
          </cell>
          <cell r="B57">
            <v>55</v>
          </cell>
          <cell r="C57" t="str">
            <v>CD-PS-055-2023</v>
          </cell>
          <cell r="D57">
            <v>895</v>
          </cell>
          <cell r="E57" t="str">
            <v>SECOPII</v>
          </cell>
          <cell r="F57" t="str">
            <v>Contratos</v>
          </cell>
          <cell r="G57" t="str">
            <v>17 17. Contrato de Prestación de Servicios</v>
          </cell>
          <cell r="H57" t="str">
            <v xml:space="preserve">31 31-Servicios Profesionales </v>
          </cell>
          <cell r="I57" t="str">
            <v>OSCAR DAVID CORTES PEREZ</v>
          </cell>
          <cell r="J57">
            <v>1010216803</v>
          </cell>
          <cell r="K57" t="str">
            <v>25/08/1994</v>
          </cell>
          <cell r="N57" t="str">
            <v>3 3. Único Contratista</v>
          </cell>
          <cell r="O57" t="str">
            <v>COLOMBIA</v>
          </cell>
          <cell r="P57" t="str">
            <v>CUNDINAMARCA</v>
          </cell>
          <cell r="Q57" t="str">
            <v>BOGOTA D.C</v>
          </cell>
          <cell r="R57" t="str">
            <v>ABOGADA 
ESPECIALISTA EN DERECHO ADMINISTRATIVO
ESPECIALISTA EN GESTIÓN PUBLICA</v>
          </cell>
          <cell r="S57" t="str">
            <v>Título Profesional en 
carreras de los 
núcleos básicos del 
conocimiento - NBC 
de: Derecho y afines 
Título de Posgrado 
en la modalidad de 
especialización o su 
equivalencia.
Treinta y Siete (37) 
meses de 
experiencia.
Aplica según
Resolución No. 0012
del 12 de enero de
2017</v>
          </cell>
          <cell r="T57" t="str">
            <v>LAURA MARCELA TAMI LEAL</v>
          </cell>
          <cell r="U57" t="str">
            <v>1 1. Ley 80</v>
          </cell>
          <cell r="V57" t="str">
            <v>5 5. Contratación directa</v>
          </cell>
          <cell r="W57" t="str">
            <v>6 6. Otro</v>
          </cell>
          <cell r="X57" t="str">
            <v>Prestar servicios profesionales para desarrollar las actividades relacionadas con la estructuración de procesos contractuales en sus diferentes etapas, a cargo de la Dirección Administrativa y Financiera. pc 895</v>
          </cell>
          <cell r="Y57">
            <v>44937</v>
          </cell>
          <cell r="Z57">
            <v>44938</v>
          </cell>
          <cell r="AA57">
            <v>45291</v>
          </cell>
          <cell r="AB57" t="str">
            <v>MESES</v>
          </cell>
          <cell r="AC57">
            <v>11.766666666666667</v>
          </cell>
          <cell r="AD57" t="str">
            <v>DIAS</v>
          </cell>
          <cell r="AE57">
            <v>353</v>
          </cell>
          <cell r="AF57" t="str">
            <v>https://community.secop.gov.co/Public/Tendering/OpportunityDetail/Index?noticeUID=CO1.NTC.3737753&amp;isFromPublicArea=True&amp;isModal=true&amp;asPopupView=true</v>
          </cell>
          <cell r="AG57">
            <v>44937</v>
          </cell>
          <cell r="AH57" t="str">
            <v>1 1. Inversión</v>
          </cell>
          <cell r="AI57" t="str">
            <v>O23011605560000007662</v>
          </cell>
          <cell r="AJ57">
            <v>29</v>
          </cell>
          <cell r="AK57">
            <v>44929</v>
          </cell>
          <cell r="AL57">
            <v>113351500</v>
          </cell>
          <cell r="AM57">
            <v>67</v>
          </cell>
          <cell r="AN57">
            <v>44938</v>
          </cell>
          <cell r="AO57">
            <v>113351500</v>
          </cell>
          <cell r="AP57" t="str">
            <v>Interno</v>
          </cell>
          <cell r="AQ57" t="str">
            <v>Ana Rocío Murcia Gómez</v>
          </cell>
          <cell r="AR57" t="str">
            <v>Directora de Dirección de la Dirección Administrativa y Financiera</v>
          </cell>
          <cell r="AS57" t="str">
            <v>Dirección Administrativa y Financiera</v>
          </cell>
          <cell r="AU57">
            <v>113351500</v>
          </cell>
        </row>
        <row r="58">
          <cell r="A58">
            <v>56</v>
          </cell>
          <cell r="B58">
            <v>56</v>
          </cell>
          <cell r="C58" t="str">
            <v>CD-PS-056-2023</v>
          </cell>
          <cell r="D58">
            <v>897</v>
          </cell>
          <cell r="E58" t="str">
            <v>SECOPII</v>
          </cell>
          <cell r="F58" t="str">
            <v>Contratos</v>
          </cell>
          <cell r="G58" t="str">
            <v>17 17. Contrato de Prestación de Servicios</v>
          </cell>
          <cell r="H58" t="str">
            <v xml:space="preserve">31 31-Servicios Profesionales </v>
          </cell>
          <cell r="I58" t="str">
            <v>ANGIE MANUELA DURAN JAIMES</v>
          </cell>
          <cell r="J58">
            <v>1098746717</v>
          </cell>
          <cell r="K58" t="str">
            <v>03/12/1993</v>
          </cell>
          <cell r="N58" t="str">
            <v>3 3. Único Contratista</v>
          </cell>
          <cell r="O58" t="str">
            <v xml:space="preserve">COLOMBIA </v>
          </cell>
          <cell r="P58" t="str">
            <v>SANTANDER</v>
          </cell>
          <cell r="Q58" t="str">
            <v>BUCARAMANGA</v>
          </cell>
          <cell r="R58" t="str">
            <v xml:space="preserve">ABOGADA </v>
          </cell>
          <cell r="S58" t="str">
            <v>Título Profesional en 
carreras de los 
núcleos básicos del 
conocimiento - NBC 
de: Derecho y afines.
Veintiseis (26) 
meses
de experiencia.
Aplica según
Resolución No. 0012
del 12 de enero de
2017</v>
          </cell>
          <cell r="T58" t="str">
            <v>LAURA MARCELA TAMI LEAL</v>
          </cell>
          <cell r="U58" t="str">
            <v>1 1. Ley 80</v>
          </cell>
          <cell r="V58" t="str">
            <v>5 5. Contratación directa</v>
          </cell>
          <cell r="W58" t="str">
            <v>6 6. Otro</v>
          </cell>
          <cell r="X58" t="str">
            <v>Prestar servicios profesionales para desarrollar las actividades relacionadas con las etapas precontractual, contractual y poscontractual de los procesos de baja complejidad  que adelante la Dirección Administrativa y Financiera. pc 897</v>
          </cell>
          <cell r="Y58">
            <v>44937</v>
          </cell>
          <cell r="Z58">
            <v>44938</v>
          </cell>
          <cell r="AA58">
            <v>45291</v>
          </cell>
          <cell r="AB58" t="str">
            <v>MESES</v>
          </cell>
          <cell r="AC58">
            <v>11.766666666666667</v>
          </cell>
          <cell r="AD58" t="str">
            <v>DIAS</v>
          </cell>
          <cell r="AE58">
            <v>353</v>
          </cell>
          <cell r="AF58" t="str">
            <v>https://community.secop.gov.co/Public/Tendering/OpportunityDetail/Index?noticeUID=CO1.NTC.3738952&amp;isFromPublicArea=True&amp;isModal=true&amp;asPopupView=true</v>
          </cell>
          <cell r="AG58">
            <v>44937</v>
          </cell>
          <cell r="AH58" t="str">
            <v>1 1. Inversión</v>
          </cell>
          <cell r="AI58" t="str">
            <v>O23011605560000007662</v>
          </cell>
          <cell r="AJ58">
            <v>31</v>
          </cell>
          <cell r="AK58">
            <v>44929</v>
          </cell>
          <cell r="AL58">
            <v>62409000</v>
          </cell>
          <cell r="AM58">
            <v>78</v>
          </cell>
          <cell r="AN58">
            <v>44938</v>
          </cell>
          <cell r="AO58">
            <v>62409000</v>
          </cell>
          <cell r="AP58" t="str">
            <v>Interno</v>
          </cell>
          <cell r="AQ58" t="str">
            <v>Ana Rocío Murcia Gómez</v>
          </cell>
          <cell r="AR58" t="str">
            <v>Directora de Dirección de la Dirección Administrativa y Financiera</v>
          </cell>
          <cell r="AS58" t="str">
            <v>Dirección Administrativa y Financiera</v>
          </cell>
          <cell r="AU58">
            <v>62409000</v>
          </cell>
        </row>
        <row r="59">
          <cell r="A59">
            <v>57</v>
          </cell>
          <cell r="B59">
            <v>57</v>
          </cell>
          <cell r="C59" t="str">
            <v>CD-PS-057-2023</v>
          </cell>
          <cell r="D59">
            <v>890</v>
          </cell>
          <cell r="E59" t="str">
            <v>SECOPII</v>
          </cell>
          <cell r="F59" t="str">
            <v>Contratos</v>
          </cell>
          <cell r="G59" t="str">
            <v>17 17. Contrato de Prestación de Servicios</v>
          </cell>
          <cell r="H59" t="str">
            <v xml:space="preserve">31 31-Servicios Profesionales </v>
          </cell>
          <cell r="I59" t="str">
            <v>BLANCA LUCERO CUERVO PEREZ</v>
          </cell>
          <cell r="J59">
            <v>52261114</v>
          </cell>
          <cell r="K59" t="str">
            <v>31/12/1969</v>
          </cell>
          <cell r="N59" t="str">
            <v>3 3. Único Contratista</v>
          </cell>
          <cell r="O59" t="str">
            <v xml:space="preserve">COLOMBIA </v>
          </cell>
          <cell r="P59" t="str">
            <v>CUNDINAMARCA</v>
          </cell>
          <cell r="Q59" t="str">
            <v>BOGOTA D.C</v>
          </cell>
          <cell r="R59" t="str">
            <v>INGENIERA DE SISTEMAS ESPECIALISTA EN ALTA GERENCIA</v>
          </cell>
          <cell r="S59" t="str">
            <v>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v>
          </cell>
          <cell r="T59" t="str">
            <v>LAURA MARCELA TAMI LEAL</v>
          </cell>
          <cell r="U59" t="str">
            <v>1 1. Ley 80</v>
          </cell>
          <cell r="V59" t="str">
            <v>5 5. Contratación directa</v>
          </cell>
          <cell r="W59" t="str">
            <v>6 6. Otro</v>
          </cell>
          <cell r="X59" t="str">
            <v>Prestar servicios profesionales para realizar las actividades relacionadas con el apoyo a la supervisión de los contratos administrativos asignados por la Dirección Administrativa y Financiera. pc 890</v>
          </cell>
          <cell r="Y59">
            <v>44937</v>
          </cell>
          <cell r="Z59">
            <v>44938</v>
          </cell>
          <cell r="AA59">
            <v>45291</v>
          </cell>
          <cell r="AB59" t="str">
            <v>MESES</v>
          </cell>
          <cell r="AC59">
            <v>11.766666666666667</v>
          </cell>
          <cell r="AD59" t="str">
            <v>DIAS</v>
          </cell>
          <cell r="AE59">
            <v>353</v>
          </cell>
          <cell r="AF59" t="str">
            <v>https://community.secop.gov.co/Public/Tendering/OpportunityDetail/Index?noticeUID=CO1.NTC.3740155&amp;isFromPublicArea=True&amp;isModal=true&amp;asPopupView=true</v>
          </cell>
          <cell r="AG59">
            <v>44937</v>
          </cell>
          <cell r="AH59" t="str">
            <v>1 1. Inversión</v>
          </cell>
          <cell r="AI59" t="str">
            <v>O23011605560000007662</v>
          </cell>
          <cell r="AJ59">
            <v>24</v>
          </cell>
          <cell r="AK59">
            <v>44929</v>
          </cell>
          <cell r="AL59">
            <v>94666667</v>
          </cell>
          <cell r="AM59">
            <v>68</v>
          </cell>
          <cell r="AN59">
            <v>44938</v>
          </cell>
          <cell r="AO59">
            <v>94666667</v>
          </cell>
          <cell r="AP59" t="str">
            <v>Interno</v>
          </cell>
          <cell r="AQ59" t="str">
            <v>Ana Rocío Murcia Gómez</v>
          </cell>
          <cell r="AR59" t="str">
            <v>Directora de Dirección de la Dirección Administrativa y Financiera</v>
          </cell>
          <cell r="AS59" t="str">
            <v>Dirección Administrativa y Financiera</v>
          </cell>
          <cell r="AU59">
            <v>94666667</v>
          </cell>
        </row>
        <row r="60">
          <cell r="A60">
            <v>58</v>
          </cell>
          <cell r="B60">
            <v>58</v>
          </cell>
          <cell r="C60" t="str">
            <v>CD-PS-058-2023</v>
          </cell>
          <cell r="D60">
            <v>888</v>
          </cell>
          <cell r="E60" t="str">
            <v>SECOPII</v>
          </cell>
          <cell r="F60" t="str">
            <v>Contratos</v>
          </cell>
          <cell r="G60" t="str">
            <v>17 17. Contrato de Prestación de Servicios</v>
          </cell>
          <cell r="H60" t="str">
            <v xml:space="preserve">33 33-Servicios Apoyo a la Gestion de la Entidad (servicios administrativos) </v>
          </cell>
          <cell r="I60" t="str">
            <v>DIEGO ALEXANDER PEREA GUTIERREZ</v>
          </cell>
          <cell r="J60">
            <v>1013636487</v>
          </cell>
          <cell r="K60" t="str">
            <v>18/11/1992</v>
          </cell>
          <cell r="N60" t="str">
            <v>3 3. Único Contratista</v>
          </cell>
          <cell r="O60" t="str">
            <v xml:space="preserve">COLOMBIA </v>
          </cell>
          <cell r="P60" t="str">
            <v>CUNDINAMARCA</v>
          </cell>
          <cell r="Q60" t="str">
            <v>BOGOTA D.C</v>
          </cell>
          <cell r="R60" t="str">
            <v>BACHILLER</v>
          </cell>
          <cell r="S60" t="str">
            <v>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v>
          </cell>
          <cell r="T60" t="str">
            <v>LAURA MARCELA TAMI LEAL</v>
          </cell>
          <cell r="U60" t="str">
            <v>1 1. Ley 80</v>
          </cell>
          <cell r="V60" t="str">
            <v>5 5. Contratación directa</v>
          </cell>
          <cell r="W60" t="str">
            <v>6 6. Otro</v>
          </cell>
          <cell r="X60" t="str">
            <v>Prestar servicios de apoyo transversales en las actividades asociadas al proceso de Gestiòn Administrativa de la Dirección Administrativa y Financiera. pc 888</v>
          </cell>
          <cell r="Y60">
            <v>44937</v>
          </cell>
          <cell r="Z60">
            <v>44938</v>
          </cell>
          <cell r="AA60">
            <v>45291</v>
          </cell>
          <cell r="AB60" t="str">
            <v>MESES</v>
          </cell>
          <cell r="AC60">
            <v>11.766666666666667</v>
          </cell>
          <cell r="AD60" t="str">
            <v>DIAS</v>
          </cell>
          <cell r="AE60">
            <v>353</v>
          </cell>
          <cell r="AF60" t="str">
            <v>https://community.secop.gov.co/Public/Tendering/OpportunityDetail/Index?noticeUID=CO1.NTC.3740530&amp;isFromPublicArea=True&amp;isModal=true&amp;asPopupView=true</v>
          </cell>
          <cell r="AG60">
            <v>44937</v>
          </cell>
          <cell r="AH60" t="str">
            <v>1 1. Inversión</v>
          </cell>
          <cell r="AI60" t="str">
            <v>O23011605560000007662</v>
          </cell>
          <cell r="AJ60">
            <v>22</v>
          </cell>
          <cell r="AK60">
            <v>44929</v>
          </cell>
          <cell r="AL60">
            <v>36683333</v>
          </cell>
          <cell r="AM60">
            <v>69</v>
          </cell>
          <cell r="AN60">
            <v>44938</v>
          </cell>
          <cell r="AO60">
            <v>36683333</v>
          </cell>
          <cell r="AP60" t="str">
            <v>Interno</v>
          </cell>
          <cell r="AQ60" t="str">
            <v>Ana Rocío Murcia Gómez</v>
          </cell>
          <cell r="AR60" t="str">
            <v>Directora de Dirección de la Dirección Administrativa y Financiera</v>
          </cell>
          <cell r="AS60" t="str">
            <v>Dirección Administrativa y Financiera</v>
          </cell>
          <cell r="AU60">
            <v>36683333</v>
          </cell>
        </row>
        <row r="61">
          <cell r="A61">
            <v>59</v>
          </cell>
          <cell r="B61">
            <v>59</v>
          </cell>
          <cell r="C61" t="str">
            <v>CD-PS-059-2023</v>
          </cell>
          <cell r="D61">
            <v>631</v>
          </cell>
          <cell r="E61" t="str">
            <v>SECOPII</v>
          </cell>
          <cell r="F61" t="str">
            <v>Contratos</v>
          </cell>
          <cell r="G61" t="str">
            <v>17 17. Contrato de Prestación de Servicios</v>
          </cell>
          <cell r="H61" t="str">
            <v xml:space="preserve">31 31-Servicios Profesionales </v>
          </cell>
          <cell r="I61" t="str">
            <v>LEIDY YOHANA RODRIGUEZ NIÑO</v>
          </cell>
          <cell r="J61">
            <v>1010174817</v>
          </cell>
          <cell r="K61" t="str">
            <v>17/01/1988</v>
          </cell>
          <cell r="N61" t="str">
            <v>3 3. Único Contratista</v>
          </cell>
          <cell r="O61" t="str">
            <v xml:space="preserve">COLOMBIA </v>
          </cell>
          <cell r="P61" t="str">
            <v>BOYACA</v>
          </cell>
          <cell r="Q61" t="str">
            <v>TIBASOSA</v>
          </cell>
          <cell r="R61" t="str">
            <v>POLITÓLOGA</v>
          </cell>
          <cell r="S61" t="str">
            <v>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1" t="str">
            <v>LAURA MARCELA TAMI LEAL</v>
          </cell>
          <cell r="U61" t="str">
            <v>1 1. Ley 80</v>
          </cell>
          <cell r="V61" t="str">
            <v>5 5. Contratación directa</v>
          </cell>
          <cell r="W61" t="str">
            <v>6 6. Otro</v>
          </cell>
          <cell r="X61" t="str">
            <v>Prestar servicios profesionales para apoyar el desarrollo de acciones de implementación de las Políticas Públicas que lidera el Sector Mujeres en el marco de las funciones de la Dirección de Derechos y Diseño de Política. PC 631</v>
          </cell>
          <cell r="Y61">
            <v>44937</v>
          </cell>
          <cell r="Z61">
            <v>44938</v>
          </cell>
          <cell r="AA61">
            <v>45286</v>
          </cell>
          <cell r="AB61" t="str">
            <v>MESES</v>
          </cell>
          <cell r="AC61">
            <v>11.6</v>
          </cell>
          <cell r="AD61" t="str">
            <v>DIAS</v>
          </cell>
          <cell r="AE61">
            <v>348</v>
          </cell>
          <cell r="AF61" t="str">
            <v>https://community.secop.gov.co/Public/Tendering/OpportunityDetail/Index?noticeUID=CO1.NTC.3739513&amp;isFromPublicArea=True&amp;isModal=true&amp;asPopupView=true</v>
          </cell>
          <cell r="AG61">
            <v>44937</v>
          </cell>
          <cell r="AH61" t="str">
            <v>1 1. Inversión</v>
          </cell>
          <cell r="AI61" t="str">
            <v>O23011601050000007738</v>
          </cell>
          <cell r="AJ61">
            <v>737</v>
          </cell>
          <cell r="AK61">
            <v>44929</v>
          </cell>
          <cell r="AL61">
            <v>84904500</v>
          </cell>
          <cell r="AM61">
            <v>77</v>
          </cell>
          <cell r="AN61">
            <v>44938</v>
          </cell>
          <cell r="AO61">
            <v>84904500</v>
          </cell>
          <cell r="AP61" t="str">
            <v>Interno</v>
          </cell>
          <cell r="AQ61" t="str">
            <v>Clara López García</v>
          </cell>
          <cell r="AR61" t="str">
            <v>Directora de la Dirección de Derechos y Diseño de Política</v>
          </cell>
          <cell r="AS61" t="str">
            <v>Dirección de Derechos y Diseño de Política</v>
          </cell>
          <cell r="AU61">
            <v>84904500</v>
          </cell>
        </row>
        <row r="62">
          <cell r="A62">
            <v>60</v>
          </cell>
          <cell r="B62">
            <v>60</v>
          </cell>
          <cell r="C62" t="str">
            <v>CD-PS-060-2023</v>
          </cell>
          <cell r="D62">
            <v>643</v>
          </cell>
          <cell r="E62" t="str">
            <v>SECOPII</v>
          </cell>
          <cell r="F62" t="str">
            <v>Contratos</v>
          </cell>
          <cell r="G62" t="str">
            <v>17 17. Contrato de Prestación de Servicios</v>
          </cell>
          <cell r="H62" t="str">
            <v xml:space="preserve">31 31-Servicios Profesionales </v>
          </cell>
          <cell r="I62" t="str">
            <v>YUDY VIVIANA MARTINEZ ESPITIA</v>
          </cell>
          <cell r="J62">
            <v>1014212638</v>
          </cell>
          <cell r="K62" t="str">
            <v>06/06/1990</v>
          </cell>
          <cell r="N62" t="str">
            <v>3 3. Único Contratista</v>
          </cell>
          <cell r="O62" t="str">
            <v xml:space="preserve">COLOMBIA </v>
          </cell>
          <cell r="P62" t="str">
            <v>CUNDINAMARCA</v>
          </cell>
          <cell r="Q62" t="str">
            <v>BOGOTA D.C</v>
          </cell>
          <cell r="R62" t="str">
            <v>LICENCIADA EN EDUCACIÓN COMUNITARIA CON ENFASIS EN DERECHOS HUMANOS</v>
          </cell>
          <cell r="S62" t="str">
            <v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62" t="str">
            <v>LAURA MARCELA TAMI LEAL</v>
          </cell>
          <cell r="U62" t="str">
            <v>1 1. Ley 80</v>
          </cell>
          <cell r="V62" t="str">
            <v>5 5. Contratación directa</v>
          </cell>
          <cell r="W62" t="str">
            <v>6 6. Otro</v>
          </cell>
          <cell r="X62" t="str">
            <v>Apoyar a la Dirección de Derechos y Diseño de Política articulando los procesos misionales en la transversalización del enfoque de género, así como en la implementación y el seguimiento de las políticas a cargo. PC 643</v>
          </cell>
          <cell r="Y62">
            <v>44937</v>
          </cell>
          <cell r="Z62">
            <v>44938</v>
          </cell>
          <cell r="AA62">
            <v>45291</v>
          </cell>
          <cell r="AB62" t="str">
            <v>MESES</v>
          </cell>
          <cell r="AC62">
            <v>11.766666666666667</v>
          </cell>
          <cell r="AD62" t="str">
            <v>DIAS</v>
          </cell>
          <cell r="AE62">
            <v>353</v>
          </cell>
          <cell r="AF62" t="str">
            <v>https://community.secop.gov.co/Public/Tendering/OpportunityDetail/Index?noticeUID=CO1.NTC.3740256&amp;isFromPublicArea=True&amp;isModal=true&amp;asPopupView=true</v>
          </cell>
          <cell r="AG62">
            <v>44937</v>
          </cell>
          <cell r="AH62" t="str">
            <v>1 1. Inversión</v>
          </cell>
          <cell r="AI62" t="str">
            <v>O23011601050000007738</v>
          </cell>
          <cell r="AJ62">
            <v>750</v>
          </cell>
          <cell r="AK62">
            <v>44929</v>
          </cell>
          <cell r="AL62">
            <v>111240000</v>
          </cell>
          <cell r="AM62">
            <v>76</v>
          </cell>
          <cell r="AN62">
            <v>44938</v>
          </cell>
          <cell r="AO62">
            <v>111240000</v>
          </cell>
          <cell r="AP62" t="str">
            <v>Interno</v>
          </cell>
          <cell r="AQ62" t="str">
            <v>Clara López García</v>
          </cell>
          <cell r="AR62" t="str">
            <v>Directora de la Dirección de Derechos y Diseño de Política</v>
          </cell>
          <cell r="AS62" t="str">
            <v>Dirección de Derechos y Diseño de Política</v>
          </cell>
          <cell r="AU62">
            <v>111240000</v>
          </cell>
        </row>
        <row r="63">
          <cell r="A63">
            <v>61</v>
          </cell>
          <cell r="B63">
            <v>61</v>
          </cell>
          <cell r="C63" t="str">
            <v>CD-PS-061-2023</v>
          </cell>
          <cell r="D63">
            <v>835</v>
          </cell>
          <cell r="E63" t="str">
            <v>SECOPII</v>
          </cell>
          <cell r="F63" t="str">
            <v>Contratos</v>
          </cell>
          <cell r="G63" t="str">
            <v>17 17. Contrato de Prestación de Servicios</v>
          </cell>
          <cell r="H63" t="str">
            <v xml:space="preserve">31 31-Servicios Profesionales </v>
          </cell>
          <cell r="I63" t="str">
            <v>YAZMIN ALEXANDRA BELTRAN RODRIGUEZ</v>
          </cell>
          <cell r="J63">
            <v>53028015</v>
          </cell>
          <cell r="K63" t="str">
            <v>18/06/1984</v>
          </cell>
          <cell r="N63" t="str">
            <v>3 3. Único Contratista</v>
          </cell>
          <cell r="O63" t="str">
            <v xml:space="preserve">COLOMBIA </v>
          </cell>
          <cell r="P63" t="str">
            <v>CUNDINAMARCA</v>
          </cell>
          <cell r="Q63" t="str">
            <v>BOGOTA D.C</v>
          </cell>
          <cell r="R63" t="str">
            <v>ADMINISTRADORA DE EMPRESAS ESPECIALISTA EN ADMINISTRACIÓN Y GERECIA DE SISTEMAS DE CALIDAD</v>
          </cell>
          <cell r="S63" t="str">
            <v>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v>
          </cell>
          <cell r="T63" t="str">
            <v>LAURA MARCELA TAMI LEAL</v>
          </cell>
          <cell r="U63" t="str">
            <v>1 1. Ley 80</v>
          </cell>
          <cell r="V63" t="str">
            <v>5 5. Contratación directa</v>
          </cell>
          <cell r="W63" t="str">
            <v>6 6. Otro</v>
          </cell>
          <cell r="X63" t="str">
            <v>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v>
          </cell>
          <cell r="Y63">
            <v>44937</v>
          </cell>
          <cell r="Z63">
            <v>44938</v>
          </cell>
          <cell r="AA63">
            <v>45284</v>
          </cell>
          <cell r="AB63" t="str">
            <v>MESES</v>
          </cell>
          <cell r="AC63">
            <v>11.566666666666666</v>
          </cell>
          <cell r="AD63" t="str">
            <v>DIAS</v>
          </cell>
          <cell r="AE63">
            <v>346</v>
          </cell>
          <cell r="AF63" t="str">
            <v>https://community.secop.gov.co/Public/Tendering/OpportunityDetail/Index?noticeUID=CO1.NTC.3741185&amp;isFromPublicArea=True&amp;isModal=true&amp;asPopupView=true</v>
          </cell>
          <cell r="AG63">
            <v>44937</v>
          </cell>
          <cell r="AH63" t="str">
            <v>1 1. Inversión</v>
          </cell>
          <cell r="AI63" t="str">
            <v>O23011605560000007662</v>
          </cell>
          <cell r="AJ63">
            <v>143</v>
          </cell>
          <cell r="AK63">
            <v>44929</v>
          </cell>
          <cell r="AL63">
            <v>76769333</v>
          </cell>
          <cell r="AM63">
            <v>75</v>
          </cell>
          <cell r="AN63">
            <v>44938</v>
          </cell>
          <cell r="AO63">
            <v>76769333</v>
          </cell>
          <cell r="AP63" t="str">
            <v>Interno</v>
          </cell>
          <cell r="AQ63" t="str">
            <v>Angela Johanna Marquez Mora</v>
          </cell>
          <cell r="AR63" t="str">
            <v>Jefa Oficina de Control Interno</v>
          </cell>
          <cell r="AS63" t="str">
            <v>Oficina de Control Interno</v>
          </cell>
          <cell r="AU63">
            <v>76769333</v>
          </cell>
        </row>
        <row r="64">
          <cell r="A64">
            <v>62</v>
          </cell>
          <cell r="B64">
            <v>62</v>
          </cell>
          <cell r="C64" t="str">
            <v>CD-PS-062-2023</v>
          </cell>
          <cell r="D64">
            <v>836</v>
          </cell>
          <cell r="E64" t="str">
            <v>SECOPII</v>
          </cell>
          <cell r="F64" t="str">
            <v>Contratos</v>
          </cell>
          <cell r="G64" t="str">
            <v>17 17. Contrato de Prestación de Servicios</v>
          </cell>
          <cell r="H64" t="str">
            <v xml:space="preserve">31 31-Servicios Profesionales </v>
          </cell>
          <cell r="I64" t="str">
            <v>CLAUDIA  CUESTA HERNANDEZ</v>
          </cell>
          <cell r="J64">
            <v>52074614</v>
          </cell>
          <cell r="K64" t="str">
            <v>08/01/1973</v>
          </cell>
          <cell r="N64" t="str">
            <v>3 3. Único Contratista</v>
          </cell>
          <cell r="O64" t="str">
            <v>COLOMBIA</v>
          </cell>
          <cell r="P64" t="str">
            <v>CUNDINAMARCA</v>
          </cell>
          <cell r="Q64" t="str">
            <v>BOGOTA D.C</v>
          </cell>
          <cell r="R64" t="str">
            <v>INGENIERA INDUSTRIAL ESPECIALIZADA EN GERENCIA PUBLICA Y CONTROL FISCAL</v>
          </cell>
          <cell r="S64" t="str">
            <v>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v>
          </cell>
          <cell r="T64" t="str">
            <v>LAURA MARCELA TAMI LEAL</v>
          </cell>
          <cell r="U64" t="str">
            <v>1 1. Ley 80</v>
          </cell>
          <cell r="V64" t="str">
            <v>5 5. Contratación directa</v>
          </cell>
          <cell r="W64" t="str">
            <v>6 6. Otro</v>
          </cell>
          <cell r="X64" t="str">
            <v>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v>
          </cell>
          <cell r="Y64">
            <v>44937</v>
          </cell>
          <cell r="Z64">
            <v>44938</v>
          </cell>
          <cell r="AA64">
            <v>45284</v>
          </cell>
          <cell r="AB64" t="str">
            <v>MESES</v>
          </cell>
          <cell r="AC64">
            <v>11.566666666666666</v>
          </cell>
          <cell r="AD64" t="str">
            <v>DIAS</v>
          </cell>
          <cell r="AE64">
            <v>346</v>
          </cell>
          <cell r="AF64" t="str">
            <v>https://community.secop.gov.co/Public/Tendering/OpportunityDetail/Index?noticeUID=CO1.NTC.3740636&amp;isFromPublicArea=True&amp;isModal=true&amp;asPopupView=true</v>
          </cell>
          <cell r="AG64">
            <v>44937</v>
          </cell>
          <cell r="AH64" t="str">
            <v>1 1. Inversión</v>
          </cell>
          <cell r="AI64" t="str">
            <v>O23011605560000007662</v>
          </cell>
          <cell r="AJ64">
            <v>145</v>
          </cell>
          <cell r="AK64">
            <v>44929</v>
          </cell>
          <cell r="AL64">
            <v>76769333</v>
          </cell>
          <cell r="AM64">
            <v>71</v>
          </cell>
          <cell r="AN64">
            <v>44938</v>
          </cell>
          <cell r="AO64">
            <v>76769333</v>
          </cell>
          <cell r="AP64" t="str">
            <v>Interno</v>
          </cell>
          <cell r="AQ64" t="str">
            <v>Angela Johanna Marquez Mora</v>
          </cell>
          <cell r="AR64" t="str">
            <v>Jefa Oficina de Control Interno</v>
          </cell>
          <cell r="AS64" t="str">
            <v>Oficina de Control Interno</v>
          </cell>
          <cell r="AU64">
            <v>76769333</v>
          </cell>
        </row>
        <row r="65">
          <cell r="A65">
            <v>63</v>
          </cell>
          <cell r="B65">
            <v>63</v>
          </cell>
          <cell r="C65" t="str">
            <v xml:space="preserve">ANULADO </v>
          </cell>
          <cell r="AE65">
            <v>0</v>
          </cell>
          <cell r="AI65">
            <v>0</v>
          </cell>
        </row>
        <row r="66">
          <cell r="A66">
            <v>64</v>
          </cell>
          <cell r="B66">
            <v>64</v>
          </cell>
          <cell r="C66" t="str">
            <v>CD-PS-064-2023</v>
          </cell>
          <cell r="D66">
            <v>838</v>
          </cell>
          <cell r="E66" t="str">
            <v>SECOPII</v>
          </cell>
          <cell r="F66" t="str">
            <v>Contratos</v>
          </cell>
          <cell r="G66" t="str">
            <v>17 17. Contrato de Prestación de Servicios</v>
          </cell>
          <cell r="H66" t="str">
            <v xml:space="preserve">31 31-Servicios Profesionales </v>
          </cell>
          <cell r="I66" t="str">
            <v>GINNA XIOMARA CAÑON CABALLERO</v>
          </cell>
          <cell r="J66">
            <v>53063499</v>
          </cell>
          <cell r="K66" t="str">
            <v>11/06/1984</v>
          </cell>
          <cell r="N66" t="str">
            <v>3 3. Único Contratista</v>
          </cell>
          <cell r="O66" t="str">
            <v xml:space="preserve">COLOMBIA </v>
          </cell>
          <cell r="P66" t="str">
            <v>BOGOTÁ</v>
          </cell>
          <cell r="Q66" t="str">
            <v>BOGOTÁ</v>
          </cell>
          <cell r="R66" t="str">
            <v>ABOGADA 
ESPECIALISTA EN DERECHO LABORAL Y SEGURIDAD SOCIAL</v>
          </cell>
          <cell r="S66" t="str">
            <v>Título de formación
profesional en las disciplinas 
académicas del núcleo básico 
del conocimiento de derecho 
y afines.
25-33 ME
De ser necesario se aplicará
la equivalencia contenida 
en el Artículo 4 de la 
Resolución 012 de 2017.</v>
          </cell>
          <cell r="T66" t="str">
            <v>LAURA MARCELA TAMI LEAL</v>
          </cell>
          <cell r="U66" t="str">
            <v>1 1. Ley 80</v>
          </cell>
          <cell r="V66" t="str">
            <v>5 5. Contratación directa</v>
          </cell>
          <cell r="W66" t="str">
            <v>6 6. Otro</v>
          </cell>
          <cell r="X66" t="str">
            <v>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v>
          </cell>
          <cell r="Y66">
            <v>44937</v>
          </cell>
          <cell r="Z66">
            <v>44939</v>
          </cell>
          <cell r="AA66">
            <v>45285</v>
          </cell>
          <cell r="AB66" t="str">
            <v>MESES</v>
          </cell>
          <cell r="AC66">
            <v>11.566666666666666</v>
          </cell>
          <cell r="AD66" t="str">
            <v>DIAS</v>
          </cell>
          <cell r="AE66">
            <v>346</v>
          </cell>
          <cell r="AF66" t="str">
            <v>https://community.secop.gov.co/Public/Tendering/OpportunityDetail/Index?noticeUID=CO1.NTC.3741623&amp;isFromPublicArea=True&amp;isModal=true&amp;asPopupView=true</v>
          </cell>
          <cell r="AG66">
            <v>44937</v>
          </cell>
          <cell r="AH66" t="str">
            <v>1 1. Inversión</v>
          </cell>
          <cell r="AI66" t="str">
            <v>O23011605560000007662</v>
          </cell>
          <cell r="AJ66">
            <v>149</v>
          </cell>
          <cell r="AK66">
            <v>44929</v>
          </cell>
          <cell r="AL66">
            <v>59053333</v>
          </cell>
          <cell r="AM66">
            <v>72</v>
          </cell>
          <cell r="AN66">
            <v>44938</v>
          </cell>
          <cell r="AO66">
            <v>59053333</v>
          </cell>
          <cell r="AP66" t="str">
            <v>Interno</v>
          </cell>
          <cell r="AQ66" t="str">
            <v>Angela Johanna Marquez Mora</v>
          </cell>
          <cell r="AR66" t="str">
            <v>Jefa Oficina de Control Interno</v>
          </cell>
          <cell r="AS66" t="str">
            <v>Oficina de Control Interno</v>
          </cell>
          <cell r="AU66">
            <v>59053333</v>
          </cell>
        </row>
        <row r="67">
          <cell r="A67">
            <v>65</v>
          </cell>
          <cell r="B67">
            <v>65</v>
          </cell>
          <cell r="C67" t="str">
            <v>CD-PS-065-2023</v>
          </cell>
          <cell r="D67">
            <v>9</v>
          </cell>
          <cell r="E67" t="str">
            <v>SECOPII</v>
          </cell>
          <cell r="F67" t="str">
            <v>Contratos</v>
          </cell>
          <cell r="G67" t="str">
            <v>17 17. Contrato de Prestación de Servicios</v>
          </cell>
          <cell r="H67" t="str">
            <v xml:space="preserve">31 31-Servicios Profesionales </v>
          </cell>
          <cell r="I67" t="str">
            <v>ANGELA ADRIANA AVILA OSPINA</v>
          </cell>
          <cell r="J67">
            <v>52737116</v>
          </cell>
          <cell r="K67" t="str">
            <v>03/12/1981</v>
          </cell>
          <cell r="N67" t="str">
            <v>3 3. Único Contratista</v>
          </cell>
          <cell r="O67" t="str">
            <v xml:space="preserve">COLOMBIA </v>
          </cell>
          <cell r="P67" t="str">
            <v>CUNDINAMARCA</v>
          </cell>
          <cell r="Q67" t="str">
            <v>BOGOTA D.C</v>
          </cell>
          <cell r="R67" t="str">
            <v>INGENIERA INDUSTRIAL
ESPECIALISTA EN ASEGURAMIENTO Y CONTROL INTERNO</v>
          </cell>
          <cell r="S67" t="str">
            <v>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67" t="str">
            <v>LAURA MARCELA TAMI LEAL</v>
          </cell>
          <cell r="U67" t="str">
            <v>1 1. Ley 80</v>
          </cell>
          <cell r="V67" t="str">
            <v>5 5. Contratación directa</v>
          </cell>
          <cell r="W67" t="str">
            <v>6 6. Otro</v>
          </cell>
          <cell r="X67" t="str">
            <v>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v>
          </cell>
          <cell r="Y67">
            <v>44937</v>
          </cell>
          <cell r="Z67">
            <v>44938</v>
          </cell>
          <cell r="AA67">
            <v>45286</v>
          </cell>
          <cell r="AB67" t="str">
            <v>MESES</v>
          </cell>
          <cell r="AC67">
            <v>11.6</v>
          </cell>
          <cell r="AD67" t="str">
            <v>DIAS</v>
          </cell>
          <cell r="AE67">
            <v>348</v>
          </cell>
          <cell r="AF67" t="str">
            <v>https://community.secop.gov.co/Public/Tendering/OpportunityDetail/Index?noticeUID=CO1.NTC.3740695&amp;isFromPublicArea=True&amp;isModal=true&amp;asPopupView=true</v>
          </cell>
          <cell r="AG67">
            <v>44937</v>
          </cell>
          <cell r="AH67" t="str">
            <v>1 1. Inversión</v>
          </cell>
          <cell r="AI67" t="str">
            <v>O23011601050000007671</v>
          </cell>
          <cell r="AJ67">
            <v>144</v>
          </cell>
          <cell r="AK67">
            <v>44929</v>
          </cell>
          <cell r="AL67">
            <v>109250000</v>
          </cell>
          <cell r="AM67">
            <v>70</v>
          </cell>
          <cell r="AN67">
            <v>44938</v>
          </cell>
          <cell r="AO67">
            <v>109250000</v>
          </cell>
          <cell r="AP67" t="str">
            <v>Interno</v>
          </cell>
          <cell r="AQ67" t="str">
            <v>Diana Maria Parra Romero</v>
          </cell>
          <cell r="AR67" t="str">
            <v>Subsecretaria del Cuidado y Políticas de Igualdad</v>
          </cell>
          <cell r="AS67" t="str">
            <v>Subsecretaría del Cuidado y Políticas de Igualdad</v>
          </cell>
          <cell r="AU67">
            <v>109250000</v>
          </cell>
        </row>
        <row r="68">
          <cell r="A68">
            <v>66</v>
          </cell>
          <cell r="B68">
            <v>66</v>
          </cell>
          <cell r="C68" t="str">
            <v>CD-PS-066-2023</v>
          </cell>
          <cell r="D68">
            <v>837</v>
          </cell>
          <cell r="E68" t="str">
            <v>SECOPII</v>
          </cell>
          <cell r="F68" t="str">
            <v>Contratos</v>
          </cell>
          <cell r="G68" t="str">
            <v>17 17. Contrato de Prestación de Servicios</v>
          </cell>
          <cell r="H68" t="str">
            <v xml:space="preserve">31 31-Servicios Profesionales </v>
          </cell>
          <cell r="I68" t="str">
            <v>WOLFE SMITH MONTENEGRO CUDRIS</v>
          </cell>
          <cell r="J68">
            <v>79348427</v>
          </cell>
          <cell r="K68" t="str">
            <v>10/05/1965</v>
          </cell>
          <cell r="N68" t="str">
            <v>3 3. Único Contratista</v>
          </cell>
          <cell r="O68" t="str">
            <v>COLOMBIA</v>
          </cell>
          <cell r="P68" t="str">
            <v>TOLIMA</v>
          </cell>
          <cell r="Q68" t="str">
            <v xml:space="preserve">CHAPARRAL </v>
          </cell>
          <cell r="R68" t="str">
            <v>CONTADORA PUBLICA
ESPECIALISTA EN REVISORIA FISCAL
TECNICA PROFESIONAL EN ADMINISTRACION HOSPITALIRIA</v>
          </cell>
          <cell r="S68" t="str">
            <v>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v>
          </cell>
          <cell r="T68" t="str">
            <v>LAURA MARCELA TAMI LEAL</v>
          </cell>
          <cell r="U68" t="str">
            <v>1 1. Ley 80</v>
          </cell>
          <cell r="V68" t="str">
            <v>5 5. Contratación directa</v>
          </cell>
          <cell r="W68" t="str">
            <v>6 6. Otro</v>
          </cell>
          <cell r="X68" t="str">
            <v>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v>
          </cell>
          <cell r="Y68">
            <v>44937</v>
          </cell>
          <cell r="Z68">
            <v>44939</v>
          </cell>
          <cell r="AA68">
            <v>45285</v>
          </cell>
          <cell r="AB68" t="str">
            <v>MESES</v>
          </cell>
          <cell r="AC68">
            <v>11.566666666666666</v>
          </cell>
          <cell r="AD68" t="str">
            <v>DIAS</v>
          </cell>
          <cell r="AE68">
            <v>346</v>
          </cell>
          <cell r="AF68" t="str">
            <v>https://community.secop.gov.co/Public/Tendering/OpportunityDetail/Index?noticeUID=CO1.NTC.3740978&amp;isFromPublicArea=True&amp;isModal=true&amp;asPopupView=true</v>
          </cell>
          <cell r="AG68">
            <v>44937</v>
          </cell>
          <cell r="AH68" t="str">
            <v>1 1. Inversión</v>
          </cell>
          <cell r="AI68" t="str">
            <v>O23011605560000007662</v>
          </cell>
          <cell r="AJ68">
            <v>147</v>
          </cell>
          <cell r="AK68">
            <v>44929</v>
          </cell>
          <cell r="AL68">
            <v>76769333</v>
          </cell>
          <cell r="AM68">
            <v>73</v>
          </cell>
          <cell r="AN68">
            <v>44938</v>
          </cell>
          <cell r="AO68">
            <v>76769333</v>
          </cell>
          <cell r="AP68" t="str">
            <v>Interno</v>
          </cell>
          <cell r="AQ68" t="str">
            <v>Angela Johanna Marquez Mora</v>
          </cell>
          <cell r="AR68" t="str">
            <v>Jefa Oficina de Control Interno</v>
          </cell>
          <cell r="AS68" t="str">
            <v>Oficina de Control Interno</v>
          </cell>
          <cell r="AU68">
            <v>76769333</v>
          </cell>
        </row>
        <row r="69">
          <cell r="A69">
            <v>67</v>
          </cell>
          <cell r="B69">
            <v>67</v>
          </cell>
          <cell r="C69" t="str">
            <v>CD-PS-067-2023</v>
          </cell>
          <cell r="D69">
            <v>282</v>
          </cell>
          <cell r="E69" t="str">
            <v>SECOPII</v>
          </cell>
          <cell r="F69" t="str">
            <v>Contratos</v>
          </cell>
          <cell r="G69" t="str">
            <v>17 17. Contrato de Prestación de Servicios</v>
          </cell>
          <cell r="H69" t="str">
            <v xml:space="preserve">31 31-Servicios Profesionales </v>
          </cell>
          <cell r="I69" t="str">
            <v>MONICA ANDREA MURILLO RODRIGUEZ</v>
          </cell>
          <cell r="J69">
            <v>1015423435</v>
          </cell>
          <cell r="K69" t="str">
            <v>31/12/1969</v>
          </cell>
          <cell r="N69" t="str">
            <v>3 3. Único Contratista</v>
          </cell>
          <cell r="O69" t="str">
            <v xml:space="preserve">COLOMBIA </v>
          </cell>
          <cell r="P69" t="str">
            <v>CUNDINAMARCA</v>
          </cell>
          <cell r="Q69" t="str">
            <v>BOGOTA D.C</v>
          </cell>
          <cell r="R69" t="str">
            <v>PSICOLOGA</v>
          </cell>
          <cell r="S69" t="str">
            <v>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 t="str">
            <v>LAURA MARCELA TAMI LEAL</v>
          </cell>
          <cell r="U69" t="str">
            <v>1 1. Ley 80</v>
          </cell>
          <cell r="V69" t="str">
            <v>5 5. Contratación directa</v>
          </cell>
          <cell r="W69" t="str">
            <v>6 6. Otro</v>
          </cell>
          <cell r="X69" t="str">
            <v>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v>
          </cell>
          <cell r="Y69">
            <v>44938</v>
          </cell>
          <cell r="Z69">
            <v>44939</v>
          </cell>
          <cell r="AA69">
            <v>45287</v>
          </cell>
          <cell r="AB69" t="str">
            <v>MESES</v>
          </cell>
          <cell r="AC69">
            <v>11.6</v>
          </cell>
          <cell r="AD69" t="str">
            <v>DIAS</v>
          </cell>
          <cell r="AE69">
            <v>348</v>
          </cell>
          <cell r="AF69" t="str">
            <v>https://community.secop.gov.co/Public/Tendering/OpportunityDetail/Index?noticeUID=CO1.NTC.3749829&amp;isFromPublicArea=True&amp;isModal=true&amp;asPopupView=true</v>
          </cell>
          <cell r="AG69">
            <v>44938</v>
          </cell>
          <cell r="AH69" t="str">
            <v>1 1. Inversión</v>
          </cell>
          <cell r="AI69" t="str">
            <v>O23011603400000007734</v>
          </cell>
          <cell r="AJ69">
            <v>674</v>
          </cell>
          <cell r="AK69">
            <v>44929</v>
          </cell>
          <cell r="AL69">
            <v>105800000</v>
          </cell>
          <cell r="AM69">
            <v>91</v>
          </cell>
          <cell r="AN69">
            <v>44939</v>
          </cell>
          <cell r="AO69">
            <v>105800000</v>
          </cell>
          <cell r="AP69" t="str">
            <v>Interno</v>
          </cell>
          <cell r="AQ69" t="str">
            <v>Alexandra Quintero Benavides</v>
          </cell>
          <cell r="AR69" t="str">
            <v>Directora de Dirección de la Eliminación de Violencias contra las Mujeres y Acceso a la Justicia</v>
          </cell>
          <cell r="AS69" t="str">
            <v>Dirección de la Eliminación de Violencias contra las Mujeres y Acceso a la Justicia</v>
          </cell>
          <cell r="AU69">
            <v>105800000</v>
          </cell>
        </row>
        <row r="70">
          <cell r="A70">
            <v>68</v>
          </cell>
          <cell r="B70">
            <v>68</v>
          </cell>
          <cell r="C70" t="str">
            <v>CD-PS-068-2023</v>
          </cell>
          <cell r="D70">
            <v>291</v>
          </cell>
          <cell r="E70" t="str">
            <v>SECOPII</v>
          </cell>
          <cell r="F70" t="str">
            <v>Contratos</v>
          </cell>
          <cell r="G70" t="str">
            <v>17 17. Contrato de Prestación de Servicios</v>
          </cell>
          <cell r="H70" t="str">
            <v xml:space="preserve">31 31-Servicios Profesionales </v>
          </cell>
          <cell r="I70" t="str">
            <v>ASTRID NATALIA VEGA ORJUELA</v>
          </cell>
          <cell r="J70">
            <v>40043143</v>
          </cell>
          <cell r="K70" t="str">
            <v>18/12/1977</v>
          </cell>
          <cell r="N70" t="str">
            <v>3 3. Único Contratista</v>
          </cell>
          <cell r="O70" t="str">
            <v xml:space="preserve">COLOMBIA </v>
          </cell>
          <cell r="P70" t="str">
            <v>BOYACA</v>
          </cell>
          <cell r="Q70" t="str">
            <v>CUNDINAMARCA</v>
          </cell>
          <cell r="R70" t="str">
            <v>ABOGADA  ESPECIALISTA EN DERECHO PROCESAL</v>
          </cell>
          <cell r="S70"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70" t="str">
            <v>LAURA MARCELA TAMI LEAL</v>
          </cell>
          <cell r="U70" t="str">
            <v>1 1. Ley 80</v>
          </cell>
          <cell r="V70" t="str">
            <v>5 5. Contratación directa</v>
          </cell>
          <cell r="W70" t="str">
            <v>6 6. Otro</v>
          </cell>
          <cell r="X70" t="str">
            <v>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v>
          </cell>
          <cell r="Y70">
            <v>44938</v>
          </cell>
          <cell r="Z70">
            <v>44939</v>
          </cell>
          <cell r="AA70">
            <v>45287</v>
          </cell>
          <cell r="AB70" t="str">
            <v>MESES</v>
          </cell>
          <cell r="AC70">
            <v>11.6</v>
          </cell>
          <cell r="AD70" t="str">
            <v>DIAS</v>
          </cell>
          <cell r="AE70">
            <v>348</v>
          </cell>
          <cell r="AF70" t="str">
            <v>https://community.secop.gov.co/Public/Tendering/OpportunityDetail/Index?noticeUID=CO1.NTC.3749588&amp;isFromPublicArea=True&amp;isModal=true&amp;asPopupView=true</v>
          </cell>
          <cell r="AG70">
            <v>44938</v>
          </cell>
          <cell r="AH70" t="str">
            <v>1 1. Inversión</v>
          </cell>
          <cell r="AI70" t="str">
            <v>O23011603400000007734</v>
          </cell>
          <cell r="AJ70">
            <v>681</v>
          </cell>
          <cell r="AK70">
            <v>44929</v>
          </cell>
          <cell r="AL70">
            <v>96554000</v>
          </cell>
          <cell r="AM70">
            <v>90</v>
          </cell>
          <cell r="AN70">
            <v>44939</v>
          </cell>
          <cell r="AO70">
            <v>96554000</v>
          </cell>
          <cell r="AP70" t="str">
            <v>Interno</v>
          </cell>
          <cell r="AQ70" t="str">
            <v>Alexandra Quintero Benavides</v>
          </cell>
          <cell r="AR70" t="str">
            <v>Directora de Dirección de la Eliminación de Violencias contra las Mujeres y Acceso a la Justicia</v>
          </cell>
          <cell r="AS70" t="str">
            <v>Dirección de la Eliminación de Violencias contra las Mujeres y Acceso a la Justicia</v>
          </cell>
          <cell r="AU70">
            <v>96554000</v>
          </cell>
        </row>
        <row r="71">
          <cell r="A71">
            <v>69</v>
          </cell>
          <cell r="B71">
            <v>69</v>
          </cell>
          <cell r="C71" t="str">
            <v>CD-PS-069-2023</v>
          </cell>
          <cell r="D71">
            <v>894</v>
          </cell>
          <cell r="E71" t="str">
            <v>SECOPII</v>
          </cell>
          <cell r="F71" t="str">
            <v>Contratos</v>
          </cell>
          <cell r="G71" t="str">
            <v>17 17. Contrato de Prestación de Servicios</v>
          </cell>
          <cell r="H71" t="str">
            <v xml:space="preserve">31 31-Servicios Profesionales </v>
          </cell>
          <cell r="I71" t="str">
            <v>DIEGO FERNANDO ROSERO ALTAMAR</v>
          </cell>
          <cell r="J71">
            <v>80424528</v>
          </cell>
          <cell r="K71" t="str">
            <v>31/12/1969</v>
          </cell>
          <cell r="N71" t="str">
            <v>3 3. Único Contratista</v>
          </cell>
          <cell r="O71" t="str">
            <v>COLOMBIA</v>
          </cell>
          <cell r="P71" t="str">
            <v>COLOMBIA</v>
          </cell>
          <cell r="Q71" t="str">
            <v>MAGDALENA</v>
          </cell>
          <cell r="R71" t="str">
            <v xml:space="preserve">ABOGADO </v>
          </cell>
          <cell r="S71" t="str">
            <v>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v>
          </cell>
          <cell r="T71" t="str">
            <v>LAURA MARCELA TAMI LEAL</v>
          </cell>
          <cell r="U71" t="str">
            <v>1 1. Ley 80</v>
          </cell>
          <cell r="V71" t="str">
            <v>5 5. Contratación directa</v>
          </cell>
          <cell r="W71" t="str">
            <v>6 6. Otro</v>
          </cell>
          <cell r="X71" t="str">
            <v>Prestar servicios profesionales a la Dirección Administrativa y Financiera en las actividades relacionadas con la articulación, seguimiento y revisión de los trámites y actividades adelantados por la Dirección y asignados por la supervisión del contrato. pc 894</v>
          </cell>
          <cell r="Y71">
            <v>44938</v>
          </cell>
          <cell r="Z71">
            <v>44939</v>
          </cell>
          <cell r="AA71">
            <v>45291</v>
          </cell>
          <cell r="AB71" t="str">
            <v>MESES</v>
          </cell>
          <cell r="AC71">
            <v>11.733333333333333</v>
          </cell>
          <cell r="AD71" t="str">
            <v>DIAS</v>
          </cell>
          <cell r="AE71">
            <v>352</v>
          </cell>
          <cell r="AF71" t="str">
            <v>https://community.secop.gov.co/Public/Tendering/OpportunityDetail/Index?noticeUID=CO1.NTC.3743838&amp;isFromPublicArea=True&amp;isModal=true&amp;asPopupView=true</v>
          </cell>
          <cell r="AG71">
            <v>44938</v>
          </cell>
          <cell r="AH71" t="str">
            <v>1 1. Inversión</v>
          </cell>
          <cell r="AI71" t="str">
            <v>O23011605560000007662</v>
          </cell>
          <cell r="AJ71">
            <v>28</v>
          </cell>
          <cell r="AK71">
            <v>44929</v>
          </cell>
          <cell r="AL71">
            <v>118333333</v>
          </cell>
          <cell r="AM71">
            <v>80</v>
          </cell>
          <cell r="AN71">
            <v>44938</v>
          </cell>
          <cell r="AO71">
            <v>118333333</v>
          </cell>
          <cell r="AP71" t="str">
            <v>Interno</v>
          </cell>
          <cell r="AQ71" t="str">
            <v>Ana Rocío Murcia Gómez</v>
          </cell>
          <cell r="AR71" t="str">
            <v>Directora de Dirección de la Dirección Administrativa y Financiera</v>
          </cell>
          <cell r="AS71" t="str">
            <v>Dirección Administrativa y Financiera</v>
          </cell>
          <cell r="AU71">
            <v>118333333</v>
          </cell>
        </row>
        <row r="72">
          <cell r="A72">
            <v>70</v>
          </cell>
          <cell r="B72">
            <v>70</v>
          </cell>
          <cell r="C72" t="str">
            <v>CD-PS-070-2023</v>
          </cell>
          <cell r="D72">
            <v>896</v>
          </cell>
          <cell r="E72" t="str">
            <v>SECOPII</v>
          </cell>
          <cell r="F72" t="str">
            <v>Contratos</v>
          </cell>
          <cell r="G72" t="str">
            <v>17 17. Contrato de Prestación de Servicios</v>
          </cell>
          <cell r="H72" t="str">
            <v xml:space="preserve">31 31-Servicios Profesionales </v>
          </cell>
          <cell r="I72" t="str">
            <v>MARIA JULIANA VELANDIA USTARIZ</v>
          </cell>
          <cell r="J72">
            <v>1010225976</v>
          </cell>
          <cell r="K72" t="str">
            <v>31/12/1969</v>
          </cell>
          <cell r="N72" t="str">
            <v>3 3. Único Contratista</v>
          </cell>
          <cell r="O72" t="str">
            <v xml:space="preserve">COLOMBIA </v>
          </cell>
          <cell r="P72" t="str">
            <v xml:space="preserve">BOGOTÁ </v>
          </cell>
          <cell r="Q72" t="str">
            <v>BOGOTÁ</v>
          </cell>
          <cell r="R72" t="str">
            <v>ABOGADA 
ESPECIALISTA EN DERECHO ADMINISTRATIVO</v>
          </cell>
          <cell r="S72" t="str">
            <v>Título Profesional en 
carreras de los 
núcleos básicos del 
conocimiento - NBC 
de: Derecho y afines 
Título de Posgrado 
en la modalidad de 
especialización o su 
equivalencia.
Nueve (9) meses
de experiencia.
Aplica según
Resolución No. 0012
del 12 de enero de
2017</v>
          </cell>
          <cell r="T72" t="str">
            <v>LAURA MARCELA TAMI LEAL</v>
          </cell>
          <cell r="U72" t="str">
            <v>1 1. Ley 80</v>
          </cell>
          <cell r="V72" t="str">
            <v>5 5. Contratación directa</v>
          </cell>
          <cell r="W72" t="str">
            <v>6 6. Otro</v>
          </cell>
          <cell r="X72" t="str">
            <v>Prestar servicios profesionales en materia jurídica para desarrollar las actividades relacionadas con las etapas precontractual, contractual y post contractual de los procesos que le sean asignados en la Dirección Administrativa y Financiera. pc 896</v>
          </cell>
          <cell r="Y72">
            <v>44938</v>
          </cell>
          <cell r="Z72">
            <v>44939</v>
          </cell>
          <cell r="AA72">
            <v>45291</v>
          </cell>
          <cell r="AB72" t="str">
            <v>MESES</v>
          </cell>
          <cell r="AC72">
            <v>11.733333333333333</v>
          </cell>
          <cell r="AD72" t="str">
            <v>DIAS</v>
          </cell>
          <cell r="AE72">
            <v>352</v>
          </cell>
          <cell r="AF72" t="str">
            <v>https://community.secop.gov.co/Public/Tendering/OpportunityDetail/Index?noticeUID=CO1.NTC.3744196&amp;isFromPublicArea=True&amp;isModal=true&amp;asPopupView=true</v>
          </cell>
          <cell r="AG72">
            <v>44938</v>
          </cell>
          <cell r="AH72" t="str">
            <v>1 1. Inversión</v>
          </cell>
          <cell r="AI72" t="str">
            <v>O23011605560000007662</v>
          </cell>
          <cell r="AJ72">
            <v>30</v>
          </cell>
          <cell r="AK72">
            <v>44929</v>
          </cell>
          <cell r="AL72">
            <v>73366667</v>
          </cell>
          <cell r="AM72">
            <v>82</v>
          </cell>
          <cell r="AN72">
            <v>44938</v>
          </cell>
          <cell r="AO72">
            <v>73366667</v>
          </cell>
          <cell r="AP72" t="str">
            <v>Interno</v>
          </cell>
          <cell r="AQ72" t="str">
            <v>Ana Rocío Murcia Gómez</v>
          </cell>
          <cell r="AR72" t="str">
            <v>Directora de Dirección de la Dirección Administrativa y Financiera</v>
          </cell>
          <cell r="AS72" t="str">
            <v>Dirección Administrativa y Financiera</v>
          </cell>
          <cell r="AU72">
            <v>73366667</v>
          </cell>
        </row>
        <row r="73">
          <cell r="A73">
            <v>71</v>
          </cell>
          <cell r="B73">
            <v>71</v>
          </cell>
          <cell r="C73" t="str">
            <v>CD-PS-071-2023</v>
          </cell>
          <cell r="D73">
            <v>907</v>
          </cell>
          <cell r="E73" t="str">
            <v>SECOPII</v>
          </cell>
          <cell r="F73" t="str">
            <v>Contratos</v>
          </cell>
          <cell r="G73" t="str">
            <v>17 17. Contrato de Prestación de Servicios</v>
          </cell>
          <cell r="H73" t="str">
            <v xml:space="preserve">33 33-Servicios Apoyo a la Gestion de la Entidad (servicios administrativos) </v>
          </cell>
          <cell r="I73" t="str">
            <v>JORGE LUIS GUEVARA ESPITIA</v>
          </cell>
          <cell r="J73">
            <v>80472294</v>
          </cell>
          <cell r="K73" t="str">
            <v>15/12/1972</v>
          </cell>
          <cell r="N73" t="str">
            <v>3 3. Único Contratista</v>
          </cell>
          <cell r="O73" t="str">
            <v xml:space="preserve">COLOMBIA </v>
          </cell>
          <cell r="P73" t="str">
            <v xml:space="preserve">BOGOTÁ </v>
          </cell>
          <cell r="Q73" t="str">
            <v>BOGOTÁ</v>
          </cell>
          <cell r="R73" t="str">
            <v>BACHILLER</v>
          </cell>
          <cell r="S73" t="str">
            <v>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v>
          </cell>
          <cell r="T73" t="str">
            <v>LAURA MARCELA TAMI LEAL</v>
          </cell>
          <cell r="U73" t="str">
            <v>1 1. Ley 80</v>
          </cell>
          <cell r="V73" t="str">
            <v>5 5. Contratación directa</v>
          </cell>
          <cell r="W73" t="str">
            <v>6 6. Otro</v>
          </cell>
          <cell r="X73" t="str">
            <v>Prestación de servicios técnicos  para realizar las actividades de control de calidad, seguimiento y acompañamiento de la intervención de los archivos de la Secretaría Distrital de la Mujer en la Direccion Administrativa y Financiera. pc 907</v>
          </cell>
          <cell r="Y73">
            <v>44938</v>
          </cell>
          <cell r="Z73">
            <v>44939</v>
          </cell>
          <cell r="AA73">
            <v>45291</v>
          </cell>
          <cell r="AB73" t="str">
            <v>MESES</v>
          </cell>
          <cell r="AC73">
            <v>11.733333333333333</v>
          </cell>
          <cell r="AD73" t="str">
            <v>DIAS</v>
          </cell>
          <cell r="AE73">
            <v>352</v>
          </cell>
          <cell r="AF73" t="str">
            <v>https://community.secop.gov.co/Public/Tendering/OpportunityDetail/Index?noticeUID=CO1.NTC.3743648&amp;isFromPublicArea=True&amp;isModal=true&amp;asPopupView=true</v>
          </cell>
          <cell r="AG73">
            <v>44938</v>
          </cell>
          <cell r="AH73" t="str">
            <v>1 1. Inversión</v>
          </cell>
          <cell r="AI73" t="str">
            <v>O23011605560000007662</v>
          </cell>
          <cell r="AJ73">
            <v>51</v>
          </cell>
          <cell r="AK73">
            <v>44929</v>
          </cell>
          <cell r="AL73">
            <v>36683333</v>
          </cell>
          <cell r="AM73">
            <v>83</v>
          </cell>
          <cell r="AN73">
            <v>44938</v>
          </cell>
          <cell r="AO73">
            <v>36683333</v>
          </cell>
          <cell r="AP73" t="str">
            <v>Interno</v>
          </cell>
          <cell r="AQ73" t="str">
            <v>Ana Rocío Murcia Gómez</v>
          </cell>
          <cell r="AR73" t="str">
            <v>Directora de Dirección de la Dirección Administrativa y Financiera</v>
          </cell>
          <cell r="AS73" t="str">
            <v>Dirección Administrativa y Financiera</v>
          </cell>
          <cell r="AU73">
            <v>36683333</v>
          </cell>
        </row>
        <row r="74">
          <cell r="A74">
            <v>72</v>
          </cell>
          <cell r="B74">
            <v>72</v>
          </cell>
          <cell r="C74" t="str">
            <v>CD-PS-072-2023</v>
          </cell>
          <cell r="D74">
            <v>969</v>
          </cell>
          <cell r="E74" t="str">
            <v>SECOPII</v>
          </cell>
          <cell r="F74" t="str">
            <v>Contratos</v>
          </cell>
          <cell r="G74" t="str">
            <v>17 17. Contrato de Prestación de Servicios</v>
          </cell>
          <cell r="H74" t="str">
            <v xml:space="preserve">31 31-Servicios Profesionales </v>
          </cell>
          <cell r="I74" t="str">
            <v>YONATHAN DAVID SANCHEZ</v>
          </cell>
          <cell r="J74">
            <v>11449517</v>
          </cell>
          <cell r="K74" t="str">
            <v>13/11/1984</v>
          </cell>
          <cell r="N74" t="str">
            <v>3 3. Único Contratista</v>
          </cell>
          <cell r="O74" t="str">
            <v xml:space="preserve">COLOMBIA </v>
          </cell>
          <cell r="P74" t="str">
            <v>CUNDINAMARCA</v>
          </cell>
          <cell r="Q74" t="str">
            <v>FUSAGASUGA</v>
          </cell>
          <cell r="R74" t="str">
            <v>CONTADOR PUBLICO
ESPECIALISTA EN ADMINISTRACIÓN FINANCIERA</v>
          </cell>
          <cell r="S74" t="str">
            <v>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v>
          </cell>
          <cell r="T74" t="str">
            <v>LAURA MARCELA TAMI LEAL</v>
          </cell>
          <cell r="U74" t="str">
            <v>1 1. Ley 80</v>
          </cell>
          <cell r="V74" t="str">
            <v>5 5. Contratación directa</v>
          </cell>
          <cell r="W74" t="str">
            <v>6 6. Otro</v>
          </cell>
          <cell r="X74" t="str">
            <v>Prestar servicios profesionales a la Dirección Administrativa y Financiera en los temas contables de la entidad, en especial las actividades relacionadas con la generación de información y reportes contables. pc 969</v>
          </cell>
          <cell r="Y74">
            <v>44938</v>
          </cell>
          <cell r="Z74">
            <v>44942</v>
          </cell>
          <cell r="AA74">
            <v>45291</v>
          </cell>
          <cell r="AB74" t="str">
            <v>MESES</v>
          </cell>
          <cell r="AC74">
            <v>11.633333333333333</v>
          </cell>
          <cell r="AD74" t="str">
            <v>DIAS</v>
          </cell>
          <cell r="AE74">
            <v>349</v>
          </cell>
          <cell r="AF74" t="str">
            <v>https://community.secop.gov.co/Public/Tendering/OpportunityDetail/Index?noticeUID=CO1.NTC.3743572&amp;isFromPublicArea=True&amp;isModal=true&amp;asPopupView=true</v>
          </cell>
          <cell r="AG74">
            <v>44938</v>
          </cell>
          <cell r="AH74" t="str">
            <v>2 2. Funcionamiento</v>
          </cell>
          <cell r="AI74" t="str">
            <v>O21202020080383990</v>
          </cell>
          <cell r="AJ74">
            <v>18</v>
          </cell>
          <cell r="AK74">
            <v>44929</v>
          </cell>
          <cell r="AL74">
            <v>65083400</v>
          </cell>
          <cell r="AM74">
            <v>84</v>
          </cell>
          <cell r="AN74">
            <v>44938</v>
          </cell>
          <cell r="AO74">
            <v>65083400</v>
          </cell>
          <cell r="AP74" t="str">
            <v>Interno</v>
          </cell>
          <cell r="AQ74" t="str">
            <v>Ana Rocío Murcia Gómez</v>
          </cell>
          <cell r="AR74" t="str">
            <v>Directora de Dirección de la Dirección Administrativa y Financiera</v>
          </cell>
          <cell r="AS74" t="str">
            <v>Dirección Administrativa y Financiera</v>
          </cell>
          <cell r="AU74">
            <v>65083400</v>
          </cell>
        </row>
        <row r="75">
          <cell r="A75">
            <v>73</v>
          </cell>
          <cell r="B75">
            <v>73</v>
          </cell>
          <cell r="C75" t="str">
            <v>CD-PS-073-2023</v>
          </cell>
          <cell r="D75">
            <v>889</v>
          </cell>
          <cell r="E75" t="str">
            <v>SECOPII</v>
          </cell>
          <cell r="F75" t="str">
            <v>Contratos</v>
          </cell>
          <cell r="G75" t="str">
            <v>17 17. Contrato de Prestación de Servicios</v>
          </cell>
          <cell r="H75" t="str">
            <v xml:space="preserve">31 31-Servicios Profesionales </v>
          </cell>
          <cell r="I75" t="str">
            <v>MARIA ELIZABETH SANCHEZ ROA</v>
          </cell>
          <cell r="J75">
            <v>53117328</v>
          </cell>
          <cell r="K75" t="str">
            <v>07/08/1985</v>
          </cell>
          <cell r="N75" t="str">
            <v>3 3. Único Contratista</v>
          </cell>
          <cell r="O75" t="str">
            <v xml:space="preserve">COLOMBIA </v>
          </cell>
          <cell r="P75" t="str">
            <v>CUNDINAMARCA</v>
          </cell>
          <cell r="Q75" t="str">
            <v>BOGOTA D.C</v>
          </cell>
          <cell r="R75" t="str">
            <v>CONTADORA PUBLICA</v>
          </cell>
          <cell r="S75" t="str">
            <v>Título Profesional en 
carreras de los 
núcleos básicos del 
conocimiento - NBC 
de: Contaduría 
Pública; y Título de
Posgrado en la 
modalidad de 
especialización o su 
equivalencia
Cinco (5) meses de 
experiencia.
Aplica según
Resolución No. 0012
del 12 de enero de
2017</v>
          </cell>
          <cell r="T75" t="str">
            <v>LAURA MARCELA TAMI LEAL</v>
          </cell>
          <cell r="U75" t="str">
            <v>1 1. Ley 80</v>
          </cell>
          <cell r="V75" t="str">
            <v>5 5. Contratación directa</v>
          </cell>
          <cell r="W75" t="str">
            <v>6 6. Otro</v>
          </cell>
          <cell r="X75" t="str">
            <v>Prestar servicios profesionales para apoyar los procesos, procedimientos y trámites relacionados con el manejo y custodia de los bienes e inventarios en las diferentes sedes de la Entidad en la Dirección Administrativa y Financiera. pc 889</v>
          </cell>
          <cell r="Y75">
            <v>44938</v>
          </cell>
          <cell r="Z75">
            <v>44939</v>
          </cell>
          <cell r="AA75">
            <v>45291</v>
          </cell>
          <cell r="AB75" t="str">
            <v>MESES</v>
          </cell>
          <cell r="AC75">
            <v>11.733333333333333</v>
          </cell>
          <cell r="AD75" t="str">
            <v>DIAS</v>
          </cell>
          <cell r="AE75">
            <v>352</v>
          </cell>
          <cell r="AF75" t="str">
            <v>https://community.secop.gov.co/Public/Tendering/OpportunityDetail/Index?noticeUID=CO1.NTC.3744631&amp;isFromPublicArea=True&amp;isModal=true&amp;asPopupView=true</v>
          </cell>
          <cell r="AG75">
            <v>44938</v>
          </cell>
          <cell r="AH75" t="str">
            <v>1 1. Inversión</v>
          </cell>
          <cell r="AI75" t="str">
            <v>O23011605560000007662</v>
          </cell>
          <cell r="AJ75">
            <v>23</v>
          </cell>
          <cell r="AK75">
            <v>44929</v>
          </cell>
          <cell r="AL75">
            <v>71000000</v>
          </cell>
          <cell r="AM75">
            <v>81</v>
          </cell>
          <cell r="AN75">
            <v>44938</v>
          </cell>
          <cell r="AO75">
            <v>71000000</v>
          </cell>
          <cell r="AP75" t="str">
            <v>Interno</v>
          </cell>
          <cell r="AQ75" t="str">
            <v>Ana Rocío Murcia Gómez</v>
          </cell>
          <cell r="AR75" t="str">
            <v>Directora de Dirección de la Dirección Administrativa y Financiera</v>
          </cell>
          <cell r="AS75" t="str">
            <v>Dirección Administrativa y Financiera</v>
          </cell>
          <cell r="AU75">
            <v>71000000</v>
          </cell>
        </row>
        <row r="76">
          <cell r="A76">
            <v>74</v>
          </cell>
          <cell r="B76">
            <v>74</v>
          </cell>
          <cell r="C76" t="str">
            <v>CD-PS-074-2023</v>
          </cell>
          <cell r="D76">
            <v>830</v>
          </cell>
          <cell r="E76" t="str">
            <v>SECOPII</v>
          </cell>
          <cell r="F76" t="str">
            <v>Contratos</v>
          </cell>
          <cell r="G76" t="str">
            <v>17 17. Contrato de Prestación de Servicios</v>
          </cell>
          <cell r="H76" t="str">
            <v xml:space="preserve">31 31-Servicios Profesionales </v>
          </cell>
          <cell r="I76" t="str">
            <v>MARIO ALBERTO FAJARDO CAMARGO</v>
          </cell>
          <cell r="J76">
            <v>1052390045</v>
          </cell>
          <cell r="K76" t="str">
            <v>09/02/1990</v>
          </cell>
          <cell r="N76" t="str">
            <v>3 3. Único Contratista</v>
          </cell>
          <cell r="O76" t="str">
            <v xml:space="preserve">COLOMBIA </v>
          </cell>
          <cell r="P76" t="str">
            <v>BOYACA</v>
          </cell>
          <cell r="Q76" t="str">
            <v>DUITAMA</v>
          </cell>
          <cell r="R76" t="str">
            <v xml:space="preserve">ABOGADO  ESPECIALISTA EN DERECHO DE FAMILIA ESPECIALISTA EN PEDAGOGIA DE LOS DERECHOS HUMANOS
</v>
          </cell>
          <cell r="S76" t="str">
            <v>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v>
          </cell>
          <cell r="T76" t="str">
            <v>LAURA MARCELA TAMI LEAL</v>
          </cell>
          <cell r="U76" t="str">
            <v>1 1. Ley 80</v>
          </cell>
          <cell r="V76" t="str">
            <v>5 5. Contratación directa</v>
          </cell>
          <cell r="W76" t="str">
            <v>6 6. Otro</v>
          </cell>
          <cell r="X76" t="str">
            <v>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v>
          </cell>
          <cell r="Y76">
            <v>44938</v>
          </cell>
          <cell r="Z76">
            <v>44939</v>
          </cell>
          <cell r="AA76">
            <v>45289</v>
          </cell>
          <cell r="AB76" t="str">
            <v>MESES</v>
          </cell>
          <cell r="AC76">
            <v>11.633333333333333</v>
          </cell>
          <cell r="AD76" t="str">
            <v>DIAS</v>
          </cell>
          <cell r="AE76">
            <v>350</v>
          </cell>
          <cell r="AF76" t="str">
            <v>https://community.secop.gov.co/Public/Tendering/OpportunityDetail/Index?noticeUID=CO1.NTC.3744369&amp;isFromPublicArea=True&amp;isModal=true&amp;asPopupView=true</v>
          </cell>
          <cell r="AG76">
            <v>44938</v>
          </cell>
          <cell r="AH76" t="str">
            <v>1 1. Inversión</v>
          </cell>
          <cell r="AI76" t="str">
            <v>O23011605560000007662</v>
          </cell>
          <cell r="AJ76">
            <v>82</v>
          </cell>
          <cell r="AK76">
            <v>44929</v>
          </cell>
          <cell r="AL76">
            <v>74851333</v>
          </cell>
          <cell r="AM76">
            <v>85</v>
          </cell>
          <cell r="AN76">
            <v>44938</v>
          </cell>
          <cell r="AO76">
            <v>74851333</v>
          </cell>
          <cell r="AP76" t="str">
            <v>Interno</v>
          </cell>
          <cell r="AQ76" t="str">
            <v>Andrea Catalina Zota Bernal</v>
          </cell>
          <cell r="AR76" t="str">
            <v>Jefa Oficina Asesora Jurídica</v>
          </cell>
          <cell r="AS76" t="str">
            <v>Oficina Asesora Jurídica</v>
          </cell>
          <cell r="AU76">
            <v>74851333</v>
          </cell>
        </row>
        <row r="77">
          <cell r="A77">
            <v>75</v>
          </cell>
          <cell r="B77">
            <v>75</v>
          </cell>
          <cell r="C77" t="str">
            <v>CD-PS-075-2023</v>
          </cell>
          <cell r="D77">
            <v>82</v>
          </cell>
          <cell r="E77" t="str">
            <v>SECOPII</v>
          </cell>
          <cell r="F77" t="str">
            <v>Contratos</v>
          </cell>
          <cell r="G77" t="str">
            <v>17 17. Contrato de Prestación de Servicios</v>
          </cell>
          <cell r="H77" t="str">
            <v xml:space="preserve">31 31-Servicios Profesionales </v>
          </cell>
          <cell r="I77" t="str">
            <v>CATALINA  PUERTA VELASQUEZ</v>
          </cell>
          <cell r="J77">
            <v>42140222</v>
          </cell>
          <cell r="K77" t="str">
            <v>31/12/1969</v>
          </cell>
          <cell r="N77" t="str">
            <v>3 3. Único Contratista</v>
          </cell>
          <cell r="O77" t="str">
            <v xml:space="preserve">COLOMBIA </v>
          </cell>
          <cell r="P77" t="str">
            <v xml:space="preserve">RISARALDA </v>
          </cell>
          <cell r="Q77" t="str">
            <v>PEREIRA</v>
          </cell>
          <cell r="R77" t="str">
            <v>ADMINISTRADORA DE EMPRESAS ESPECIALISTA EN GESTIÓN AMBIENTAL
ESPECIALISTA EN GERENCIA FINANCIERA</v>
          </cell>
          <cell r="S77" t="str">
            <v>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v>
          </cell>
          <cell r="T77" t="str">
            <v>LAURA MARCELA TAMI LEAL</v>
          </cell>
          <cell r="U77" t="str">
            <v>1 1. Ley 80</v>
          </cell>
          <cell r="V77" t="str">
            <v>5 5. Contratación directa</v>
          </cell>
          <cell r="W77" t="str">
            <v>6 6. Otro</v>
          </cell>
          <cell r="X77" t="str">
            <v>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v>
          </cell>
          <cell r="Y77">
            <v>44938</v>
          </cell>
          <cell r="Z77">
            <v>44939</v>
          </cell>
          <cell r="AA77">
            <v>45257</v>
          </cell>
          <cell r="AB77" t="str">
            <v>MESES</v>
          </cell>
          <cell r="AC77">
            <v>10.6</v>
          </cell>
          <cell r="AD77" t="str">
            <v>DIAS</v>
          </cell>
          <cell r="AE77">
            <v>318</v>
          </cell>
          <cell r="AF77" t="str">
            <v>https://community.secop.gov.co/Public/Tendering/OpportunityDetail/Index?noticeUID=CO1.NTC.3745186&amp;isFromPublicArea=True&amp;isModal=true&amp;asPopupView=true</v>
          </cell>
          <cell r="AG77">
            <v>44938</v>
          </cell>
          <cell r="AH77" t="str">
            <v>1 1. Inversión</v>
          </cell>
          <cell r="AI77" t="str">
            <v>O23011603400000007672</v>
          </cell>
          <cell r="AJ77">
            <v>758</v>
          </cell>
          <cell r="AK77">
            <v>44929</v>
          </cell>
          <cell r="AL77">
            <v>97860000</v>
          </cell>
          <cell r="AM77">
            <v>86</v>
          </cell>
          <cell r="AN77">
            <v>44939</v>
          </cell>
          <cell r="AO77">
            <v>97860000</v>
          </cell>
          <cell r="AP77" t="str">
            <v>Interno</v>
          </cell>
          <cell r="AQ77" t="str">
            <v>Lisa Cristina Gomez Camargo</v>
          </cell>
          <cell r="AR77" t="str">
            <v>Subsecretaria de Fortalecimiento de Capacidades y Oportunidades</v>
          </cell>
          <cell r="AS77" t="str">
            <v>Subsecretaría de Fortalecimiento de Capacidades y Oportunidades</v>
          </cell>
          <cell r="AU77">
            <v>97860000</v>
          </cell>
        </row>
        <row r="78">
          <cell r="A78">
            <v>76</v>
          </cell>
          <cell r="B78">
            <v>76</v>
          </cell>
          <cell r="C78" t="str">
            <v>CD-PS-077-2023</v>
          </cell>
          <cell r="D78">
            <v>182</v>
          </cell>
          <cell r="E78" t="str">
            <v>SECOPII</v>
          </cell>
          <cell r="F78" t="str">
            <v>Contratos</v>
          </cell>
          <cell r="G78" t="str">
            <v>17 17. Contrato de Prestación de Servicios</v>
          </cell>
          <cell r="H78" t="str">
            <v xml:space="preserve">31 31-Servicios Profesionales </v>
          </cell>
          <cell r="I78" t="str">
            <v>LAURA DANIELA CASTRO GARZON</v>
          </cell>
          <cell r="J78">
            <v>1057515441</v>
          </cell>
          <cell r="K78" t="str">
            <v>29/05/1991</v>
          </cell>
          <cell r="N78" t="str">
            <v>3 3. Único Contratista</v>
          </cell>
          <cell r="O78" t="str">
            <v xml:space="preserve">COLOMBIA </v>
          </cell>
          <cell r="P78" t="str">
            <v>BOYACA</v>
          </cell>
          <cell r="Q78" t="str">
            <v>SANTANA</v>
          </cell>
          <cell r="R78" t="str">
            <v xml:space="preserve">ABOGADA </v>
          </cell>
          <cell r="S78" t="str">
            <v>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v>
          </cell>
          <cell r="T78" t="str">
            <v>LAURA MARCELA TAMI LEAL</v>
          </cell>
          <cell r="U78" t="str">
            <v>1 1. Ley 80</v>
          </cell>
          <cell r="V78" t="str">
            <v>5 5. Contratación directa</v>
          </cell>
          <cell r="W78" t="str">
            <v>6 6. Otro</v>
          </cell>
          <cell r="X78" t="str">
            <v>Prestar servicios profesionales de apoyo jurídico para la ejecución de actividades asociadas a la contratación y el seguimiento de los contratos a cargo de la Subsecretaría de Fortalecimiento de Capacidades y Oportunidades. PC182</v>
          </cell>
          <cell r="Y78">
            <v>44938</v>
          </cell>
          <cell r="Z78">
            <v>44939</v>
          </cell>
          <cell r="AA78">
            <v>45242</v>
          </cell>
          <cell r="AB78" t="str">
            <v>MESES</v>
          </cell>
          <cell r="AC78">
            <v>10.6</v>
          </cell>
          <cell r="AD78" t="str">
            <v>DIAS</v>
          </cell>
          <cell r="AE78">
            <v>303</v>
          </cell>
          <cell r="AF78" t="str">
            <v>https://community.secop.gov.co/Public/Tendering/OpportunityDetail/Index?noticeUID=CO1.NTC.3746662&amp;isFromPublicArea=True&amp;isModal=true&amp;asPopupView=true</v>
          </cell>
          <cell r="AG78">
            <v>44938</v>
          </cell>
          <cell r="AH78" t="str">
            <v>1 1. Inversión</v>
          </cell>
          <cell r="AI78" t="str">
            <v>O23011603400000007672</v>
          </cell>
          <cell r="AJ78">
            <v>760</v>
          </cell>
          <cell r="AK78">
            <v>44929</v>
          </cell>
          <cell r="AL78">
            <v>52740000</v>
          </cell>
          <cell r="AM78">
            <v>87</v>
          </cell>
          <cell r="AN78">
            <v>44939</v>
          </cell>
          <cell r="AO78">
            <v>52740000</v>
          </cell>
          <cell r="AP78" t="str">
            <v>Interno</v>
          </cell>
          <cell r="AQ78" t="str">
            <v>Lisa Cristina Gomez Camargo</v>
          </cell>
          <cell r="AR78" t="str">
            <v>Subsecretaria de Fortalecimiento de Capacidades y Oportunidades</v>
          </cell>
          <cell r="AS78" t="str">
            <v>Subsecretaría de Fortalecimiento de Capacidades y Oportunidades</v>
          </cell>
          <cell r="AU78">
            <v>52740000</v>
          </cell>
        </row>
        <row r="79">
          <cell r="A79">
            <v>77</v>
          </cell>
          <cell r="B79">
            <v>77</v>
          </cell>
          <cell r="C79" t="str">
            <v>CD-PS-078-2023</v>
          </cell>
          <cell r="D79">
            <v>857</v>
          </cell>
          <cell r="E79" t="str">
            <v>SECOPII</v>
          </cell>
          <cell r="F79" t="str">
            <v>Contratos</v>
          </cell>
          <cell r="G79" t="str">
            <v>17 17. Contrato de Prestación de Servicios</v>
          </cell>
          <cell r="H79" t="str">
            <v xml:space="preserve">31 31-Servicios Profesionales </v>
          </cell>
          <cell r="I79" t="str">
            <v>DIANA MILENA BLANCO JAIMES</v>
          </cell>
          <cell r="J79">
            <v>1014187003</v>
          </cell>
          <cell r="K79" t="str">
            <v>27/08/1987</v>
          </cell>
          <cell r="N79" t="str">
            <v>3 3. Único Contratista</v>
          </cell>
          <cell r="O79" t="str">
            <v>COLOMBIA</v>
          </cell>
          <cell r="P79" t="str">
            <v>CUNDINAMARCA</v>
          </cell>
          <cell r="Q79" t="str">
            <v>BOGOTA D.C</v>
          </cell>
          <cell r="R79" t="str">
            <v>ADMINISTRADORA DE EMPRESAS</v>
          </cell>
          <cell r="S79" t="str">
            <v>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v>
          </cell>
          <cell r="T79" t="str">
            <v>LAURA MARCELA TAMI LEAL</v>
          </cell>
          <cell r="U79" t="str">
            <v>1 1. Ley 80</v>
          </cell>
          <cell r="V79" t="str">
            <v>5 5. Contratación directa</v>
          </cell>
          <cell r="W79" t="str">
            <v>6 6. Otro</v>
          </cell>
          <cell r="X79" t="str">
            <v>Prestar servicios profesionales a la Oficina Asesora de Planeación para apoyar los trámites financieros asociados a la ejecución de los recursos de inversión en el marco de los procesos propios de la Oficina y realizar seguimiento a los mismos. PC 857</v>
          </cell>
          <cell r="Y79">
            <v>44938</v>
          </cell>
          <cell r="Z79">
            <v>44939</v>
          </cell>
          <cell r="AA79">
            <v>45291</v>
          </cell>
          <cell r="AB79" t="str">
            <v>MESES</v>
          </cell>
          <cell r="AC79">
            <v>11.733333333333333</v>
          </cell>
          <cell r="AD79" t="str">
            <v>DIAS</v>
          </cell>
          <cell r="AE79">
            <v>352</v>
          </cell>
          <cell r="AF79" t="str">
            <v>https://community.secop.gov.co/Public/Tendering/OpportunityDetail/Index?noticeUID=CO1.NTC.3749288&amp;isFromPublicArea=True&amp;isModal=true&amp;asPopupView=true</v>
          </cell>
          <cell r="AG79">
            <v>44938</v>
          </cell>
          <cell r="AH79" t="str">
            <v>1 1. Inversión</v>
          </cell>
          <cell r="AI79" t="str">
            <v>O23011605560000007662</v>
          </cell>
          <cell r="AJ79">
            <v>841</v>
          </cell>
          <cell r="AK79">
            <v>44929</v>
          </cell>
          <cell r="AL79">
            <v>67221191</v>
          </cell>
          <cell r="AM79">
            <v>88</v>
          </cell>
          <cell r="AN79">
            <v>44939</v>
          </cell>
          <cell r="AO79">
            <v>67221191</v>
          </cell>
          <cell r="AP79" t="str">
            <v>Interno</v>
          </cell>
          <cell r="AQ79" t="str">
            <v>Sandra Catalina Campos Romero</v>
          </cell>
          <cell r="AR79" t="str">
            <v>Jefa Oficina Asesora de Planeación</v>
          </cell>
          <cell r="AS79" t="str">
            <v>Oficina Asesora de Planeación</v>
          </cell>
          <cell r="AU79">
            <v>67221191</v>
          </cell>
        </row>
        <row r="80">
          <cell r="A80">
            <v>78</v>
          </cell>
          <cell r="B80">
            <v>78</v>
          </cell>
          <cell r="C80" t="str">
            <v>CD-PS-084-2023</v>
          </cell>
          <cell r="D80">
            <v>81</v>
          </cell>
          <cell r="E80" t="str">
            <v>SECOPII</v>
          </cell>
          <cell r="F80" t="str">
            <v>Contratos</v>
          </cell>
          <cell r="G80" t="str">
            <v>17 17. Contrato de Prestación de Servicios</v>
          </cell>
          <cell r="H80" t="str">
            <v xml:space="preserve">31 31-Servicios Profesionales </v>
          </cell>
          <cell r="I80" t="str">
            <v>SANDRA LILIANA CALDERON CASTELLANOS</v>
          </cell>
          <cell r="J80">
            <v>52028479</v>
          </cell>
          <cell r="K80" t="str">
            <v>06/11/1970</v>
          </cell>
          <cell r="N80" t="str">
            <v>3 3. Único Contratista</v>
          </cell>
          <cell r="O80" t="str">
            <v xml:space="preserve">COLOMBIA </v>
          </cell>
          <cell r="P80" t="str">
            <v>CUNDINAMARCA</v>
          </cell>
          <cell r="Q80" t="str">
            <v>BOGOTA D.C</v>
          </cell>
          <cell r="R80" t="str">
            <v>INGENIERO INDUSTRIAL ESPECIALISTA EN INGENIERIA DE CALIDAD Y EL COMPORTAMIENTO
ESPECIALISTA EN GERENCIA PUBLICA Y CONTROL FISCAL</v>
          </cell>
          <cell r="S80" t="str">
            <v>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80" t="str">
            <v>LAURA MARCELA TAMI LEAL</v>
          </cell>
          <cell r="U80" t="str">
            <v>1 1. Ley 80</v>
          </cell>
          <cell r="V80" t="str">
            <v>5 5. Contratación directa</v>
          </cell>
          <cell r="W80" t="str">
            <v>6 6. Otro</v>
          </cell>
          <cell r="X80" t="str">
            <v>Prestar los servicios profesionales para apoyar la revisión y seguimiento a los instrumentos de planeación implementados por la Subsecretaría de Fortalecimiento de Capacidades y Oportunidades y sus direcciones. PC81</v>
          </cell>
          <cell r="Y80">
            <v>44939</v>
          </cell>
          <cell r="Z80">
            <v>44942</v>
          </cell>
          <cell r="AA80">
            <v>45260</v>
          </cell>
          <cell r="AB80" t="str">
            <v>MESES</v>
          </cell>
          <cell r="AC80">
            <v>10.6</v>
          </cell>
          <cell r="AD80" t="str">
            <v>DIAS</v>
          </cell>
          <cell r="AE80">
            <v>318</v>
          </cell>
          <cell r="AF80" t="str">
            <v>https://community.secop.gov.co/Public/Tendering/OpportunityDetail/Index?noticeUID=CO1.NTC.3751714&amp;isFromPublicArea=True&amp;isModal=true&amp;asPopupView=true</v>
          </cell>
          <cell r="AG80">
            <v>44939</v>
          </cell>
          <cell r="AH80" t="str">
            <v>1 1. Inversión</v>
          </cell>
          <cell r="AI80" t="str">
            <v>O23011603400000007672</v>
          </cell>
          <cell r="AJ80">
            <v>757</v>
          </cell>
          <cell r="AK80">
            <v>44929</v>
          </cell>
          <cell r="AL80">
            <v>85606500</v>
          </cell>
          <cell r="AM80">
            <v>123</v>
          </cell>
          <cell r="AN80">
            <v>44942</v>
          </cell>
          <cell r="AO80">
            <v>85606500</v>
          </cell>
          <cell r="AP80" t="str">
            <v>Interno</v>
          </cell>
          <cell r="AQ80" t="str">
            <v>Lisa Cristina Gomez Camargo</v>
          </cell>
          <cell r="AR80" t="str">
            <v>Subsecretaria de Fortalecimiento de Capacidades y Oportunidades</v>
          </cell>
          <cell r="AS80" t="str">
            <v>Subsecretaría de Fortalecimiento de Capacidades y Oportunidades</v>
          </cell>
          <cell r="AU80">
            <v>85606500</v>
          </cell>
        </row>
        <row r="81">
          <cell r="A81">
            <v>79</v>
          </cell>
          <cell r="B81">
            <v>79</v>
          </cell>
          <cell r="C81" t="str">
            <v>CD-PS-085-2023</v>
          </cell>
          <cell r="D81">
            <v>882</v>
          </cell>
          <cell r="E81" t="str">
            <v>SECOPII</v>
          </cell>
          <cell r="F81" t="str">
            <v>Contratos</v>
          </cell>
          <cell r="G81" t="str">
            <v>17 17. Contrato de Prestación de Servicios</v>
          </cell>
          <cell r="H81" t="str">
            <v xml:space="preserve">31 31-Servicios Profesionales </v>
          </cell>
          <cell r="I81" t="str">
            <v>CLAUDIA PATRICIA VELASCO LOPEZ</v>
          </cell>
          <cell r="J81">
            <v>52881770</v>
          </cell>
          <cell r="K81" t="str">
            <v>31/12/1969</v>
          </cell>
          <cell r="N81" t="str">
            <v>3 3. Único Contratista</v>
          </cell>
          <cell r="O81" t="str">
            <v>COLOMBIA</v>
          </cell>
          <cell r="P81" t="str">
            <v>CUNDINAMARCA</v>
          </cell>
          <cell r="Q81" t="str">
            <v>BOGOTA D.C</v>
          </cell>
          <cell r="R81" t="str">
            <v xml:space="preserve">CONTADORA PUBLICA ESPECIALIZACIÓN  EN GERENCIA TRIBUTARIA </v>
          </cell>
          <cell r="S81" t="str">
            <v>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v>
          </cell>
          <cell r="T81" t="str">
            <v>LAURA MARCELA TAMI LEAL</v>
          </cell>
          <cell r="U81" t="str">
            <v>1 1. Ley 80</v>
          </cell>
          <cell r="V81" t="str">
            <v>5 5. Contratación directa</v>
          </cell>
          <cell r="W81" t="str">
            <v>6 6. Otro</v>
          </cell>
          <cell r="X81" t="str">
            <v>Prestar servicios profesionales para el desarrollo de temas contables, tributarios y financieros, asi como participar en el desarrollo y puesta en marcha de aplicativos  asociados al proceso financiero en la Dirección  Administrativa y Financiera. pc 882</v>
          </cell>
          <cell r="Y81">
            <v>44939</v>
          </cell>
          <cell r="Z81">
            <v>44942</v>
          </cell>
          <cell r="AA81">
            <v>45291</v>
          </cell>
          <cell r="AB81" t="str">
            <v>MESES</v>
          </cell>
          <cell r="AC81">
            <v>11.633333333333333</v>
          </cell>
          <cell r="AD81" t="str">
            <v>DIAS</v>
          </cell>
          <cell r="AE81">
            <v>349</v>
          </cell>
          <cell r="AF81" t="str">
            <v>https://community.secop.gov.co/Public/Tendering/OpportunityDetail/Index?noticeUID=CO1.NTC.3751288&amp;isFromPublicArea=True&amp;isModal=true&amp;asPopupView=true</v>
          </cell>
          <cell r="AG81">
            <v>44939</v>
          </cell>
          <cell r="AH81" t="str">
            <v>1 1. Inversión</v>
          </cell>
          <cell r="AI81" t="str">
            <v>O23011605560000007662</v>
          </cell>
          <cell r="AJ81">
            <v>207</v>
          </cell>
          <cell r="AK81">
            <v>44929</v>
          </cell>
          <cell r="AL81">
            <v>112416667</v>
          </cell>
          <cell r="AM81">
            <v>94</v>
          </cell>
          <cell r="AN81">
            <v>44939</v>
          </cell>
          <cell r="AO81">
            <v>112416667</v>
          </cell>
          <cell r="AP81" t="str">
            <v>Interno</v>
          </cell>
          <cell r="AQ81" t="str">
            <v>Ana Rocío Murcia Gómez</v>
          </cell>
          <cell r="AR81" t="str">
            <v>Directora de Dirección de la Dirección Administrativa y Financiera</v>
          </cell>
          <cell r="AS81" t="str">
            <v>Dirección Administrativa y Financiera</v>
          </cell>
          <cell r="AU81">
            <v>112416667</v>
          </cell>
        </row>
        <row r="82">
          <cell r="A82">
            <v>80</v>
          </cell>
          <cell r="B82">
            <v>80</v>
          </cell>
          <cell r="C82" t="str">
            <v>CD-PS-086-2023</v>
          </cell>
          <cell r="D82">
            <v>772</v>
          </cell>
          <cell r="E82" t="str">
            <v>SECOPII</v>
          </cell>
          <cell r="F82" t="str">
            <v>Contratos</v>
          </cell>
          <cell r="G82" t="str">
            <v>17 17. Contrato de Prestación de Servicios</v>
          </cell>
          <cell r="H82" t="str">
            <v xml:space="preserve">31 31-Servicios Profesionales </v>
          </cell>
          <cell r="I82" t="str">
            <v>KAREN JOHANA VELANDIA CASTRO</v>
          </cell>
          <cell r="J82">
            <v>1018405717</v>
          </cell>
          <cell r="K82" t="str">
            <v>03/08/1986</v>
          </cell>
          <cell r="N82" t="str">
            <v>3 3. Único Contratista</v>
          </cell>
          <cell r="O82" t="str">
            <v>COLOMBIA</v>
          </cell>
          <cell r="P82" t="str">
            <v>CUNDINAMARCA</v>
          </cell>
          <cell r="Q82" t="str">
            <v>BOGOTÁ</v>
          </cell>
          <cell r="R82" t="str">
            <v>Publicidad</v>
          </cell>
          <cell r="S82"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82" t="str">
            <v>LAURA MARCELA TAMI LEAL</v>
          </cell>
          <cell r="U82" t="str">
            <v>1 1. Ley 80</v>
          </cell>
          <cell r="V82" t="str">
            <v>5 5. Contratación directa</v>
          </cell>
          <cell r="W82" t="str">
            <v>6 6. Otro</v>
          </cell>
          <cell r="X82" t="str">
            <v>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v>
          </cell>
          <cell r="Y82">
            <v>44939</v>
          </cell>
          <cell r="Z82">
            <v>44943</v>
          </cell>
          <cell r="AA82">
            <v>45291</v>
          </cell>
          <cell r="AB82" t="str">
            <v>MESES</v>
          </cell>
          <cell r="AC82">
            <v>11.6</v>
          </cell>
          <cell r="AD82" t="str">
            <v>DIAS</v>
          </cell>
          <cell r="AE82">
            <v>348</v>
          </cell>
          <cell r="AF82" t="str">
            <v>https://community.secop.gov.co/Public/Tendering/OpportunityDetail/Index?noticeUID=CO1.NTC.3754474&amp;isFromPublicArea=True&amp;isModal=true&amp;asPopupView=true</v>
          </cell>
          <cell r="AG82">
            <v>44939</v>
          </cell>
          <cell r="AH82" t="str">
            <v>1 1. Inversión</v>
          </cell>
          <cell r="AI82" t="str">
            <v>O23011603400000007739</v>
          </cell>
          <cell r="AJ82">
            <v>700</v>
          </cell>
          <cell r="AK82">
            <v>44929</v>
          </cell>
          <cell r="AL82">
            <v>79594445</v>
          </cell>
          <cell r="AM82">
            <v>111</v>
          </cell>
          <cell r="AN82">
            <v>44939</v>
          </cell>
          <cell r="AO82">
            <v>79594445</v>
          </cell>
          <cell r="AP82" t="str">
            <v>Interno</v>
          </cell>
          <cell r="AQ82" t="str">
            <v>Claudia Marcela Rincón Caicedo</v>
          </cell>
          <cell r="AR82" t="str">
            <v>Aseora de Despacho -Comunicaciones</v>
          </cell>
          <cell r="AS82" t="str">
            <v>Oficina Aseosa de Comunicaciones</v>
          </cell>
          <cell r="AU82">
            <v>79594445</v>
          </cell>
        </row>
        <row r="83">
          <cell r="A83">
            <v>81</v>
          </cell>
          <cell r="B83">
            <v>81</v>
          </cell>
          <cell r="C83" t="str">
            <v>CD-PS-087-2023</v>
          </cell>
          <cell r="D83">
            <v>769</v>
          </cell>
          <cell r="E83" t="str">
            <v>SECOPII</v>
          </cell>
          <cell r="F83" t="str">
            <v>Contratos</v>
          </cell>
          <cell r="G83" t="str">
            <v>17 17. Contrato de Prestación de Servicios</v>
          </cell>
          <cell r="H83" t="str">
            <v xml:space="preserve">31 31-Servicios Profesionales </v>
          </cell>
          <cell r="I83" t="str">
            <v>LUIS FRANCISCO GONZALEZ SILVA</v>
          </cell>
          <cell r="J83">
            <v>91080090</v>
          </cell>
          <cell r="K83" t="str">
            <v>24/06/1984</v>
          </cell>
          <cell r="N83" t="str">
            <v>3 3. Único Contratista</v>
          </cell>
          <cell r="O83" t="str">
            <v xml:space="preserve">COLOMBIA </v>
          </cell>
          <cell r="P83" t="str">
            <v>SANTANDER</v>
          </cell>
          <cell r="Q83" t="str">
            <v xml:space="preserve">SAN GIL </v>
          </cell>
          <cell r="R83" t="str">
            <v>DISEÑADOR GRAFICO</v>
          </cell>
          <cell r="S83" t="str">
            <v>Título Profesional con 
tarjeta, si aplica en 
carreras de núcleo 
básico del conocimiento 
en: Diseño; Publicidad y 
afines.
Título de Posgrado en la 
modalidad de 
especialización y/o su 
equivalencia.
13 meses de 
experiencia 
profesional
N/A</v>
          </cell>
          <cell r="T83" t="str">
            <v>LAURA MARCELA TAMI LEAL</v>
          </cell>
          <cell r="U83" t="str">
            <v>1 1. Ley 80</v>
          </cell>
          <cell r="V83" t="str">
            <v>5 5. Contratación directa</v>
          </cell>
          <cell r="W83" t="str">
            <v>6 6. Otro</v>
          </cell>
          <cell r="X83" t="str">
            <v>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v>
          </cell>
          <cell r="Y83">
            <v>44939</v>
          </cell>
          <cell r="Z83">
            <v>44942</v>
          </cell>
          <cell r="AA83">
            <v>45291</v>
          </cell>
          <cell r="AB83" t="str">
            <v>MESES</v>
          </cell>
          <cell r="AC83">
            <v>11.633333333333333</v>
          </cell>
          <cell r="AD83" t="str">
            <v>DIAS</v>
          </cell>
          <cell r="AE83">
            <v>349</v>
          </cell>
          <cell r="AF83" t="str">
            <v>https://community.secop.gov.co/Public/Tendering/OpportunityDetail/Index?noticeUID=CO1.NTC.3753638&amp;isFromPublicArea=True&amp;isModal=true&amp;asPopupView=true</v>
          </cell>
          <cell r="AG83">
            <v>44939</v>
          </cell>
          <cell r="AH83" t="str">
            <v>1 1. Inversión</v>
          </cell>
          <cell r="AI83" t="str">
            <v>O23011603400000007739</v>
          </cell>
          <cell r="AJ83">
            <v>697</v>
          </cell>
          <cell r="AK83">
            <v>44929</v>
          </cell>
          <cell r="AL83">
            <v>79594445</v>
          </cell>
          <cell r="AM83">
            <v>105</v>
          </cell>
          <cell r="AN83">
            <v>44939</v>
          </cell>
          <cell r="AO83">
            <v>79594445</v>
          </cell>
          <cell r="AP83" t="str">
            <v>Interno</v>
          </cell>
          <cell r="AQ83" t="str">
            <v>Claudia Marcela Rincón Caicedo</v>
          </cell>
          <cell r="AR83" t="str">
            <v>Aseora de Despacho -Comunicaciones</v>
          </cell>
          <cell r="AS83" t="str">
            <v>Oficina Aseosa de Comunicaciones</v>
          </cell>
          <cell r="AU83">
            <v>79594445</v>
          </cell>
        </row>
        <row r="84">
          <cell r="A84">
            <v>82</v>
          </cell>
          <cell r="B84">
            <v>82</v>
          </cell>
          <cell r="C84" t="str">
            <v>CD-PS-088-2023</v>
          </cell>
          <cell r="D84">
            <v>771</v>
          </cell>
          <cell r="E84" t="str">
            <v>SECOPII</v>
          </cell>
          <cell r="F84" t="str">
            <v>Contratos</v>
          </cell>
          <cell r="G84" t="str">
            <v>17 17. Contrato de Prestación de Servicios</v>
          </cell>
          <cell r="H84" t="str">
            <v xml:space="preserve">31 31-Servicios Profesionales </v>
          </cell>
          <cell r="I84" t="str">
            <v>DANIELA MARIA RICO MIRANDA</v>
          </cell>
          <cell r="J84">
            <v>1020773125</v>
          </cell>
          <cell r="K84" t="str">
            <v>01/07/1992</v>
          </cell>
          <cell r="N84" t="str">
            <v>3 3. Único Contratista</v>
          </cell>
          <cell r="O84" t="str">
            <v xml:space="preserve">COLOMBIA </v>
          </cell>
          <cell r="P84" t="str">
            <v>SANTANDER</v>
          </cell>
          <cell r="Q84" t="str">
            <v>FLORIDABLANCA</v>
          </cell>
          <cell r="R84" t="str">
            <v>ARTES VISUALES</v>
          </cell>
          <cell r="S84" t="str">
            <v>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v>
          </cell>
          <cell r="T84" t="str">
            <v>LAURA MARCELA TAMI LEAL</v>
          </cell>
          <cell r="U84" t="str">
            <v>1 1. Ley 80</v>
          </cell>
          <cell r="V84" t="str">
            <v>5 5. Contratación directa</v>
          </cell>
          <cell r="W84" t="str">
            <v>6 6. Otro</v>
          </cell>
          <cell r="X84" t="str">
            <v>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v>
          </cell>
          <cell r="Y84">
            <v>44939</v>
          </cell>
          <cell r="Z84">
            <v>44942</v>
          </cell>
          <cell r="AA84">
            <v>45291</v>
          </cell>
          <cell r="AB84" t="str">
            <v>MESES</v>
          </cell>
          <cell r="AC84">
            <v>11.633333333333333</v>
          </cell>
          <cell r="AD84" t="str">
            <v>DIAS</v>
          </cell>
          <cell r="AE84">
            <v>349</v>
          </cell>
          <cell r="AF84" t="str">
            <v>https://community.secop.gov.co/Public/Tendering/OpportunityDetail/Index?noticeUID=CO1.NTC.3753688&amp;isFromPublicArea=True&amp;isModal=true&amp;asPopupView=true</v>
          </cell>
          <cell r="AG84">
            <v>44939</v>
          </cell>
          <cell r="AH84" t="str">
            <v>1 1. Inversión</v>
          </cell>
          <cell r="AI84" t="str">
            <v>O23011603400000007739</v>
          </cell>
          <cell r="AJ84">
            <v>699</v>
          </cell>
          <cell r="AK84">
            <v>44929</v>
          </cell>
          <cell r="AL84">
            <v>79594445</v>
          </cell>
          <cell r="AM84">
            <v>112</v>
          </cell>
          <cell r="AN84">
            <v>44939</v>
          </cell>
          <cell r="AO84">
            <v>79594445</v>
          </cell>
          <cell r="AP84" t="str">
            <v>Interno</v>
          </cell>
          <cell r="AQ84" t="str">
            <v>Claudia Marcela Rincón Caicedo</v>
          </cell>
          <cell r="AR84" t="str">
            <v>Aseora de Despacho -Comunicaciones</v>
          </cell>
          <cell r="AS84" t="str">
            <v>Oficina Aseosa de Comunicaciones</v>
          </cell>
          <cell r="AU84">
            <v>79594445</v>
          </cell>
        </row>
        <row r="85">
          <cell r="A85">
            <v>83</v>
          </cell>
          <cell r="B85">
            <v>83</v>
          </cell>
          <cell r="C85" t="str">
            <v>CD-PS-089-2023</v>
          </cell>
          <cell r="D85">
            <v>84</v>
          </cell>
          <cell r="E85" t="str">
            <v>SECOPII</v>
          </cell>
          <cell r="F85" t="str">
            <v>Contratos</v>
          </cell>
          <cell r="G85" t="str">
            <v>17 17. Contrato de Prestación de Servicios</v>
          </cell>
          <cell r="H85" t="str">
            <v xml:space="preserve">31 31-Servicios Profesionales </v>
          </cell>
          <cell r="I85" t="str">
            <v>YENI CAROLINA JIMENEZ MONCADA</v>
          </cell>
          <cell r="J85">
            <v>1045048689</v>
          </cell>
          <cell r="K85" t="str">
            <v>31/12/1969</v>
          </cell>
          <cell r="N85" t="str">
            <v>3 3. Único Contratista</v>
          </cell>
          <cell r="O85" t="str">
            <v xml:space="preserve">COLOMBIA </v>
          </cell>
          <cell r="P85" t="str">
            <v>ANTIOQUIA</v>
          </cell>
          <cell r="Q85" t="str">
            <v>TÀMESISI</v>
          </cell>
          <cell r="R85" t="str">
            <v>ABOGADA  Especialista en Derecho Disciplinario</v>
          </cell>
          <cell r="S85" t="str">
            <v>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v>
          </cell>
          <cell r="T85" t="str">
            <v>LAURA MARCELA TAMI LEAL</v>
          </cell>
          <cell r="U85" t="str">
            <v>1 1. Ley 80</v>
          </cell>
          <cell r="V85" t="str">
            <v>5 5. Contratación directa</v>
          </cell>
          <cell r="W85" t="str">
            <v>6 6. Otro</v>
          </cell>
          <cell r="X85" t="str">
            <v>Prestar los servicios profesionales para apoyar jurídicamente los procesos, trámites y actuaciones que deba adelantar la Subsecretaría de Fortalecimiento de Capacidades y Oportunidades en cumplimiento de su misionalidad y de los proyectos de inversión que gerencia. PC84</v>
          </cell>
          <cell r="Y85">
            <v>44939</v>
          </cell>
          <cell r="Z85">
            <v>44939</v>
          </cell>
          <cell r="AA85">
            <v>45257</v>
          </cell>
          <cell r="AB85" t="str">
            <v>MESES</v>
          </cell>
          <cell r="AC85">
            <v>10.5</v>
          </cell>
          <cell r="AD85" t="str">
            <v>DIAS</v>
          </cell>
          <cell r="AE85">
            <v>318</v>
          </cell>
          <cell r="AF85" t="str">
            <v>https://community.secop.gov.co/Public/Tendering/OpportunityDetail/Index?noticeUID=CO1.NTC.3751649&amp;isFromPublicArea=True&amp;isModal=true&amp;asPopupView=true</v>
          </cell>
          <cell r="AG85">
            <v>44939</v>
          </cell>
          <cell r="AH85" t="str">
            <v>1 1. Inversión</v>
          </cell>
          <cell r="AI85" t="str">
            <v>O23011603400000007672</v>
          </cell>
          <cell r="AJ85">
            <v>759</v>
          </cell>
          <cell r="AK85">
            <v>44929</v>
          </cell>
          <cell r="AL85">
            <v>88158000</v>
          </cell>
          <cell r="AM85">
            <v>92</v>
          </cell>
          <cell r="AN85">
            <v>44939</v>
          </cell>
          <cell r="AO85">
            <v>88158000</v>
          </cell>
          <cell r="AP85" t="str">
            <v>Interno</v>
          </cell>
          <cell r="AQ85" t="str">
            <v>Lisa Cristina Gomez Camargo</v>
          </cell>
          <cell r="AR85" t="str">
            <v>Subsecretaria de Fortalecimiento de Capacidades y Oportunidades</v>
          </cell>
          <cell r="AS85" t="str">
            <v>Subsecretaría de Fortalecimiento de Capacidades y Oportunidades</v>
          </cell>
          <cell r="AU85">
            <v>88158000</v>
          </cell>
        </row>
        <row r="86">
          <cell r="A86">
            <v>84</v>
          </cell>
          <cell r="B86">
            <v>84</v>
          </cell>
          <cell r="C86" t="str">
            <v>CD-PS-090-2023</v>
          </cell>
          <cell r="D86">
            <v>887</v>
          </cell>
          <cell r="E86" t="str">
            <v>SECOPII</v>
          </cell>
          <cell r="F86" t="str">
            <v>Contratos</v>
          </cell>
          <cell r="G86" t="str">
            <v>17 17. Contrato de Prestación de Servicios</v>
          </cell>
          <cell r="H86" t="str">
            <v xml:space="preserve">31 31-Servicios Profesionales </v>
          </cell>
          <cell r="I86" t="str">
            <v>LEONOR CONSTANZA TOCORA SANCHEZ</v>
          </cell>
          <cell r="J86">
            <v>28892306</v>
          </cell>
          <cell r="K86" t="str">
            <v>09/06/1959</v>
          </cell>
          <cell r="N86" t="str">
            <v>3 3. Único Contratista</v>
          </cell>
          <cell r="O86" t="str">
            <v xml:space="preserve">COLOMBIA </v>
          </cell>
          <cell r="P86" t="str">
            <v>TOLIMA</v>
          </cell>
          <cell r="Q86" t="str">
            <v>IBAGUE</v>
          </cell>
          <cell r="R86" t="str">
            <v>ADMINISTRADORA DE EMPRESAS</v>
          </cell>
          <cell r="S86" t="str">
            <v>Título Profesional en 
carreras de los 
núcleos básicos del 
conocimiento - NBC 
de: contaduría 
Pública, Economía y 
afines, 
administración.
Veinte (20) meses 
de experiencia 
profesional.
Aplica según
Resolución No. 0012
del 12 de enero de
2017</v>
          </cell>
          <cell r="T86" t="str">
            <v>LAURA MARCELA TAMI LEAL</v>
          </cell>
          <cell r="U86" t="str">
            <v>1 1. Ley 80</v>
          </cell>
          <cell r="V86" t="str">
            <v>5 5. Contratación directa</v>
          </cell>
          <cell r="W86" t="str">
            <v>6 6. Otro</v>
          </cell>
          <cell r="X86" t="str">
            <v>Prestar servicios profesionales para apoyar las diferentes actividades y trámites transversales de los procesos administrativos y financieros propios de la Dirección Administrativa y Financiera. pc 887</v>
          </cell>
          <cell r="Y86">
            <v>44939</v>
          </cell>
          <cell r="Z86">
            <v>44942</v>
          </cell>
          <cell r="AA86">
            <v>45291</v>
          </cell>
          <cell r="AB86" t="str">
            <v>MESES</v>
          </cell>
          <cell r="AC86">
            <v>11.633333333333333</v>
          </cell>
          <cell r="AD86" t="str">
            <v>DIAS</v>
          </cell>
          <cell r="AE86">
            <v>349</v>
          </cell>
          <cell r="AF86" t="str">
            <v>https://community.secop.gov.co/Public/Tendering/OpportunityDetail/Index?noticeUID=CO1.NTC.3752618&amp;isFromPublicArea=True&amp;isModal=true&amp;asPopupView=true</v>
          </cell>
          <cell r="AG86">
            <v>44939</v>
          </cell>
          <cell r="AH86" t="str">
            <v>1 1. Inversión</v>
          </cell>
          <cell r="AI86" t="str">
            <v>O23011605560000007662</v>
          </cell>
          <cell r="AJ86">
            <v>213</v>
          </cell>
          <cell r="AK86">
            <v>44929</v>
          </cell>
          <cell r="AL86">
            <v>53250000</v>
          </cell>
          <cell r="AM86">
            <v>93</v>
          </cell>
          <cell r="AN86">
            <v>44939</v>
          </cell>
          <cell r="AO86">
            <v>53250000</v>
          </cell>
          <cell r="AP86" t="str">
            <v>Interno</v>
          </cell>
          <cell r="AQ86" t="str">
            <v>Ana Rocío Murcia Gómez</v>
          </cell>
          <cell r="AR86" t="str">
            <v>Directora de Dirección de la Dirección Administrativa y Financiera</v>
          </cell>
          <cell r="AS86" t="str">
            <v>Dirección Administrativa y Financiera</v>
          </cell>
          <cell r="AU86">
            <v>53250000</v>
          </cell>
        </row>
        <row r="87">
          <cell r="A87">
            <v>85</v>
          </cell>
          <cell r="B87">
            <v>85</v>
          </cell>
          <cell r="C87" t="str">
            <v>CD-PS-091-2023</v>
          </cell>
          <cell r="D87">
            <v>834</v>
          </cell>
          <cell r="E87" t="str">
            <v>SECOPII</v>
          </cell>
          <cell r="F87" t="str">
            <v>Contratos</v>
          </cell>
          <cell r="G87" t="str">
            <v>17 17. Contrato de Prestación de Servicios</v>
          </cell>
          <cell r="H87" t="str">
            <v xml:space="preserve">31 31-Servicios Profesionales </v>
          </cell>
          <cell r="I87" t="str">
            <v>ANGELICA MARIA ALFONSO ALFONSO</v>
          </cell>
          <cell r="J87">
            <v>52867036</v>
          </cell>
          <cell r="K87" t="str">
            <v>31/12/1969</v>
          </cell>
          <cell r="N87" t="str">
            <v>3 3. Único Contratista</v>
          </cell>
          <cell r="O87" t="str">
            <v>COLOMBIA</v>
          </cell>
          <cell r="P87" t="str">
            <v>BOGOTÁ</v>
          </cell>
          <cell r="Q87" t="str">
            <v>BOGOTÁ</v>
          </cell>
          <cell r="R87" t="str">
            <v xml:space="preserve">ABOGADA </v>
          </cell>
          <cell r="S87" t="str">
            <v>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v>
          </cell>
          <cell r="T87" t="str">
            <v>LAURA MARCELA TAMI LEAL</v>
          </cell>
          <cell r="U87" t="str">
            <v>1 1. Ley 80</v>
          </cell>
          <cell r="V87" t="str">
            <v>5 5. Contratación directa</v>
          </cell>
          <cell r="W87" t="str">
            <v>6 6. Otro</v>
          </cell>
          <cell r="X87" t="str">
            <v>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v>
          </cell>
          <cell r="Y87">
            <v>44939</v>
          </cell>
          <cell r="Z87">
            <v>44942</v>
          </cell>
          <cell r="AA87">
            <v>45291</v>
          </cell>
          <cell r="AB87" t="str">
            <v>MESES</v>
          </cell>
          <cell r="AC87">
            <v>11.633333333333333</v>
          </cell>
          <cell r="AD87" t="str">
            <v>DIAS</v>
          </cell>
          <cell r="AE87">
            <v>349</v>
          </cell>
          <cell r="AF87" t="str">
            <v>https://community.secop.gov.co/Public/Tendering/OpportunityDetail/Index?noticeUID=CO1.NTC.3752369&amp;isFromPublicArea=True&amp;isModal=true&amp;asPopupView=true</v>
          </cell>
          <cell r="AG87">
            <v>44939</v>
          </cell>
          <cell r="AH87" t="str">
            <v>1 1. Inversión</v>
          </cell>
          <cell r="AI87" t="str">
            <v>O23011605560000007662</v>
          </cell>
          <cell r="AJ87">
            <v>101</v>
          </cell>
          <cell r="AK87">
            <v>44929</v>
          </cell>
          <cell r="AL87">
            <v>74635000</v>
          </cell>
          <cell r="AM87">
            <v>98</v>
          </cell>
          <cell r="AN87">
            <v>44939</v>
          </cell>
          <cell r="AO87">
            <v>74635000</v>
          </cell>
          <cell r="AP87" t="str">
            <v>Interno</v>
          </cell>
          <cell r="AQ87" t="str">
            <v>Andrea Catalina Zota Bernal</v>
          </cell>
          <cell r="AR87" t="str">
            <v>Jefa Oficina Asesora Jurídica</v>
          </cell>
          <cell r="AS87" t="str">
            <v>Oficina Asesora Jurídica</v>
          </cell>
          <cell r="AU87">
            <v>74635000</v>
          </cell>
        </row>
        <row r="88">
          <cell r="A88">
            <v>86</v>
          </cell>
          <cell r="B88">
            <v>86</v>
          </cell>
          <cell r="C88" t="str">
            <v>CD-ARR-083-2023</v>
          </cell>
          <cell r="D88">
            <v>490</v>
          </cell>
          <cell r="E88" t="str">
            <v>SECOPII</v>
          </cell>
          <cell r="F88" t="str">
            <v>Contratos</v>
          </cell>
          <cell r="G88" t="str">
            <v>11 10. Típicos</v>
          </cell>
          <cell r="H88" t="str">
            <v xml:space="preserve">132 132-Arrendamiento de bienes inmuebles </v>
          </cell>
          <cell r="I88" t="str">
            <v>LEONOR  POVEDA VIUDA DE NAVAS</v>
          </cell>
          <cell r="J88">
            <v>20079321</v>
          </cell>
          <cell r="K88" t="str">
            <v>N/A</v>
          </cell>
          <cell r="N88" t="str">
            <v>3 3. Único Contratista</v>
          </cell>
          <cell r="O88" t="str">
            <v>N/A</v>
          </cell>
          <cell r="P88" t="str">
            <v>N/A</v>
          </cell>
          <cell r="Q88" t="str">
            <v>N/A</v>
          </cell>
          <cell r="R88" t="str">
            <v>N/A</v>
          </cell>
          <cell r="S88" t="str">
            <v>N/A</v>
          </cell>
          <cell r="T88" t="str">
            <v>LAURA MARCELA TAMI LEAL</v>
          </cell>
          <cell r="U88" t="str">
            <v>1 1. Ley 80</v>
          </cell>
          <cell r="V88" t="str">
            <v>5 5. Contratación directa</v>
          </cell>
          <cell r="W88" t="str">
            <v>6 6. Otro</v>
          </cell>
          <cell r="X88" t="str">
            <v>Contratar a título de arrendamiento un bien inmueble para la operación del modelo de atención: Casa de Igualdad de Oportunidades para las mujeres en la localidad de ANTONIO NARIÑO. PC490</v>
          </cell>
          <cell r="Y88">
            <v>44939</v>
          </cell>
          <cell r="Z88">
            <v>44939</v>
          </cell>
          <cell r="AA88">
            <v>45311</v>
          </cell>
          <cell r="AB88" t="str">
            <v>MESES</v>
          </cell>
          <cell r="AC88">
            <v>12.4</v>
          </cell>
          <cell r="AD88" t="str">
            <v>DIAS</v>
          </cell>
          <cell r="AE88">
            <v>372</v>
          </cell>
          <cell r="AF88" t="str">
            <v>https://community.secop.gov.co/Public/Tendering/OpportunityDetail/Index?noticeUID=CO1.NTC.3750060&amp;isFromPublicArea=True&amp;isModal=true&amp;asPopupView=true</v>
          </cell>
          <cell r="AG88">
            <v>44938</v>
          </cell>
          <cell r="AH88" t="str">
            <v>1 1. Inversión</v>
          </cell>
          <cell r="AI88" t="str">
            <v>O23011601020000007675</v>
          </cell>
          <cell r="AJ88">
            <v>774</v>
          </cell>
          <cell r="AK88">
            <v>44929</v>
          </cell>
          <cell r="AL88">
            <v>88425068</v>
          </cell>
          <cell r="AM88">
            <v>97</v>
          </cell>
          <cell r="AN88">
            <v>44939</v>
          </cell>
          <cell r="AO88">
            <v>88425068</v>
          </cell>
          <cell r="AP88" t="str">
            <v>Interno</v>
          </cell>
          <cell r="AQ88" t="str">
            <v>Ana Rocío Murcia Gómez</v>
          </cell>
          <cell r="AR88" t="str">
            <v>Directora de Dirección de la Dirección Administrativa y Financiera</v>
          </cell>
          <cell r="AS88" t="str">
            <v>Dirección Administrativa y Financiera</v>
          </cell>
          <cell r="AU88">
            <v>88425068</v>
          </cell>
        </row>
        <row r="89">
          <cell r="A89">
            <v>87</v>
          </cell>
          <cell r="B89">
            <v>87</v>
          </cell>
          <cell r="C89" t="str">
            <v>CD-PS-092-2023</v>
          </cell>
          <cell r="D89">
            <v>187</v>
          </cell>
          <cell r="E89" t="str">
            <v>SECOPII</v>
          </cell>
          <cell r="F89" t="str">
            <v>Contratos</v>
          </cell>
          <cell r="G89" t="str">
            <v>17 17. Contrato de Prestación de Servicios</v>
          </cell>
          <cell r="H89" t="str">
            <v xml:space="preserve">31 31-Servicios Profesionales </v>
          </cell>
          <cell r="I89" t="str">
            <v>MANUEL ALEJANDRO FORERO FIGUEROA</v>
          </cell>
          <cell r="J89">
            <v>1032459184</v>
          </cell>
          <cell r="K89" t="str">
            <v>06/04/1993</v>
          </cell>
          <cell r="N89" t="str">
            <v>3 3. Único Contratista</v>
          </cell>
          <cell r="O89" t="str">
            <v>COLOMBIA</v>
          </cell>
          <cell r="P89" t="str">
            <v xml:space="preserve">TOLIMA </v>
          </cell>
          <cell r="Q89" t="str">
            <v>ARMERO</v>
          </cell>
          <cell r="R89" t="str">
            <v xml:space="preserve">ABOGADO </v>
          </cell>
          <cell r="S89" t="str">
            <v>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v>
          </cell>
          <cell r="T89" t="str">
            <v>LAURA MARCELA TAMI LEAL</v>
          </cell>
          <cell r="U89" t="str">
            <v>1 1. Ley 80</v>
          </cell>
          <cell r="V89" t="str">
            <v>5 5. Contratación directa</v>
          </cell>
          <cell r="W89" t="str">
            <v>6 6. Otro</v>
          </cell>
          <cell r="X89" t="str">
            <v>Prestar los servicios profesionales para apoyar a la Subsecretaría de Fortalecimiento de Capacidades y Oportunidades en las actividades jurídicas que se requieran para el desarrollo de la Estrategia de Justicia de Género. PC187</v>
          </cell>
          <cell r="Y89">
            <v>44939</v>
          </cell>
          <cell r="Z89">
            <v>44942</v>
          </cell>
          <cell r="AA89">
            <v>45260</v>
          </cell>
          <cell r="AB89" t="str">
            <v>MESES</v>
          </cell>
          <cell r="AC89">
            <v>10.6</v>
          </cell>
          <cell r="AD89" t="str">
            <v>DIAS</v>
          </cell>
          <cell r="AE89">
            <v>318</v>
          </cell>
          <cell r="AF89" t="str">
            <v>https://community.secop.gov.co/Public/Tendering/OpportunityDetail/Index?noticeUID=CO1.NTC.3753950&amp;isFromPublicArea=True&amp;isModal=true&amp;asPopupView=true</v>
          </cell>
          <cell r="AG89">
            <v>44939</v>
          </cell>
          <cell r="AH89" t="str">
            <v>1 1. Inversión</v>
          </cell>
          <cell r="AI89" t="str">
            <v>O23011603400000007672</v>
          </cell>
          <cell r="AJ89">
            <v>761</v>
          </cell>
          <cell r="AK89">
            <v>44929</v>
          </cell>
          <cell r="AL89">
            <v>32119500</v>
          </cell>
          <cell r="AM89">
            <v>96</v>
          </cell>
          <cell r="AN89">
            <v>44939</v>
          </cell>
          <cell r="AO89">
            <v>32119500</v>
          </cell>
          <cell r="AP89" t="str">
            <v>Interno</v>
          </cell>
          <cell r="AQ89" t="str">
            <v>Lisa Cristina Gomez Camargo</v>
          </cell>
          <cell r="AR89" t="str">
            <v>Subsecretaria de Fortalecimiento de Capacidades y Oportunidades</v>
          </cell>
          <cell r="AS89" t="str">
            <v>Subsecretaría de Fortalecimiento de Capacidades y Oportunidades</v>
          </cell>
          <cell r="AU89">
            <v>32119500</v>
          </cell>
        </row>
        <row r="90">
          <cell r="A90">
            <v>88</v>
          </cell>
          <cell r="B90">
            <v>88</v>
          </cell>
          <cell r="C90" t="str">
            <v>CD-PS-093-2023</v>
          </cell>
          <cell r="D90">
            <v>774</v>
          </cell>
          <cell r="E90" t="str">
            <v>SECOPII</v>
          </cell>
          <cell r="F90" t="str">
            <v>Contratos</v>
          </cell>
          <cell r="G90" t="str">
            <v>17 17. Contrato de Prestación de Servicios</v>
          </cell>
          <cell r="H90" t="str">
            <v xml:space="preserve">31 31-Servicios Profesionales </v>
          </cell>
          <cell r="I90" t="str">
            <v>ALICIA VIOLETA VALENCIA VILLAMIZAR</v>
          </cell>
          <cell r="J90">
            <v>52153373</v>
          </cell>
          <cell r="K90" t="str">
            <v>01/08/1975</v>
          </cell>
          <cell r="N90" t="str">
            <v>3 3. Único Contratista</v>
          </cell>
          <cell r="O90" t="str">
            <v xml:space="preserve">COLOMBIA </v>
          </cell>
          <cell r="P90" t="str">
            <v xml:space="preserve">BOGOTÁ </v>
          </cell>
          <cell r="Q90" t="str">
            <v>BOGOTÁ</v>
          </cell>
          <cell r="R90" t="str">
            <v>ABOGADA 
ESPECIALISTA EN DERECHO ADMINISTRATIVO</v>
          </cell>
          <cell r="S90" t="str">
            <v xml:space="preserve">Título profesional con 
tarjeta si aplica, en las 
disciplinas académicas 
del Núcleo Básico de Conocimiento NBC de: 
derecho y afines.
Título de Posgrado en la 
modalidad de 
especialización y/o su 
equivalencia.
13 meses de 
experiencia 
profesional
 N/A </v>
          </cell>
          <cell r="T90" t="str">
            <v>LAURA MARCELA TAMI LEAL</v>
          </cell>
          <cell r="U90" t="str">
            <v>1 1. Ley 80</v>
          </cell>
          <cell r="V90" t="str">
            <v>5 5. Contratación directa</v>
          </cell>
          <cell r="W90" t="str">
            <v>6 6. Otro</v>
          </cell>
          <cell r="X90" t="str">
            <v>Prestar servicios profesionales para apoyar en materia jurídica y administrativa el proceso de Comunicación Estratégica, en el marco del proyecto Implementación de Estrategia de Divulgación Pedagógica con Enfoques de Género y de Derechos Bogotá. PC774</v>
          </cell>
          <cell r="Y90">
            <v>44939</v>
          </cell>
          <cell r="Z90">
            <v>44942</v>
          </cell>
          <cell r="AA90">
            <v>45291</v>
          </cell>
          <cell r="AB90" t="str">
            <v>MESES</v>
          </cell>
          <cell r="AC90">
            <v>11.633333333333333</v>
          </cell>
          <cell r="AD90" t="str">
            <v>DIAS</v>
          </cell>
          <cell r="AE90">
            <v>349</v>
          </cell>
          <cell r="AF90" t="str">
            <v>https://community.secop.gov.co/Public/Tendering/OpportunityDetail/Index?noticeUID=CO1.NTC.3755902&amp;isFromPublicArea=True&amp;isModal=true&amp;asPopupView=true</v>
          </cell>
          <cell r="AG90">
            <v>44939</v>
          </cell>
          <cell r="AH90" t="str">
            <v>1 1. Inversión</v>
          </cell>
          <cell r="AI90" t="str">
            <v>O23011603400000007739</v>
          </cell>
          <cell r="AJ90">
            <v>702</v>
          </cell>
          <cell r="AK90">
            <v>44929</v>
          </cell>
          <cell r="AL90">
            <v>79326000</v>
          </cell>
          <cell r="AM90">
            <v>103</v>
          </cell>
          <cell r="AN90">
            <v>44939</v>
          </cell>
          <cell r="AO90">
            <v>79326000</v>
          </cell>
          <cell r="AP90" t="str">
            <v>Interno</v>
          </cell>
          <cell r="AQ90" t="str">
            <v>Claudia Marcela Rincón Caicedo</v>
          </cell>
          <cell r="AR90" t="str">
            <v>Aseora de Despacho -Comunicaciones</v>
          </cell>
          <cell r="AS90" t="str">
            <v>Oficina Aseosa de Comunicaciones</v>
          </cell>
          <cell r="AU90">
            <v>79326000</v>
          </cell>
        </row>
        <row r="91">
          <cell r="A91">
            <v>89</v>
          </cell>
          <cell r="B91">
            <v>89</v>
          </cell>
          <cell r="C91" t="str">
            <v>CD-PS-094-2023</v>
          </cell>
          <cell r="D91">
            <v>781</v>
          </cell>
          <cell r="E91" t="str">
            <v>SECOPII</v>
          </cell>
          <cell r="F91" t="str">
            <v>Contratos</v>
          </cell>
          <cell r="G91" t="str">
            <v>17 17. Contrato de Prestación de Servicios</v>
          </cell>
          <cell r="H91" t="str">
            <v xml:space="preserve">31 31-Servicios Profesionales </v>
          </cell>
          <cell r="I91" t="str">
            <v>ANA MARIA MONTOYA ZORRO</v>
          </cell>
          <cell r="J91">
            <v>1057602168</v>
          </cell>
          <cell r="K91" t="str">
            <v>30/11/1996</v>
          </cell>
          <cell r="N91" t="str">
            <v>3 3. Único Contratista</v>
          </cell>
          <cell r="O91" t="str">
            <v>COLOMBIA</v>
          </cell>
          <cell r="P91" t="str">
            <v>BOYACA</v>
          </cell>
          <cell r="Q91" t="str">
            <v>SAGOMOSO</v>
          </cell>
          <cell r="R91" t="str">
            <v>COMUNICADOR SOCIAL Y PERIODISTA</v>
          </cell>
          <cell r="S91" t="str">
            <v>Título profesional con 
tarjeta si aplica, en las 
disciplinas académicas 
del Núcleo Básico del 
Conocimiento NBC de: 
comunicación social, 
periodismo y afines.
18 meses de 
experiencia 
profesional N/A</v>
          </cell>
          <cell r="T91" t="str">
            <v>LAURA MARCELA TAMI LEAL</v>
          </cell>
          <cell r="U91" t="str">
            <v>1 1. Ley 80</v>
          </cell>
          <cell r="V91" t="str">
            <v>5 5. Contratación directa</v>
          </cell>
          <cell r="W91" t="str">
            <v>6 6. Otro</v>
          </cell>
          <cell r="X91" t="str">
            <v>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v>
          </cell>
          <cell r="Y91">
            <v>44939</v>
          </cell>
          <cell r="Z91">
            <v>44942</v>
          </cell>
          <cell r="AA91">
            <v>45291</v>
          </cell>
          <cell r="AB91" t="str">
            <v>MESES</v>
          </cell>
          <cell r="AC91">
            <v>11.633333333333333</v>
          </cell>
          <cell r="AD91" t="str">
            <v>DIAS</v>
          </cell>
          <cell r="AE91">
            <v>349</v>
          </cell>
          <cell r="AF91" t="str">
            <v>https://community.secop.gov.co/Public/Tendering/OpportunityDetail/Index?noticeUID=CO1.NTC.3756083&amp;isFromPublicArea=True&amp;isModal=true&amp;asPopupView=true</v>
          </cell>
          <cell r="AG91">
            <v>44939</v>
          </cell>
          <cell r="AH91" t="str">
            <v>1 1. Inversión</v>
          </cell>
          <cell r="AI91" t="str">
            <v>O23011603400000007739</v>
          </cell>
          <cell r="AJ91">
            <v>713</v>
          </cell>
          <cell r="AK91">
            <v>44929</v>
          </cell>
          <cell r="AL91">
            <v>54990000</v>
          </cell>
          <cell r="AM91">
            <v>101</v>
          </cell>
          <cell r="AN91">
            <v>44939</v>
          </cell>
          <cell r="AO91">
            <v>54990000</v>
          </cell>
          <cell r="AP91" t="str">
            <v>Interno</v>
          </cell>
          <cell r="AQ91" t="str">
            <v>Claudia Marcela Rincón Caicedo</v>
          </cell>
          <cell r="AR91" t="str">
            <v>Aseora de Despacho -Comunicaciones</v>
          </cell>
          <cell r="AS91" t="str">
            <v>Oficina Aseosa de Comunicaciones</v>
          </cell>
          <cell r="AU91">
            <v>54990000</v>
          </cell>
        </row>
        <row r="92">
          <cell r="A92">
            <v>90</v>
          </cell>
          <cell r="B92">
            <v>90</v>
          </cell>
          <cell r="C92" t="str">
            <v>CD-PS-095-2023</v>
          </cell>
          <cell r="D92">
            <v>936</v>
          </cell>
          <cell r="E92" t="str">
            <v>SECOPII</v>
          </cell>
          <cell r="F92" t="str">
            <v>Contratos</v>
          </cell>
          <cell r="G92" t="str">
            <v>17 17. Contrato de Prestación de Servicios</v>
          </cell>
          <cell r="H92" t="str">
            <v xml:space="preserve">31 31-Servicios Profesionales </v>
          </cell>
          <cell r="I92" t="str">
            <v>JUAN SEBASTIAN FLOREZ CEVALLOS</v>
          </cell>
          <cell r="J92">
            <v>1071165000</v>
          </cell>
          <cell r="K92" t="str">
            <v>14/12/1989</v>
          </cell>
          <cell r="N92" t="str">
            <v>3 3. Único Contratista</v>
          </cell>
          <cell r="O92" t="str">
            <v xml:space="preserve">COLOMBIA </v>
          </cell>
          <cell r="P92" t="str">
            <v xml:space="preserve">BOGOTÁ </v>
          </cell>
          <cell r="Q92" t="str">
            <v>BOGOTÁ</v>
          </cell>
          <cell r="R92" t="str">
            <v>COMUNICACION SOCIAL
ESPECIALIZACION EN GERENCIA DE
MERCADEO</v>
          </cell>
          <cell r="S92" t="str">
            <v>Título profesional con 
tarjeta si aplica en 
carreras de núcleo 
básico del conocimiento 
NBC: comunicación 
social y/o, periodismo y 
afines.
Título de Posgrado en la 
modalidad de 
especialización y/o su 
equivalencia.
13 meses de 
experiencia 
profesional
N/A.</v>
          </cell>
          <cell r="T92" t="str">
            <v>LAURA MARCELA TAMI LEAL</v>
          </cell>
          <cell r="U92" t="str">
            <v>1 1. Ley 80</v>
          </cell>
          <cell r="V92" t="str">
            <v>5 5. Contratación directa</v>
          </cell>
          <cell r="W92" t="str">
            <v>6 6. Otro</v>
          </cell>
          <cell r="X92" t="str">
            <v>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v>
          </cell>
          <cell r="Y92">
            <v>44939</v>
          </cell>
          <cell r="Z92">
            <v>44942</v>
          </cell>
          <cell r="AA92">
            <v>45291</v>
          </cell>
          <cell r="AB92" t="str">
            <v>MESES</v>
          </cell>
          <cell r="AC92">
            <v>11.633333333333333</v>
          </cell>
          <cell r="AD92" t="str">
            <v>DIAS</v>
          </cell>
          <cell r="AE92">
            <v>349</v>
          </cell>
          <cell r="AF92" t="str">
            <v>https://community.secop.gov.co/Public/Tendering/OpportunityDetail/Index?noticeUID=CO1.NTC.3757014&amp;isFromPublicArea=True&amp;isModal=true&amp;asPopupView=true</v>
          </cell>
          <cell r="AG92">
            <v>44939</v>
          </cell>
          <cell r="AH92" t="str">
            <v>1 1. Inversión</v>
          </cell>
          <cell r="AI92" t="str">
            <v>O23011603400000007739</v>
          </cell>
          <cell r="AJ92">
            <v>727</v>
          </cell>
          <cell r="AK92">
            <v>44929</v>
          </cell>
          <cell r="AL92">
            <v>79594445</v>
          </cell>
          <cell r="AM92">
            <v>100</v>
          </cell>
          <cell r="AN92">
            <v>44939</v>
          </cell>
          <cell r="AO92">
            <v>79594445</v>
          </cell>
          <cell r="AP92" t="str">
            <v>Interno</v>
          </cell>
          <cell r="AQ92" t="str">
            <v>Claudia Marcela Rincón Caicedo</v>
          </cell>
          <cell r="AR92" t="str">
            <v>Aseora de Despacho -Comunicaciones</v>
          </cell>
          <cell r="AS92" t="str">
            <v>Oficina Aseosa de Comunicaciones</v>
          </cell>
          <cell r="AU92">
            <v>79594445</v>
          </cell>
        </row>
        <row r="93">
          <cell r="A93">
            <v>91</v>
          </cell>
          <cell r="B93">
            <v>91</v>
          </cell>
          <cell r="C93" t="str">
            <v>CD-PS-096-2023</v>
          </cell>
          <cell r="D93">
            <v>764</v>
          </cell>
          <cell r="E93" t="str">
            <v>SECOPII</v>
          </cell>
          <cell r="F93" t="str">
            <v>Contratos</v>
          </cell>
          <cell r="G93" t="str">
            <v>17 17. Contrato de Prestación de Servicios</v>
          </cell>
          <cell r="H93" t="str">
            <v xml:space="preserve">31 31-Servicios Profesionales </v>
          </cell>
          <cell r="I93" t="str">
            <v>KAREN TATIANA FRANCO DIAZ</v>
          </cell>
          <cell r="J93">
            <v>52708833</v>
          </cell>
          <cell r="K93" t="str">
            <v>31/12/1969</v>
          </cell>
          <cell r="N93" t="str">
            <v>3 3. Único Contratista</v>
          </cell>
          <cell r="O93" t="str">
            <v>COLOMBIA</v>
          </cell>
          <cell r="P93" t="str">
            <v>CUNDINAMARCA</v>
          </cell>
          <cell r="Q93" t="str">
            <v>BOGOTA</v>
          </cell>
          <cell r="R93" t="str">
            <v>Comunicacion social y periodismo</v>
          </cell>
          <cell r="S93" t="str">
            <v>Título profesional con 
tarjeta si aplica en 
carreras de núcleo 
básico del conocimiento 
NBC: comunicación 
social y/o, periodismo y 
afines.
Título de Posgrado en la 
modalidad de 
especialización y/o su 
equivalencia.
28 meses de 
experiencia 
profesional
N/A</v>
          </cell>
          <cell r="T93" t="str">
            <v>LAURA MARCELA TAMI LEAL</v>
          </cell>
          <cell r="U93" t="str">
            <v>1 1. Ley 80</v>
          </cell>
          <cell r="V93" t="str">
            <v>5 5. Contratación directa</v>
          </cell>
          <cell r="W93" t="str">
            <v>6 6. Otro</v>
          </cell>
          <cell r="X93" t="str">
            <v>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v>
          </cell>
          <cell r="Y93">
            <v>44939</v>
          </cell>
          <cell r="Z93">
            <v>44943</v>
          </cell>
          <cell r="AA93">
            <v>45291</v>
          </cell>
          <cell r="AB93" t="str">
            <v>MESES</v>
          </cell>
          <cell r="AC93">
            <v>11.6</v>
          </cell>
          <cell r="AD93" t="str">
            <v>DIAS</v>
          </cell>
          <cell r="AE93">
            <v>348</v>
          </cell>
          <cell r="AF93" t="str">
            <v>https://community.secop.gov.co/Public/Tendering/OpportunityDetail/Index?noticeUID=CO1.NTC.3757444&amp;isFromPublicArea=True&amp;isModal=true&amp;asPopupView=true</v>
          </cell>
          <cell r="AG93">
            <v>44939</v>
          </cell>
          <cell r="AH93" t="str">
            <v>1 1. Inversión</v>
          </cell>
          <cell r="AI93" t="str">
            <v>O23011603400000007739</v>
          </cell>
          <cell r="AJ93">
            <v>794</v>
          </cell>
          <cell r="AK93">
            <v>44929</v>
          </cell>
          <cell r="AL93">
            <v>98657138</v>
          </cell>
          <cell r="AM93">
            <v>121</v>
          </cell>
          <cell r="AN93">
            <v>44942</v>
          </cell>
          <cell r="AO93">
            <v>98657138</v>
          </cell>
          <cell r="AP93" t="str">
            <v>Interno</v>
          </cell>
          <cell r="AQ93" t="str">
            <v>Claudia Marcela Rincón Caicedo</v>
          </cell>
          <cell r="AR93" t="str">
            <v>Aseora de Despacho -Comunicaciones</v>
          </cell>
          <cell r="AS93" t="str">
            <v>Oficina Aseosa de Comunicaciones</v>
          </cell>
          <cell r="AU93">
            <v>98657138</v>
          </cell>
        </row>
        <row r="94">
          <cell r="A94">
            <v>92</v>
          </cell>
          <cell r="B94">
            <v>92</v>
          </cell>
          <cell r="C94" t="str">
            <v>CD-PS-097-2023</v>
          </cell>
          <cell r="D94">
            <v>110</v>
          </cell>
          <cell r="E94" t="str">
            <v>SECOPII</v>
          </cell>
          <cell r="F94" t="str">
            <v>Contratos</v>
          </cell>
          <cell r="G94" t="str">
            <v>17 17. Contrato de Prestación de Servicios</v>
          </cell>
          <cell r="H94" t="str">
            <v xml:space="preserve">31 31-Servicios Profesionales </v>
          </cell>
          <cell r="I94" t="str">
            <v>MARTHA ROCIO ORTEGA TORRES</v>
          </cell>
          <cell r="J94">
            <v>51770881</v>
          </cell>
          <cell r="K94" t="str">
            <v>11/01/1964</v>
          </cell>
          <cell r="N94" t="str">
            <v>3 3. Único Contratista</v>
          </cell>
          <cell r="O94" t="str">
            <v xml:space="preserve">COLOMBIA </v>
          </cell>
          <cell r="P94" t="str">
            <v>CUNDINAMARCA</v>
          </cell>
          <cell r="Q94" t="str">
            <v>BOGOTA D.C</v>
          </cell>
          <cell r="R94" t="str">
            <v xml:space="preserve">ABOGADA </v>
          </cell>
          <cell r="S9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4" t="str">
            <v>LAURA MARCELA TAMI LEAL</v>
          </cell>
          <cell r="U94" t="str">
            <v>1 1. Ley 80</v>
          </cell>
          <cell r="V94" t="str">
            <v>5 5. Contratación directa</v>
          </cell>
          <cell r="W94" t="str">
            <v>6 6. Otro</v>
          </cell>
          <cell r="X94" t="str">
            <v>Prestar los servicios profesionales para representar jurídicamente a mujeres víctimas de violencias ante instancias judiciales y/o administrativas, en el marco de la Estrategia de Justicia de Género. PC 110</v>
          </cell>
          <cell r="Y94">
            <v>44939</v>
          </cell>
          <cell r="Z94">
            <v>44942</v>
          </cell>
          <cell r="AA94">
            <v>45260</v>
          </cell>
          <cell r="AB94" t="str">
            <v>MESES</v>
          </cell>
          <cell r="AC94">
            <v>10.6</v>
          </cell>
          <cell r="AD94" t="str">
            <v>DIAS</v>
          </cell>
          <cell r="AE94">
            <v>318</v>
          </cell>
          <cell r="AF94" t="str">
            <v>https://community.secop.gov.co/Public/Tendering/OpportunityDetail/Index?noticeUID=CO1.NTC.3756782&amp;isFromPublicArea=True&amp;isModal=true&amp;asPopupView=true</v>
          </cell>
          <cell r="AG94">
            <v>44939</v>
          </cell>
          <cell r="AH94" t="str">
            <v>1 1. Inversión</v>
          </cell>
          <cell r="AI94" t="str">
            <v>O23011603400000007672</v>
          </cell>
          <cell r="AJ94">
            <v>814</v>
          </cell>
          <cell r="AK94">
            <v>44929</v>
          </cell>
          <cell r="AL94">
            <v>66444000</v>
          </cell>
          <cell r="AM94">
            <v>99</v>
          </cell>
          <cell r="AN94">
            <v>44939</v>
          </cell>
          <cell r="AO94">
            <v>66444000</v>
          </cell>
          <cell r="AP94" t="str">
            <v>Interno</v>
          </cell>
          <cell r="AQ94" t="str">
            <v>Lisa Cristina Gomez Camargo</v>
          </cell>
          <cell r="AR94" t="str">
            <v>Subsecretaria de Fortalecimiento de Capacidades y Oportunidades</v>
          </cell>
          <cell r="AS94" t="str">
            <v>Subsecretaría de Fortalecimiento de Capacidades y Oportunidades</v>
          </cell>
          <cell r="AU94">
            <v>66444000</v>
          </cell>
        </row>
        <row r="95">
          <cell r="A95">
            <v>93</v>
          </cell>
          <cell r="B95">
            <v>93</v>
          </cell>
          <cell r="C95" t="str">
            <v>CD-ARR-080-2023</v>
          </cell>
          <cell r="D95">
            <v>477</v>
          </cell>
          <cell r="E95" t="str">
            <v>SECOPII</v>
          </cell>
          <cell r="F95" t="str">
            <v>Contratos</v>
          </cell>
          <cell r="G95" t="str">
            <v>11 10. Típicos</v>
          </cell>
          <cell r="H95" t="str">
            <v xml:space="preserve">132 132-Arrendamiento de bienes inmuebles </v>
          </cell>
          <cell r="I95" t="str">
            <v>SEBASTIAN GILBERTO COY BAQUERO</v>
          </cell>
          <cell r="J95">
            <v>1020729094</v>
          </cell>
          <cell r="K95" t="str">
            <v>N/A</v>
          </cell>
          <cell r="N95" t="str">
            <v>3 3. Único Contratista</v>
          </cell>
          <cell r="O95" t="str">
            <v>N/A</v>
          </cell>
          <cell r="P95" t="str">
            <v>N/A</v>
          </cell>
          <cell r="Q95" t="str">
            <v>N/A</v>
          </cell>
          <cell r="R95" t="str">
            <v>N/A</v>
          </cell>
          <cell r="S95" t="str">
            <v>N/A</v>
          </cell>
          <cell r="T95" t="str">
            <v>LAURA MARCELA TAMI LEAL</v>
          </cell>
          <cell r="U95" t="str">
            <v>1 1. Ley 80</v>
          </cell>
          <cell r="V95" t="str">
            <v>5 5. Contratación directa</v>
          </cell>
          <cell r="W95" t="str">
            <v>6 6. Otro</v>
          </cell>
          <cell r="X95" t="str">
            <v>Contratar a título de arrendamiento un bien inmueble para la operación del modelo de atención: Casa de Igualdad de Oportunidades para las mujeres en la localidad de USAQUEN. PC477</v>
          </cell>
          <cell r="Y95">
            <v>44939</v>
          </cell>
          <cell r="Z95">
            <v>44939</v>
          </cell>
          <cell r="AA95">
            <v>45311</v>
          </cell>
          <cell r="AB95" t="str">
            <v>MESES</v>
          </cell>
          <cell r="AC95">
            <v>12.4</v>
          </cell>
          <cell r="AD95" t="str">
            <v>DIAS</v>
          </cell>
          <cell r="AE95">
            <v>372</v>
          </cell>
          <cell r="AF95" t="str">
            <v>https://community.secop.gov.co/Public/Tendering/OpportunityDetail/Index?noticeUID=CO1.NTC.3750407&amp;isFromPublicArea=True&amp;isModal=true&amp;asPopupView=true</v>
          </cell>
          <cell r="AG95">
            <v>44938</v>
          </cell>
          <cell r="AH95" t="str">
            <v>1 1. Inversión</v>
          </cell>
          <cell r="AI95" t="str">
            <v>O23011601020000007675</v>
          </cell>
          <cell r="AJ95">
            <v>772</v>
          </cell>
          <cell r="AK95">
            <v>44929</v>
          </cell>
          <cell r="AL95">
            <v>62275892</v>
          </cell>
          <cell r="AM95">
            <v>115</v>
          </cell>
          <cell r="AN95">
            <v>44939</v>
          </cell>
          <cell r="AO95">
            <v>62275892</v>
          </cell>
          <cell r="AP95" t="str">
            <v>Interno</v>
          </cell>
          <cell r="AQ95" t="str">
            <v>Ana Rocío Murcia Gómez</v>
          </cell>
          <cell r="AR95" t="str">
            <v>Directora de Dirección de la Dirección Administrativa y Financiera</v>
          </cell>
          <cell r="AS95" t="str">
            <v>Dirección Administrativa y Financiera</v>
          </cell>
          <cell r="AU95">
            <v>62275892</v>
          </cell>
        </row>
        <row r="96">
          <cell r="A96">
            <v>94</v>
          </cell>
          <cell r="B96">
            <v>94</v>
          </cell>
          <cell r="C96" t="str">
            <v xml:space="preserve">CD-ARR-082-2023 </v>
          </cell>
          <cell r="D96">
            <v>489</v>
          </cell>
          <cell r="E96" t="str">
            <v>SECOPII</v>
          </cell>
          <cell r="F96" t="str">
            <v>Contratos</v>
          </cell>
          <cell r="G96" t="str">
            <v>11 10. Típicos</v>
          </cell>
          <cell r="H96" t="str">
            <v xml:space="preserve">132 132-Arrendamiento de bienes inmuebles </v>
          </cell>
          <cell r="I96" t="str">
            <v>TRANSPORTADORES ASOCIADOS DEL NORTE SA</v>
          </cell>
          <cell r="J96">
            <v>900079785</v>
          </cell>
          <cell r="K96" t="str">
            <v>N/A</v>
          </cell>
          <cell r="N96" t="str">
            <v>3 3. Único Contratista</v>
          </cell>
          <cell r="O96" t="str">
            <v>N/A</v>
          </cell>
          <cell r="P96" t="str">
            <v>N/A</v>
          </cell>
          <cell r="Q96" t="str">
            <v>N/A</v>
          </cell>
          <cell r="R96" t="str">
            <v>N/A</v>
          </cell>
          <cell r="S96" t="str">
            <v>N/A</v>
          </cell>
          <cell r="T96" t="str">
            <v>LAURA MARCELA TAMI LEAL</v>
          </cell>
          <cell r="U96" t="str">
            <v>1 1. Ley 80</v>
          </cell>
          <cell r="V96" t="str">
            <v>5 5. Contratación directa</v>
          </cell>
          <cell r="W96" t="str">
            <v>6 6. Otro</v>
          </cell>
          <cell r="X96" t="str">
            <v>Contratar a título de arrendamiento un bien inmueble para la operación del modelo de atención: Casa de Igualdad de Oportunidades para las mujeres en la localidad de LOS MARTIRES. PC489</v>
          </cell>
          <cell r="Y96">
            <v>44939</v>
          </cell>
          <cell r="Z96">
            <v>44939</v>
          </cell>
          <cell r="AA96">
            <v>45311</v>
          </cell>
          <cell r="AB96" t="str">
            <v>MESES</v>
          </cell>
          <cell r="AC96">
            <v>12.4</v>
          </cell>
          <cell r="AD96" t="str">
            <v>DIAS</v>
          </cell>
          <cell r="AE96">
            <v>372</v>
          </cell>
          <cell r="AF96" t="str">
            <v>https://community.secop.gov.co/Public/Tendering/OpportunityDetail/Index?noticeUID=CO1.NTC.3749956&amp;isFromPublicArea=True&amp;isModal=true&amp;asPopupView=true</v>
          </cell>
          <cell r="AG96">
            <v>44938</v>
          </cell>
          <cell r="AH96" t="str">
            <v>1 1. Inversión</v>
          </cell>
          <cell r="AI96" t="str">
            <v>O23011601020000007675</v>
          </cell>
          <cell r="AJ96">
            <v>773</v>
          </cell>
          <cell r="AK96">
            <v>44929</v>
          </cell>
          <cell r="AL96">
            <v>59781244</v>
          </cell>
          <cell r="AM96">
            <v>110</v>
          </cell>
          <cell r="AN96">
            <v>44939</v>
          </cell>
          <cell r="AO96">
            <v>59781244</v>
          </cell>
          <cell r="AP96" t="str">
            <v>Interno</v>
          </cell>
          <cell r="AQ96" t="str">
            <v>Ana Rocío Murcia Gómez</v>
          </cell>
          <cell r="AR96" t="str">
            <v>Directora de Dirección de la Dirección Administrativa y Financiera</v>
          </cell>
          <cell r="AS96" t="str">
            <v>Dirección Administrativa y Financiera</v>
          </cell>
          <cell r="AU96">
            <v>59781244</v>
          </cell>
        </row>
        <row r="97">
          <cell r="A97">
            <v>95</v>
          </cell>
          <cell r="B97">
            <v>95</v>
          </cell>
          <cell r="C97" t="str">
            <v>CD-PS-098-2023</v>
          </cell>
          <cell r="D97">
            <v>214</v>
          </cell>
          <cell r="E97" t="str">
            <v>SECOPII</v>
          </cell>
          <cell r="F97" t="str">
            <v>Contratos</v>
          </cell>
          <cell r="G97" t="str">
            <v>17 17. Contrato de Prestación de Servicios</v>
          </cell>
          <cell r="H97" t="str">
            <v xml:space="preserve">31 31-Servicios Profesionales </v>
          </cell>
          <cell r="I97" t="str">
            <v>LAURA CATALINA GARCIA PARRA</v>
          </cell>
          <cell r="J97">
            <v>1032479746</v>
          </cell>
          <cell r="K97" t="str">
            <v>02/11/1996</v>
          </cell>
          <cell r="N97" t="str">
            <v>3 3. Único Contratista</v>
          </cell>
          <cell r="O97" t="str">
            <v>COLOMBIA</v>
          </cell>
          <cell r="P97" t="str">
            <v>BOGOTÁ</v>
          </cell>
          <cell r="Q97" t="str">
            <v>BOGOTÁ</v>
          </cell>
          <cell r="R97" t="str">
            <v>PSICOLOGA</v>
          </cell>
          <cell r="S97" t="str">
            <v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97" t="str">
            <v>LAURA MARCELA TAMI LEAL</v>
          </cell>
          <cell r="U97" t="str">
            <v>1 1. Ley 80</v>
          </cell>
          <cell r="V97" t="str">
            <v>5 5. Contratación directa</v>
          </cell>
          <cell r="W97" t="str">
            <v>6 6. Otro</v>
          </cell>
          <cell r="X97"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v>
          </cell>
          <cell r="Y97">
            <v>44939</v>
          </cell>
          <cell r="Z97">
            <v>44940</v>
          </cell>
          <cell r="AA97">
            <v>45291</v>
          </cell>
          <cell r="AB97" t="str">
            <v>MESES</v>
          </cell>
          <cell r="AC97">
            <v>11.7</v>
          </cell>
          <cell r="AD97" t="str">
            <v>DIAS</v>
          </cell>
          <cell r="AE97">
            <v>351</v>
          </cell>
          <cell r="AF97" t="str">
            <v>https://community.secop.gov.co/Public/Tendering/OpportunityDetail/Index?noticeUID=CO1.NTC.3757566&amp;isFromPublicArea=True&amp;isModal=true&amp;asPopupView=true</v>
          </cell>
          <cell r="AG97">
            <v>44939</v>
          </cell>
          <cell r="AH97" t="str">
            <v>1 1. Inversión</v>
          </cell>
          <cell r="AI97" t="str">
            <v>O23011603400000007734</v>
          </cell>
          <cell r="AJ97">
            <v>562</v>
          </cell>
          <cell r="AK97">
            <v>44929</v>
          </cell>
          <cell r="AL97">
            <v>50181600</v>
          </cell>
          <cell r="AM97">
            <v>104</v>
          </cell>
          <cell r="AN97">
            <v>44939</v>
          </cell>
          <cell r="AO97">
            <v>50181600</v>
          </cell>
          <cell r="AP97" t="str">
            <v>Interno</v>
          </cell>
          <cell r="AQ97" t="str">
            <v>Alexandra Quintero Benavides</v>
          </cell>
          <cell r="AR97" t="str">
            <v>Directora de Dirección de la Eliminación de Violencias contra las Mujeres y Acceso a la Justicia</v>
          </cell>
          <cell r="AS97" t="str">
            <v>Dirección de la Eliminación de Violencias contra las Mujeres y Acceso a la Justicia</v>
          </cell>
          <cell r="AU97">
            <v>50181600</v>
          </cell>
        </row>
        <row r="98">
          <cell r="A98">
            <v>96</v>
          </cell>
          <cell r="B98">
            <v>96</v>
          </cell>
          <cell r="C98" t="str">
            <v xml:space="preserve">ANULADO </v>
          </cell>
          <cell r="AE98">
            <v>0</v>
          </cell>
          <cell r="AI98">
            <v>0</v>
          </cell>
        </row>
        <row r="99">
          <cell r="A99">
            <v>97</v>
          </cell>
          <cell r="B99">
            <v>97</v>
          </cell>
          <cell r="C99" t="str">
            <v>CD-PS-100-2023</v>
          </cell>
          <cell r="D99">
            <v>839</v>
          </cell>
          <cell r="E99" t="str">
            <v>SECOPII</v>
          </cell>
          <cell r="F99" t="str">
            <v>Contratos</v>
          </cell>
          <cell r="G99" t="str">
            <v>17 17. Contrato de Prestación de Servicios</v>
          </cell>
          <cell r="H99" t="str">
            <v xml:space="preserve">33 33-Servicios Apoyo a la Gestion de la Entidad (servicios administrativos) </v>
          </cell>
          <cell r="I99" t="str">
            <v>OLGA INES RODRIGUEZ SARMIENTO</v>
          </cell>
          <cell r="J99">
            <v>35472341</v>
          </cell>
          <cell r="K99" t="str">
            <v>01/12/1966</v>
          </cell>
          <cell r="N99" t="str">
            <v>3 3. Único Contratista</v>
          </cell>
          <cell r="O99" t="str">
            <v>COLOMBIA</v>
          </cell>
          <cell r="P99" t="str">
            <v>CUNDINAMARCA</v>
          </cell>
          <cell r="Q99" t="str">
            <v>CHIA</v>
          </cell>
          <cell r="R99" t="str">
            <v xml:space="preserve">BACHILLER </v>
          </cell>
          <cell r="S99" t="str">
            <v>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v>
          </cell>
          <cell r="T99" t="str">
            <v>LAURA MARCELA TAMI LEAL</v>
          </cell>
          <cell r="U99" t="str">
            <v>1 1. Ley 80</v>
          </cell>
          <cell r="V99" t="str">
            <v>5 5. Contratación directa</v>
          </cell>
          <cell r="W99" t="str">
            <v>6 6. Otro</v>
          </cell>
          <cell r="X99" t="str">
            <v>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v>
          </cell>
          <cell r="Y99">
            <v>44939</v>
          </cell>
          <cell r="Z99">
            <v>44942</v>
          </cell>
          <cell r="AA99">
            <v>45291</v>
          </cell>
          <cell r="AB99" t="str">
            <v>MESES</v>
          </cell>
          <cell r="AC99">
            <v>11.633333333333333</v>
          </cell>
          <cell r="AD99" t="str">
            <v>DIAS</v>
          </cell>
          <cell r="AE99">
            <v>349</v>
          </cell>
          <cell r="AF99" t="str">
            <v>https://community.secop.gov.co/Public/Tendering/OpportunityDetail/Index?noticeUID=CO1.NTC.3756752&amp;isFromPublicArea=True&amp;isModal=true&amp;asPopupView=true</v>
          </cell>
          <cell r="AG99">
            <v>44939</v>
          </cell>
          <cell r="AH99" t="str">
            <v>1 1. Inversión</v>
          </cell>
          <cell r="AI99" t="str">
            <v>O23011605560000007662</v>
          </cell>
          <cell r="AJ99">
            <v>71</v>
          </cell>
          <cell r="AK99">
            <v>44929</v>
          </cell>
          <cell r="AL99">
            <v>30900000</v>
          </cell>
          <cell r="AM99">
            <v>107</v>
          </cell>
          <cell r="AN99">
            <v>44939</v>
          </cell>
          <cell r="AO99">
            <v>30900000</v>
          </cell>
          <cell r="AP99" t="str">
            <v>Interno</v>
          </cell>
          <cell r="AQ99" t="str">
            <v>Natalia Oviedo Meza</v>
          </cell>
          <cell r="AR99" t="str">
            <v xml:space="preserve">Aseora de Despacho </v>
          </cell>
          <cell r="AS99" t="str">
            <v>Despacho</v>
          </cell>
          <cell r="AU99">
            <v>30900000</v>
          </cell>
        </row>
        <row r="100">
          <cell r="A100">
            <v>98</v>
          </cell>
          <cell r="B100">
            <v>98</v>
          </cell>
          <cell r="C100" t="str">
            <v>CD-PS-101-2023</v>
          </cell>
          <cell r="D100">
            <v>842</v>
          </cell>
          <cell r="E100" t="str">
            <v>SECOPII</v>
          </cell>
          <cell r="F100" t="str">
            <v>Contratos</v>
          </cell>
          <cell r="G100" t="str">
            <v>17 17. Contrato de Prestación de Servicios</v>
          </cell>
          <cell r="H100" t="str">
            <v xml:space="preserve">31 31-Servicios Profesionales </v>
          </cell>
          <cell r="I100" t="str">
            <v>CATHERINE  ALVAREZ ESCOVAR</v>
          </cell>
          <cell r="J100">
            <v>53081200</v>
          </cell>
          <cell r="K100" t="str">
            <v>02/09/1984</v>
          </cell>
          <cell r="N100" t="str">
            <v>3 3. Único Contratista</v>
          </cell>
          <cell r="O100" t="str">
            <v>COLOMBIA</v>
          </cell>
          <cell r="P100" t="str">
            <v>CUNDINAMARCA</v>
          </cell>
          <cell r="Q100" t="str">
            <v>BOGOTA</v>
          </cell>
          <cell r="R100" t="str">
            <v xml:space="preserve">ABOGADA </v>
          </cell>
          <cell r="S100" t="str">
            <v>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v>
          </cell>
          <cell r="T100" t="str">
            <v>LAURA MARCELA TAMI LEAL</v>
          </cell>
          <cell r="U100" t="str">
            <v>1 1. Ley 80</v>
          </cell>
          <cell r="V100" t="str">
            <v>5 5. Contratación directa</v>
          </cell>
          <cell r="W100" t="str">
            <v>6 6. Otro</v>
          </cell>
          <cell r="X100" t="str">
            <v>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v>
          </cell>
          <cell r="Y100">
            <v>44939</v>
          </cell>
          <cell r="Z100">
            <v>44943</v>
          </cell>
          <cell r="AA100">
            <v>45291</v>
          </cell>
          <cell r="AB100" t="str">
            <v>MESES</v>
          </cell>
          <cell r="AC100">
            <v>11.6</v>
          </cell>
          <cell r="AD100" t="str">
            <v>DIAS</v>
          </cell>
          <cell r="AE100">
            <v>348</v>
          </cell>
          <cell r="AF100" t="str">
            <v>https://community.secop.gov.co/Public/Tendering/OpportunityDetail/Index?noticeUID=CO1.NTC.3757237&amp;isFromPublicArea=True&amp;isModal=true&amp;asPopupView=true</v>
          </cell>
          <cell r="AG100">
            <v>44939</v>
          </cell>
          <cell r="AH100" t="str">
            <v>1 1. Inversión</v>
          </cell>
          <cell r="AI100" t="str">
            <v>O23011605560000007662</v>
          </cell>
          <cell r="AJ100">
            <v>74</v>
          </cell>
          <cell r="AK100">
            <v>44929</v>
          </cell>
          <cell r="AL100">
            <v>84000000</v>
          </cell>
          <cell r="AM100">
            <v>113</v>
          </cell>
          <cell r="AN100">
            <v>44939</v>
          </cell>
          <cell r="AO100">
            <v>84000000</v>
          </cell>
          <cell r="AP100" t="str">
            <v>Interno</v>
          </cell>
          <cell r="AQ100" t="str">
            <v>Luz Angela Ramirez Salgado</v>
          </cell>
          <cell r="AR100" t="str">
            <v>Asesora de Despacho</v>
          </cell>
          <cell r="AS100" t="str">
            <v>Despacho</v>
          </cell>
          <cell r="AU100">
            <v>84000000</v>
          </cell>
        </row>
        <row r="101">
          <cell r="A101">
            <v>99</v>
          </cell>
          <cell r="B101">
            <v>99</v>
          </cell>
          <cell r="C101" t="str">
            <v>CD-PS-102-2023</v>
          </cell>
          <cell r="D101">
            <v>548</v>
          </cell>
          <cell r="E101" t="str">
            <v>SECOPII</v>
          </cell>
          <cell r="F101" t="str">
            <v>Contratos</v>
          </cell>
          <cell r="G101" t="str">
            <v>17 17. Contrato de Prestación de Servicios</v>
          </cell>
          <cell r="H101" t="str">
            <v xml:space="preserve">31 31-Servicios Profesionales </v>
          </cell>
          <cell r="I101" t="str">
            <v>CAROL DAYANA QUINTERO HERNANDEZ</v>
          </cell>
          <cell r="J101">
            <v>1018430470</v>
          </cell>
          <cell r="K101" t="str">
            <v>31/12/1969</v>
          </cell>
          <cell r="N101" t="str">
            <v>3 3. Único Contratista</v>
          </cell>
          <cell r="O101" t="str">
            <v xml:space="preserve">COLOMBIA </v>
          </cell>
          <cell r="P101" t="str">
            <v xml:space="preserve">BOGOTÁ </v>
          </cell>
          <cell r="Q101" t="str">
            <v>BOGOTÁ</v>
          </cell>
          <cell r="R101" t="str">
            <v>ARQUITECTA
MAESTRÍA EN URBANISMO</v>
          </cell>
          <cell r="S101" t="str">
            <v>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v>
          </cell>
          <cell r="T101" t="str">
            <v>LAURA MARCELA TAMI LEAL</v>
          </cell>
          <cell r="U101" t="str">
            <v>1 1. Ley 80</v>
          </cell>
          <cell r="V101" t="str">
            <v>5 5. Contratación directa</v>
          </cell>
          <cell r="W101" t="str">
            <v>6 6. Otro</v>
          </cell>
          <cell r="X101" t="str">
            <v>Prestar servicios profesionales para apoyar ala Dirección del Sistema de Cuidado a la coordinación, artículación y seguimiento de la ejecución operativa y técnica de la estrategía de Unidades Móviles del Cuidado en el Marco del Sistema Distrital de Cuidado. PC548</v>
          </cell>
          <cell r="Y101">
            <v>44939</v>
          </cell>
          <cell r="Z101">
            <v>44943</v>
          </cell>
          <cell r="AA101">
            <v>45291</v>
          </cell>
          <cell r="AB101" t="str">
            <v>MESES</v>
          </cell>
          <cell r="AC101">
            <v>11.6</v>
          </cell>
          <cell r="AD101" t="str">
            <v>DIAS</v>
          </cell>
          <cell r="AE101">
            <v>348</v>
          </cell>
          <cell r="AF101" t="str">
            <v>https://community.secop.gov.co/Public/Tendering/OpportunityDetail/Index?noticeUID=CO1.NTC.3757571&amp;isFromPublicArea=True&amp;isModal=true&amp;asPopupView=true</v>
          </cell>
          <cell r="AG101">
            <v>44939</v>
          </cell>
          <cell r="AH101" t="str">
            <v>1 1. Inversión</v>
          </cell>
          <cell r="AI101" t="str">
            <v>O23011601060000007718</v>
          </cell>
          <cell r="AJ101">
            <v>513</v>
          </cell>
          <cell r="AK101">
            <v>44929</v>
          </cell>
          <cell r="AL101">
            <v>96408000</v>
          </cell>
          <cell r="AM101">
            <v>106</v>
          </cell>
          <cell r="AN101">
            <v>44939</v>
          </cell>
          <cell r="AO101">
            <v>94760000</v>
          </cell>
          <cell r="AP101" t="str">
            <v>Interno</v>
          </cell>
          <cell r="AQ101" t="str">
            <v>Erika Natalia Moreno Salamanca</v>
          </cell>
          <cell r="AR101" t="str">
            <v>Directora de la Dirección del Sistema de Cuidado</v>
          </cell>
          <cell r="AS101" t="str">
            <v>Dirección del Sistema de Cuidado</v>
          </cell>
          <cell r="AU101">
            <v>94760000</v>
          </cell>
        </row>
        <row r="102">
          <cell r="A102">
            <v>100</v>
          </cell>
          <cell r="B102">
            <v>100</v>
          </cell>
          <cell r="C102" t="str">
            <v>CD-ARR-081-2023</v>
          </cell>
          <cell r="D102">
            <v>493</v>
          </cell>
          <cell r="E102" t="str">
            <v>SECOPI</v>
          </cell>
          <cell r="F102" t="str">
            <v>Contratos</v>
          </cell>
          <cell r="G102" t="str">
            <v>11 10. Típicos</v>
          </cell>
          <cell r="H102" t="str">
            <v xml:space="preserve">132 132-Arrendamiento de bienes inmuebles </v>
          </cell>
          <cell r="I102" t="str">
            <v>PATRICIA  HEREDIA PULIDO</v>
          </cell>
          <cell r="J102">
            <v>52278327</v>
          </cell>
          <cell r="K102" t="str">
            <v>N/A</v>
          </cell>
          <cell r="N102" t="str">
            <v>3 3. Único Contratista</v>
          </cell>
          <cell r="O102" t="str">
            <v>N/A</v>
          </cell>
          <cell r="P102" t="str">
            <v>N/A</v>
          </cell>
          <cell r="Q102" t="str">
            <v>N/A</v>
          </cell>
          <cell r="R102" t="str">
            <v>N/A</v>
          </cell>
          <cell r="S102" t="str">
            <v>N/A</v>
          </cell>
          <cell r="T102" t="str">
            <v>LAURA MARCELA TAMI LEAL</v>
          </cell>
          <cell r="U102" t="str">
            <v>1 1. Ley 80</v>
          </cell>
          <cell r="V102" t="str">
            <v>5 5. Contratación directa</v>
          </cell>
          <cell r="W102" t="str">
            <v>6 6. Otro</v>
          </cell>
          <cell r="X102" t="str">
            <v>Contratar a título de arrendamiento un bien inmueble para la operación del modelo de atención: Casa de Igualdad de Oportunidades para las mujeres en la localidad de RAFAEL URIBE URIBE. PC493</v>
          </cell>
          <cell r="Y102">
            <v>44939</v>
          </cell>
          <cell r="Z102">
            <v>44939</v>
          </cell>
          <cell r="AA102">
            <v>45311</v>
          </cell>
          <cell r="AB102" t="str">
            <v>MESES</v>
          </cell>
          <cell r="AC102">
            <v>12.4</v>
          </cell>
          <cell r="AD102" t="str">
            <v>DIAS</v>
          </cell>
          <cell r="AE102">
            <v>372</v>
          </cell>
          <cell r="AF102" t="str">
            <v> https://www.contratos.gov.co/consultas/detalleProceso.do?numConstancia=23-22-55420</v>
          </cell>
          <cell r="AG102">
            <v>44938</v>
          </cell>
          <cell r="AH102" t="str">
            <v>1 1. Inversión</v>
          </cell>
          <cell r="AI102" t="str">
            <v>O23011601020000007675</v>
          </cell>
          <cell r="AJ102">
            <v>775</v>
          </cell>
          <cell r="AK102">
            <v>44929</v>
          </cell>
          <cell r="AL102">
            <v>69114388</v>
          </cell>
          <cell r="AM102">
            <v>108</v>
          </cell>
          <cell r="AN102">
            <v>44939</v>
          </cell>
          <cell r="AO102">
            <v>34557200</v>
          </cell>
          <cell r="AP102" t="str">
            <v>Interno</v>
          </cell>
          <cell r="AQ102" t="str">
            <v>Ana Rocío Murcia Gómez</v>
          </cell>
          <cell r="AR102" t="str">
            <v>Directora de Dirección de la Dirección Administrativa y Financiera</v>
          </cell>
          <cell r="AS102" t="str">
            <v>Dirección Administrativa y Financiera</v>
          </cell>
          <cell r="AU102">
            <v>34557200</v>
          </cell>
        </row>
        <row r="103">
          <cell r="A103">
            <v>100</v>
          </cell>
          <cell r="B103">
            <v>100</v>
          </cell>
          <cell r="C103" t="str">
            <v>CD-ARR-081-2023</v>
          </cell>
          <cell r="D103">
            <v>493</v>
          </cell>
          <cell r="E103" t="str">
            <v>SECOPI</v>
          </cell>
          <cell r="F103" t="str">
            <v>Contratos</v>
          </cell>
          <cell r="G103" t="str">
            <v>11 10. Típicos</v>
          </cell>
          <cell r="H103" t="str">
            <v xml:space="preserve">132 132-Arrendamiento de bienes inmuebles </v>
          </cell>
          <cell r="I103" t="str">
            <v>PEDRO JOSE HEREDIA PULIDO</v>
          </cell>
          <cell r="J103">
            <v>79559742</v>
          </cell>
          <cell r="K103" t="str">
            <v>N/A</v>
          </cell>
          <cell r="N103" t="str">
            <v>3 3. Único Contratista</v>
          </cell>
          <cell r="O103" t="str">
            <v>N/A</v>
          </cell>
          <cell r="P103" t="str">
            <v>N/A</v>
          </cell>
          <cell r="Q103" t="str">
            <v>N/A</v>
          </cell>
          <cell r="R103" t="str">
            <v>N/A</v>
          </cell>
          <cell r="S103" t="str">
            <v>N/A</v>
          </cell>
          <cell r="T103" t="str">
            <v>LAURA MARCELA TAMI LEAL</v>
          </cell>
          <cell r="U103" t="str">
            <v>1 1. Ley 80</v>
          </cell>
          <cell r="V103" t="str">
            <v>5 5. Contratación directa</v>
          </cell>
          <cell r="W103" t="str">
            <v>6 6. Otro</v>
          </cell>
          <cell r="X103" t="str">
            <v>Contratar a título de arrendamiento un bien inmueble para la operación del modelo de atención: Casa de Igualdad de Oportunidades para las mujeres en la localidad de RAFAEL URIBE URIBE. PC493</v>
          </cell>
          <cell r="Y103">
            <v>44939</v>
          </cell>
          <cell r="Z103">
            <v>44939</v>
          </cell>
          <cell r="AA103">
            <v>45311</v>
          </cell>
          <cell r="AB103" t="str">
            <v>MESES</v>
          </cell>
          <cell r="AC103">
            <v>12.4</v>
          </cell>
          <cell r="AD103" t="str">
            <v>DIAS</v>
          </cell>
          <cell r="AE103">
            <v>372</v>
          </cell>
          <cell r="AF103" t="str">
            <v> https://www.contratos.gov.co/consultas/detalleProceso.do?numConstancia=23-22-55420</v>
          </cell>
          <cell r="AG103">
            <v>44938</v>
          </cell>
          <cell r="AH103" t="str">
            <v>1 1. Inversión</v>
          </cell>
          <cell r="AI103" t="str">
            <v>O23011601020000007675</v>
          </cell>
          <cell r="AJ103">
            <v>775</v>
          </cell>
          <cell r="AK103">
            <v>44929</v>
          </cell>
          <cell r="AL103">
            <v>69114388</v>
          </cell>
          <cell r="AM103">
            <v>109</v>
          </cell>
          <cell r="AN103">
            <v>44939</v>
          </cell>
          <cell r="AO103">
            <v>34557188</v>
          </cell>
          <cell r="AP103" t="str">
            <v>Interno</v>
          </cell>
          <cell r="AQ103" t="str">
            <v>Ana Rocío Murcia Gómez</v>
          </cell>
          <cell r="AR103" t="str">
            <v>Directora de Dirección de la Dirección Administrativa y Financiera</v>
          </cell>
          <cell r="AS103" t="str">
            <v>Dirección Administrativa y Financiera</v>
          </cell>
          <cell r="AU103">
            <v>34557188</v>
          </cell>
        </row>
        <row r="104">
          <cell r="A104">
            <v>101</v>
          </cell>
          <cell r="B104">
            <v>101</v>
          </cell>
          <cell r="C104" t="str">
            <v>CD-PS-103-2023</v>
          </cell>
          <cell r="D104">
            <v>376</v>
          </cell>
          <cell r="E104" t="str">
            <v>SECOPII</v>
          </cell>
          <cell r="F104" t="str">
            <v>Contratos</v>
          </cell>
          <cell r="G104" t="str">
            <v>17 17. Contrato de Prestación de Servicios</v>
          </cell>
          <cell r="H104" t="str">
            <v xml:space="preserve">31 31-Servicios Profesionales </v>
          </cell>
          <cell r="I104" t="str">
            <v>ANGELICA MARIA ESCOBAR SANCHEZ</v>
          </cell>
          <cell r="J104">
            <v>52708283</v>
          </cell>
          <cell r="K104" t="str">
            <v>21/05/1980</v>
          </cell>
          <cell r="N104" t="str">
            <v>3 3. Único Contratista</v>
          </cell>
          <cell r="O104" t="str">
            <v>COLOMBIA</v>
          </cell>
          <cell r="P104" t="str">
            <v>CUNDINAMARCA</v>
          </cell>
          <cell r="Q104" t="str">
            <v>BOGOTA D.C</v>
          </cell>
          <cell r="R104" t="str">
            <v>POLITOLOGA</v>
          </cell>
          <cell r="S104" t="str">
            <v>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v>
          </cell>
          <cell r="T104" t="str">
            <v>LAURA MARCELA TAMI LEAL</v>
          </cell>
          <cell r="U104" t="str">
            <v>1 1. Ley 80</v>
          </cell>
          <cell r="V104" t="str">
            <v>5 5. Contratación directa</v>
          </cell>
          <cell r="W104" t="str">
            <v>6 6. Otro</v>
          </cell>
          <cell r="X104" t="str">
            <v>Prestar servicios profesionales para acompañar los procesos generales de gestión misional relacionados con la implementación de la estrategia de territorialización y el desarrollo del proyecto de inversión 7675 . PC ,,376</v>
          </cell>
          <cell r="Y104">
            <v>44939</v>
          </cell>
          <cell r="Z104">
            <v>44943</v>
          </cell>
          <cell r="AA104">
            <v>45276</v>
          </cell>
          <cell r="AB104" t="str">
            <v>MESES</v>
          </cell>
          <cell r="AC104">
            <v>11.1</v>
          </cell>
          <cell r="AD104" t="str">
            <v>DIAS</v>
          </cell>
          <cell r="AE104">
            <v>333</v>
          </cell>
          <cell r="AF104" t="str">
            <v>https://community.secop.gov.co/Public/Tendering/OpportunityDetail/Index?noticeUID=CO1.NTC.3758261&amp;isFromPublicArea=True&amp;isModal=true&amp;asPopupView=true</v>
          </cell>
          <cell r="AG104">
            <v>44939</v>
          </cell>
          <cell r="AH104" t="str">
            <v>1 1. Inversión</v>
          </cell>
          <cell r="AI104" t="str">
            <v>O23011601020000007675</v>
          </cell>
          <cell r="AJ104">
            <v>282</v>
          </cell>
          <cell r="AK104">
            <v>44929</v>
          </cell>
          <cell r="AL104">
            <v>101970000</v>
          </cell>
          <cell r="AM104">
            <v>114</v>
          </cell>
          <cell r="AN104">
            <v>44939</v>
          </cell>
          <cell r="AO104">
            <v>101970000</v>
          </cell>
          <cell r="AP104" t="str">
            <v>Interno</v>
          </cell>
          <cell r="AQ104" t="str">
            <v>Marcela Enciso Gaitan</v>
          </cell>
          <cell r="AR104" t="str">
            <v>Directora de la Dirección de Territorialización de Derechos y Participación</v>
          </cell>
          <cell r="AS104" t="str">
            <v>Dirección de Territorialización de Derechos y Participación</v>
          </cell>
          <cell r="AU104">
            <v>101970000</v>
          </cell>
        </row>
        <row r="105">
          <cell r="A105">
            <v>102</v>
          </cell>
          <cell r="B105">
            <v>102</v>
          </cell>
          <cell r="C105" t="str">
            <v>CD-PS-104-2023</v>
          </cell>
          <cell r="D105">
            <v>209</v>
          </cell>
          <cell r="E105" t="str">
            <v>SECOPII</v>
          </cell>
          <cell r="F105" t="str">
            <v>Contratos</v>
          </cell>
          <cell r="G105" t="str">
            <v>17 17. Contrato de Prestación de Servicios</v>
          </cell>
          <cell r="H105" t="str">
            <v xml:space="preserve">31 31-Servicios Profesionales </v>
          </cell>
          <cell r="I105" t="str">
            <v>ANDREA JOHANA RODRIGUEZ RODRIGUEZ</v>
          </cell>
          <cell r="J105">
            <v>1018424181</v>
          </cell>
          <cell r="K105" t="str">
            <v>29/01/1989</v>
          </cell>
          <cell r="N105" t="str">
            <v>3 3. Único Contratista</v>
          </cell>
          <cell r="O105" t="str">
            <v>COLOMBIA</v>
          </cell>
          <cell r="P105" t="str">
            <v>CUNDINAMARCA</v>
          </cell>
          <cell r="Q105" t="str">
            <v>BOGOTA D.C</v>
          </cell>
          <cell r="R105" t="str">
            <v>PSICOLOGA</v>
          </cell>
          <cell r="S105"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v>
          </cell>
          <cell r="T105" t="str">
            <v>LAURA MARCELA TAMI LEAL</v>
          </cell>
          <cell r="U105" t="str">
            <v>1 1. Ley 80</v>
          </cell>
          <cell r="V105" t="str">
            <v>5 5. Contratación directa</v>
          </cell>
          <cell r="W105" t="str">
            <v>6 6. Otro</v>
          </cell>
          <cell r="X105"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v>
          </cell>
          <cell r="Y105">
            <v>44939</v>
          </cell>
          <cell r="Z105">
            <v>44940</v>
          </cell>
          <cell r="AA105">
            <v>45291</v>
          </cell>
          <cell r="AB105" t="str">
            <v>MESES</v>
          </cell>
          <cell r="AC105">
            <v>11.7</v>
          </cell>
          <cell r="AD105" t="str">
            <v>DIAS</v>
          </cell>
          <cell r="AE105">
            <v>351</v>
          </cell>
          <cell r="AF105" t="str">
            <v>https://community.secop.gov.co/Public/Tendering/OpportunityDetail/Index?noticeUID=CO1.NTC.3759436&amp;isFromPublicArea=True&amp;isModal=true&amp;asPopupView=true</v>
          </cell>
          <cell r="AG105">
            <v>44939</v>
          </cell>
          <cell r="AH105" t="str">
            <v>1 1. Inversión</v>
          </cell>
          <cell r="AI105" t="str">
            <v>O23011603400000007734</v>
          </cell>
          <cell r="AJ105">
            <v>538</v>
          </cell>
          <cell r="AK105">
            <v>44929</v>
          </cell>
          <cell r="AL105">
            <v>57350400</v>
          </cell>
          <cell r="AM105">
            <v>120</v>
          </cell>
          <cell r="AN105">
            <v>44940</v>
          </cell>
          <cell r="AO105">
            <v>57350400</v>
          </cell>
          <cell r="AP105" t="str">
            <v>Interno</v>
          </cell>
          <cell r="AQ105" t="str">
            <v>Alexandra Quintero Benavides</v>
          </cell>
          <cell r="AR105" t="str">
            <v>Directora de Dirección de la Eliminación de Violencias contra las Mujeres y Acceso a la Justicia</v>
          </cell>
          <cell r="AS105" t="str">
            <v>Dirección de la Eliminación de Violencias contra las Mujeres y Acceso a la Justicia</v>
          </cell>
          <cell r="AU105">
            <v>57350400</v>
          </cell>
        </row>
        <row r="106">
          <cell r="A106">
            <v>103</v>
          </cell>
          <cell r="B106">
            <v>103</v>
          </cell>
          <cell r="C106" t="str">
            <v>CD-PS-105-2023</v>
          </cell>
          <cell r="D106">
            <v>210</v>
          </cell>
          <cell r="E106" t="str">
            <v>SECOPII</v>
          </cell>
          <cell r="F106" t="str">
            <v>Contratos</v>
          </cell>
          <cell r="G106" t="str">
            <v>17 17. Contrato de Prestación de Servicios</v>
          </cell>
          <cell r="H106" t="str">
            <v xml:space="preserve">31 31-Servicios Profesionales </v>
          </cell>
          <cell r="I106" t="str">
            <v>DANIELA  MALAGON MOLANO</v>
          </cell>
          <cell r="J106">
            <v>1022399152</v>
          </cell>
          <cell r="K106" t="str">
            <v>13/12/1994</v>
          </cell>
          <cell r="N106" t="str">
            <v>3 3. Único Contratista</v>
          </cell>
          <cell r="O106" t="str">
            <v>COLOMBIA</v>
          </cell>
          <cell r="P106" t="str">
            <v>CUNDINAMARCA</v>
          </cell>
          <cell r="Q106" t="str">
            <v>BOGOTA D.C</v>
          </cell>
          <cell r="R106" t="str">
            <v>TRABAJADORA SOCIAL ESPECIALISTA EN ECONOMIA SOCIAL</v>
          </cell>
          <cell r="S106" t="str">
            <v>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v>
          </cell>
          <cell r="T106" t="str">
            <v>LAURA MARCELA TAMI LEAL</v>
          </cell>
          <cell r="U106" t="str">
            <v>1 1. Ley 80</v>
          </cell>
          <cell r="V106" t="str">
            <v>5 5. Contratación directa</v>
          </cell>
          <cell r="W106" t="str">
            <v>6 6. Otro</v>
          </cell>
          <cell r="X106"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v>
          </cell>
          <cell r="Y106">
            <v>44939</v>
          </cell>
          <cell r="Z106">
            <v>44940</v>
          </cell>
          <cell r="AA106">
            <v>45291</v>
          </cell>
          <cell r="AB106" t="str">
            <v>MESES</v>
          </cell>
          <cell r="AC106">
            <v>11.7</v>
          </cell>
          <cell r="AD106" t="str">
            <v>DIAS</v>
          </cell>
          <cell r="AE106">
            <v>351</v>
          </cell>
          <cell r="AF106" t="str">
            <v>https://community.secop.gov.co/Public/Tendering/OpportunityDetail/Index?noticeUID=CO1.NTC.3759173&amp;isFromPublicArea=True&amp;isModal=true&amp;asPopupView=true</v>
          </cell>
          <cell r="AG106">
            <v>44939</v>
          </cell>
          <cell r="AH106" t="str">
            <v>1 1. Inversión</v>
          </cell>
          <cell r="AI106" t="str">
            <v>O23011603400000007734</v>
          </cell>
          <cell r="AJ106">
            <v>540</v>
          </cell>
          <cell r="AK106">
            <v>44929</v>
          </cell>
          <cell r="AL106">
            <v>57350400</v>
          </cell>
          <cell r="AM106">
            <v>119</v>
          </cell>
          <cell r="AN106">
            <v>44940</v>
          </cell>
          <cell r="AO106">
            <v>57350400</v>
          </cell>
          <cell r="AP106" t="str">
            <v>Interno</v>
          </cell>
          <cell r="AQ106" t="str">
            <v>Alexandra Quintero Benavides</v>
          </cell>
          <cell r="AR106" t="str">
            <v>Directora de Dirección de la Eliminación de Violencias contra las Mujeres y Acceso a la Justicia</v>
          </cell>
          <cell r="AS106" t="str">
            <v>Dirección de la Eliminación de Violencias contra las Mujeres y Acceso a la Justicia</v>
          </cell>
          <cell r="AU106">
            <v>57350400</v>
          </cell>
        </row>
        <row r="107">
          <cell r="A107">
            <v>104</v>
          </cell>
          <cell r="B107">
            <v>104</v>
          </cell>
          <cell r="C107" t="str">
            <v>CD-PS-106-2023</v>
          </cell>
          <cell r="D107">
            <v>212</v>
          </cell>
          <cell r="E107" t="str">
            <v>SECOPII</v>
          </cell>
          <cell r="F107" t="str">
            <v>Contratos</v>
          </cell>
          <cell r="G107" t="str">
            <v>17 17. Contrato de Prestación de Servicios</v>
          </cell>
          <cell r="H107" t="str">
            <v xml:space="preserve">31 31-Servicios Profesionales </v>
          </cell>
          <cell r="I107" t="str">
            <v>NARLY KATHERINE VELOZA AREVALO</v>
          </cell>
          <cell r="J107">
            <v>1022361607</v>
          </cell>
          <cell r="K107" t="str">
            <v>10/03/1990</v>
          </cell>
          <cell r="N107" t="str">
            <v>3 3. Único Contratista</v>
          </cell>
          <cell r="O107" t="str">
            <v>COLOMBIA</v>
          </cell>
          <cell r="P107" t="str">
            <v>BOGOTÁ</v>
          </cell>
          <cell r="Q107" t="str">
            <v>BOGOTÁ</v>
          </cell>
          <cell r="R107" t="str">
            <v>TRABAJADORA SOCIAL
 ESPECIALISTA EN GESTIÓN DEL DESARROLLO HUMANO Y BIENESTAR SOCIAL EMPRESARIAL
TECNICO EN ASISTENCIA EN ORGANIZACIÓN DE ARCHIVOS</v>
          </cell>
          <cell r="S107"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7" t="str">
            <v>LAURA MARCELA TAMI LEAL</v>
          </cell>
          <cell r="U107" t="str">
            <v>1 1. Ley 80</v>
          </cell>
          <cell r="V107" t="str">
            <v>5 5. Contratación directa</v>
          </cell>
          <cell r="W107" t="str">
            <v>6 6. Otro</v>
          </cell>
          <cell r="X107"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v>
          </cell>
          <cell r="Y107">
            <v>44939</v>
          </cell>
          <cell r="Z107">
            <v>44940</v>
          </cell>
          <cell r="AA107">
            <v>45291</v>
          </cell>
          <cell r="AB107" t="str">
            <v>MESES</v>
          </cell>
          <cell r="AC107">
            <v>11.7</v>
          </cell>
          <cell r="AD107" t="str">
            <v>DIAS</v>
          </cell>
          <cell r="AE107">
            <v>351</v>
          </cell>
          <cell r="AF107" t="str">
            <v>https://community.secop.gov.co/Public/Tendering/OpportunityDetail/Index?noticeUID=CO1.NTC.3759649&amp;isFromPublicArea=True&amp;isModal=true&amp;asPopupView=true</v>
          </cell>
          <cell r="AG107">
            <v>44939</v>
          </cell>
          <cell r="AH107" t="str">
            <v>1 1. Inversión</v>
          </cell>
          <cell r="AI107" t="str">
            <v>O23011603400000007734</v>
          </cell>
          <cell r="AJ107">
            <v>544</v>
          </cell>
          <cell r="AK107">
            <v>44929</v>
          </cell>
          <cell r="AL107">
            <v>57350400</v>
          </cell>
          <cell r="AM107">
            <v>117</v>
          </cell>
          <cell r="AN107">
            <v>44940</v>
          </cell>
          <cell r="AO107">
            <v>57350400</v>
          </cell>
          <cell r="AP107" t="str">
            <v>Interno</v>
          </cell>
          <cell r="AQ107" t="str">
            <v>Alexandra Quintero Benavides</v>
          </cell>
          <cell r="AR107" t="str">
            <v>Directora de Dirección de la Eliminación de Violencias contra las Mujeres y Acceso a la Justicia</v>
          </cell>
          <cell r="AS107" t="str">
            <v>Dirección de la Eliminación de Violencias contra las Mujeres y Acceso a la Justicia</v>
          </cell>
          <cell r="AU107">
            <v>57350400</v>
          </cell>
        </row>
        <row r="108">
          <cell r="A108">
            <v>105</v>
          </cell>
          <cell r="B108">
            <v>105</v>
          </cell>
          <cell r="C108" t="str">
            <v>CD-PS-107-2023</v>
          </cell>
          <cell r="D108">
            <v>213</v>
          </cell>
          <cell r="E108" t="str">
            <v>SECOPII</v>
          </cell>
          <cell r="F108" t="str">
            <v>Contratos</v>
          </cell>
          <cell r="G108" t="str">
            <v>17 17. Contrato de Prestación de Servicios</v>
          </cell>
          <cell r="H108" t="str">
            <v xml:space="preserve">31 31-Servicios Profesionales </v>
          </cell>
          <cell r="I108" t="str">
            <v>ANGIE MARCELA MORERA AVILA</v>
          </cell>
          <cell r="J108">
            <v>1023011705</v>
          </cell>
          <cell r="K108" t="str">
            <v>31/12/1969</v>
          </cell>
          <cell r="N108" t="str">
            <v>3 3. Único Contratista</v>
          </cell>
          <cell r="O108" t="str">
            <v>COLOMBIA</v>
          </cell>
          <cell r="P108" t="str">
            <v>CUNDINAMARCA</v>
          </cell>
          <cell r="Q108" t="str">
            <v>BOGOTÁ</v>
          </cell>
          <cell r="R108" t="str">
            <v xml:space="preserve">TRABAJADORA SOCIAL
</v>
          </cell>
          <cell r="S108"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8" t="str">
            <v>LAURA MARCELA TAMI LEAL</v>
          </cell>
          <cell r="U108" t="str">
            <v>1 1. Ley 80</v>
          </cell>
          <cell r="V108" t="str">
            <v>5 5. Contratación directa</v>
          </cell>
          <cell r="W108" t="str">
            <v>6 6. Otro</v>
          </cell>
          <cell r="X108"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v>
          </cell>
          <cell r="Y108">
            <v>44939</v>
          </cell>
          <cell r="Z108">
            <v>44940</v>
          </cell>
          <cell r="AA108">
            <v>45291</v>
          </cell>
          <cell r="AB108" t="str">
            <v>MESES</v>
          </cell>
          <cell r="AC108">
            <v>11.7</v>
          </cell>
          <cell r="AD108" t="str">
            <v>DIAS</v>
          </cell>
          <cell r="AE108">
            <v>351</v>
          </cell>
          <cell r="AF108" t="str">
            <v>https://community.secop.gov.co/Public/Tendering/OpportunityDetail/Index?noticeUID=CO1.NTC.3759744&amp;isFromPublicArea=True&amp;isModal=true&amp;asPopupView=true</v>
          </cell>
          <cell r="AG108">
            <v>44939</v>
          </cell>
          <cell r="AH108" t="str">
            <v>1 1. Inversión</v>
          </cell>
          <cell r="AI108" t="str">
            <v>O23011603400000007734</v>
          </cell>
          <cell r="AJ108">
            <v>546</v>
          </cell>
          <cell r="AK108">
            <v>44929</v>
          </cell>
          <cell r="AL108">
            <v>57350400</v>
          </cell>
          <cell r="AM108">
            <v>116</v>
          </cell>
          <cell r="AN108">
            <v>44940</v>
          </cell>
          <cell r="AO108">
            <v>57350400</v>
          </cell>
          <cell r="AP108" t="str">
            <v>Interno</v>
          </cell>
          <cell r="AQ108" t="str">
            <v>Alexandra Quintero Benavides</v>
          </cell>
          <cell r="AR108" t="str">
            <v>Directora de Dirección de la Eliminación de Violencias contra las Mujeres y Acceso a la Justicia</v>
          </cell>
          <cell r="AS108" t="str">
            <v>Dirección de la Eliminación de Violencias contra las Mujeres y Acceso a la Justicia</v>
          </cell>
          <cell r="AU108">
            <v>57350400</v>
          </cell>
        </row>
        <row r="109">
          <cell r="A109">
            <v>106</v>
          </cell>
          <cell r="B109">
            <v>106</v>
          </cell>
          <cell r="C109" t="str">
            <v>CD-PS-108-2023</v>
          </cell>
          <cell r="D109">
            <v>845</v>
          </cell>
          <cell r="E109" t="str">
            <v>SECOPII</v>
          </cell>
          <cell r="F109" t="str">
            <v>Contratos</v>
          </cell>
          <cell r="G109" t="str">
            <v>17 17. Contrato de Prestación de Servicios</v>
          </cell>
          <cell r="H109" t="str">
            <v xml:space="preserve">31 31-Servicios Profesionales </v>
          </cell>
          <cell r="I109" t="str">
            <v>CLARA ROCIO RIOS VIRGUEZ</v>
          </cell>
          <cell r="J109">
            <v>1014193785</v>
          </cell>
          <cell r="K109" t="str">
            <v>31/12/1969</v>
          </cell>
          <cell r="N109" t="str">
            <v>3 3. Único Contratista</v>
          </cell>
          <cell r="O109" t="str">
            <v xml:space="preserve">COLOMBIA </v>
          </cell>
          <cell r="P109" t="str">
            <v>CUNDINAMARCA</v>
          </cell>
          <cell r="Q109" t="str">
            <v>BOGOTA D.C</v>
          </cell>
          <cell r="R109" t="str">
            <v>CONTADORA PUBLICA ESPECIALISTA EN FINANZAS</v>
          </cell>
          <cell r="S109"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109" t="str">
            <v>LAURA MARCELA TAMI LEAL</v>
          </cell>
          <cell r="U109" t="str">
            <v>1 1. Ley 80</v>
          </cell>
          <cell r="V109" t="str">
            <v>5 5. Contratación directa</v>
          </cell>
          <cell r="W109" t="str">
            <v>6 6. Otro</v>
          </cell>
          <cell r="X109" t="str">
            <v>Prestar servicios profesionales para apoyar a la Oficina Asesora de Planeación en el desarrollo de acciones de acompañamiento técnico para la programación, ejecución y seguimiento a los planes operativos y los proyectos de inversión que le sean asignados. PC 845</v>
          </cell>
          <cell r="Y109">
            <v>44939</v>
          </cell>
          <cell r="Z109">
            <v>44942</v>
          </cell>
          <cell r="AA109">
            <v>45291</v>
          </cell>
          <cell r="AB109" t="str">
            <v>MESES</v>
          </cell>
          <cell r="AC109">
            <v>11.633333333333333</v>
          </cell>
          <cell r="AD109" t="str">
            <v>DIAS</v>
          </cell>
          <cell r="AE109">
            <v>349</v>
          </cell>
          <cell r="AF109" t="str">
            <v>https://community.secop.gov.co/Public/Tendering/OpportunityDetail/Index?noticeUID=CO1.NTC.3760303&amp;isFromPublicArea=True&amp;isModal=true&amp;asPopupView=true</v>
          </cell>
          <cell r="AG109">
            <v>44939</v>
          </cell>
          <cell r="AH109" t="str">
            <v>1 1. Inversión</v>
          </cell>
          <cell r="AI109" t="str">
            <v>O23011605560000007662</v>
          </cell>
          <cell r="AJ109">
            <v>77</v>
          </cell>
          <cell r="AK109">
            <v>44929</v>
          </cell>
          <cell r="AL109">
            <v>98880000</v>
          </cell>
          <cell r="AM109">
            <v>122</v>
          </cell>
          <cell r="AN109">
            <v>44942</v>
          </cell>
          <cell r="AO109">
            <v>98880000</v>
          </cell>
          <cell r="AP109" t="str">
            <v>Interno</v>
          </cell>
          <cell r="AQ109" t="str">
            <v>Sandra Catalina Campos Romero</v>
          </cell>
          <cell r="AR109" t="str">
            <v>Jefa Oficina Asesora de Planeación</v>
          </cell>
          <cell r="AS109" t="str">
            <v>Oficina Asesora de Planeación</v>
          </cell>
          <cell r="AU109">
            <v>98880000</v>
          </cell>
        </row>
        <row r="110">
          <cell r="A110">
            <v>107</v>
          </cell>
          <cell r="B110">
            <v>107</v>
          </cell>
          <cell r="C110" t="str">
            <v>CD-PS-109-2023</v>
          </cell>
          <cell r="D110">
            <v>244</v>
          </cell>
          <cell r="E110" t="str">
            <v>SECOPII</v>
          </cell>
          <cell r="F110" t="str">
            <v>Contratos</v>
          </cell>
          <cell r="G110" t="str">
            <v>17 17. Contrato de Prestación de Servicios</v>
          </cell>
          <cell r="H110" t="str">
            <v xml:space="preserve">31 31-Servicios Profesionales </v>
          </cell>
          <cell r="I110" t="str">
            <v>CATHERYN YOHANA SARMIENTO RIOJA</v>
          </cell>
          <cell r="J110">
            <v>1016061866</v>
          </cell>
          <cell r="K110" t="str">
            <v>14/12/1993</v>
          </cell>
          <cell r="N110" t="str">
            <v>3 3. Único Contratista</v>
          </cell>
          <cell r="O110" t="str">
            <v>COLOMBIA</v>
          </cell>
          <cell r="P110" t="str">
            <v>CUNDINAMARCA</v>
          </cell>
          <cell r="Q110" t="str">
            <v>BOGOTA D.C</v>
          </cell>
          <cell r="R110" t="str">
            <v xml:space="preserve">TRABAJADORA SOCIAL ESPECIALISTA EN DERECHO DE FAMILIA
</v>
          </cell>
          <cell r="S110" t="str">
            <v>*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10" t="str">
            <v>LAURA MARCELA TAMI LEAL</v>
          </cell>
          <cell r="U110" t="str">
            <v>1 1. Ley 80</v>
          </cell>
          <cell r="V110" t="str">
            <v>5 5. Contratación directa</v>
          </cell>
          <cell r="W110" t="str">
            <v>6 6. Otro</v>
          </cell>
          <cell r="X110" t="str">
            <v>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v>
          </cell>
          <cell r="Y110">
            <v>44939</v>
          </cell>
          <cell r="Z110">
            <v>44940</v>
          </cell>
          <cell r="AA110">
            <v>45291</v>
          </cell>
          <cell r="AB110" t="str">
            <v>MESES</v>
          </cell>
          <cell r="AC110">
            <v>11.7</v>
          </cell>
          <cell r="AD110" t="str">
            <v>DIAS</v>
          </cell>
          <cell r="AE110">
            <v>351</v>
          </cell>
          <cell r="AF110" t="str">
            <v>https://community.secop.gov.co/Public/Tendering/OpportunityDetail/Index?noticeUID=CO1.NTC.3759764&amp;isFromPublicArea=True&amp;isModal=true&amp;asPopupView=true</v>
          </cell>
          <cell r="AG110">
            <v>44939</v>
          </cell>
          <cell r="AH110" t="str">
            <v>1 1. Inversión</v>
          </cell>
          <cell r="AI110" t="str">
            <v>O23011603400000007734</v>
          </cell>
          <cell r="AJ110">
            <v>536</v>
          </cell>
          <cell r="AK110">
            <v>44929</v>
          </cell>
          <cell r="AL110">
            <v>79529600</v>
          </cell>
          <cell r="AM110">
            <v>118</v>
          </cell>
          <cell r="AN110">
            <v>44940</v>
          </cell>
          <cell r="AO110">
            <v>79529600</v>
          </cell>
          <cell r="AP110" t="str">
            <v>Interno</v>
          </cell>
          <cell r="AQ110" t="str">
            <v>Alexandra Quintero Benavides</v>
          </cell>
          <cell r="AR110" t="str">
            <v>Directora de Dirección de la Eliminación de Violencias contra las Mujeres y Acceso a la Justicia</v>
          </cell>
          <cell r="AS110" t="str">
            <v>Dirección de la Eliminación de Violencias contra las Mujeres y Acceso a la Justicia</v>
          </cell>
          <cell r="AU110">
            <v>79529600</v>
          </cell>
        </row>
        <row r="111">
          <cell r="A111">
            <v>108</v>
          </cell>
          <cell r="B111">
            <v>108</v>
          </cell>
          <cell r="C111" t="str">
            <v>CD-PS-110-2023</v>
          </cell>
          <cell r="D111">
            <v>650</v>
          </cell>
          <cell r="E111" t="str">
            <v>SECOPII</v>
          </cell>
          <cell r="F111" t="str">
            <v>Contratos</v>
          </cell>
          <cell r="G111" t="str">
            <v>17 17. Contrato de Prestación de Servicios</v>
          </cell>
          <cell r="H111" t="str">
            <v xml:space="preserve">31 31-Servicios Profesionales </v>
          </cell>
          <cell r="I111" t="str">
            <v>MIRYAM FERNANDA CUENCA RODRIGUEZ</v>
          </cell>
          <cell r="J111">
            <v>52396008</v>
          </cell>
          <cell r="K111" t="str">
            <v>31/12/1969</v>
          </cell>
          <cell r="N111" t="str">
            <v>3 3. Único Contratista</v>
          </cell>
          <cell r="O111" t="str">
            <v>COLOMBIA</v>
          </cell>
          <cell r="P111" t="str">
            <v>BOGOTÁ</v>
          </cell>
          <cell r="Q111" t="str">
            <v>BOGOTÁ</v>
          </cell>
          <cell r="R111" t="str">
            <v>ADMIISTRADORA DE EMPRESAS
ESPECIALISTA EN GERENCIA SOCIAL</v>
          </cell>
          <cell r="S111" t="str">
            <v>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v>
          </cell>
          <cell r="T111" t="str">
            <v>LAURA MARCELA TAMI LEAL</v>
          </cell>
          <cell r="U111" t="str">
            <v>1 1. Ley 80</v>
          </cell>
          <cell r="V111" t="str">
            <v>5 5. Contratación directa</v>
          </cell>
          <cell r="W111" t="str">
            <v>6 6. Otro</v>
          </cell>
          <cell r="X111" t="str">
            <v>Prestar servicios profesionales a la Dirección de Gestión del Conocimiento en las actividades administrativas, contractuales y financieras de la dependencia. PC 650</v>
          </cell>
          <cell r="Y111">
            <v>44942</v>
          </cell>
          <cell r="Z111">
            <v>44943</v>
          </cell>
          <cell r="AA111">
            <v>45123</v>
          </cell>
          <cell r="AB111" t="str">
            <v>MESES</v>
          </cell>
          <cell r="AC111">
            <v>6</v>
          </cell>
          <cell r="AD111" t="str">
            <v>DIAS</v>
          </cell>
          <cell r="AE111">
            <v>180</v>
          </cell>
          <cell r="AF111" t="str">
            <v>https://community.secop.gov.co/Public/Tendering/OpportunityDetail/Index?noticeUID=CO1.NTC.3764752&amp;isFromPublicArea=True&amp;isModal=true&amp;asPopupView=true</v>
          </cell>
          <cell r="AG111">
            <v>44942</v>
          </cell>
          <cell r="AH111" t="str">
            <v>1 1. Inversión</v>
          </cell>
          <cell r="AI111" t="str">
            <v>O23011605530000007668</v>
          </cell>
          <cell r="AJ111">
            <v>503</v>
          </cell>
          <cell r="AK111">
            <v>44929</v>
          </cell>
          <cell r="AL111">
            <v>46968000</v>
          </cell>
          <cell r="AM111">
            <v>125</v>
          </cell>
          <cell r="AN111">
            <v>44942</v>
          </cell>
          <cell r="AO111">
            <v>46968000</v>
          </cell>
          <cell r="AP111" t="str">
            <v>Interno</v>
          </cell>
          <cell r="AQ111" t="str">
            <v>Angie Paola Mesa Rojas</v>
          </cell>
          <cell r="AR111" t="str">
            <v xml:space="preserve">Directora Dirección de Gestión del Conocimiento </v>
          </cell>
          <cell r="AS111" t="str">
            <v>Dirección de Gestión del Conocimiento</v>
          </cell>
          <cell r="AU111">
            <v>46968000</v>
          </cell>
        </row>
        <row r="112">
          <cell r="A112">
            <v>109</v>
          </cell>
          <cell r="B112">
            <v>109</v>
          </cell>
          <cell r="C112" t="str">
            <v>CD-PS-111-2023</v>
          </cell>
          <cell r="D112">
            <v>7</v>
          </cell>
          <cell r="E112" t="str">
            <v>SECOPII</v>
          </cell>
          <cell r="F112" t="str">
            <v>Contratos</v>
          </cell>
          <cell r="G112" t="str">
            <v>17 17. Contrato de Prestación de Servicios</v>
          </cell>
          <cell r="H112" t="str">
            <v xml:space="preserve">31 31-Servicios Profesionales </v>
          </cell>
          <cell r="I112" t="str">
            <v>MARIA ISABEL PARRA ROJAS</v>
          </cell>
          <cell r="J112">
            <v>1018486213</v>
          </cell>
          <cell r="K112" t="str">
            <v>04/06/1996</v>
          </cell>
          <cell r="N112" t="str">
            <v>3 3. Único Contratista</v>
          </cell>
          <cell r="O112" t="str">
            <v>COLOMBIA</v>
          </cell>
          <cell r="P112" t="str">
            <v>CUNDINAMARCA</v>
          </cell>
          <cell r="Q112" t="str">
            <v>BOGOTÁ</v>
          </cell>
          <cell r="R112" t="str">
            <v>Politóloga</v>
          </cell>
          <cell r="S112" t="str">
            <v>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12" t="str">
            <v>LAURA MARCELA TAMI LEAL</v>
          </cell>
          <cell r="U112" t="str">
            <v>1 1. Ley 80</v>
          </cell>
          <cell r="V112" t="str">
            <v>5 5. Contratación directa</v>
          </cell>
          <cell r="W112" t="str">
            <v>6 6. Otro</v>
          </cell>
          <cell r="X112" t="str">
            <v>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v>
          </cell>
          <cell r="Y112">
            <v>44942</v>
          </cell>
          <cell r="Z112">
            <v>44943</v>
          </cell>
          <cell r="AA112">
            <v>45291</v>
          </cell>
          <cell r="AB112" t="str">
            <v>MESES</v>
          </cell>
          <cell r="AC112">
            <v>11.6</v>
          </cell>
          <cell r="AD112" t="str">
            <v>DIAS</v>
          </cell>
          <cell r="AE112">
            <v>348</v>
          </cell>
          <cell r="AF112" t="str">
            <v>https://community.secop.gov.co/Public/Tendering/OpportunityDetail/Index?noticeUID=CO1.NTC.3766296&amp;isFromPublicArea=True&amp;isModal=true&amp;asPopupView=true</v>
          </cell>
          <cell r="AG112">
            <v>44942</v>
          </cell>
          <cell r="AH112" t="str">
            <v>1 1. Inversión</v>
          </cell>
          <cell r="AI112" t="str">
            <v>O23011601050000007671</v>
          </cell>
          <cell r="AJ112">
            <v>139</v>
          </cell>
          <cell r="AK112">
            <v>44929</v>
          </cell>
          <cell r="AL112">
            <v>57500000</v>
          </cell>
          <cell r="AM112">
            <v>153</v>
          </cell>
          <cell r="AN112">
            <v>44943</v>
          </cell>
          <cell r="AO112">
            <v>57500000</v>
          </cell>
          <cell r="AP112" t="str">
            <v>Interno</v>
          </cell>
          <cell r="AQ112" t="str">
            <v>Luz Angela Ramirez Salgado</v>
          </cell>
          <cell r="AR112" t="str">
            <v>Asesora de Despacho</v>
          </cell>
          <cell r="AS112" t="str">
            <v>Despacho</v>
          </cell>
          <cell r="AU112">
            <v>57500000</v>
          </cell>
        </row>
        <row r="113">
          <cell r="A113">
            <v>110</v>
          </cell>
          <cell r="B113">
            <v>110</v>
          </cell>
          <cell r="C113" t="str">
            <v>CD-PS-112-2023</v>
          </cell>
          <cell r="D113">
            <v>763</v>
          </cell>
          <cell r="E113" t="str">
            <v>SECOPII</v>
          </cell>
          <cell r="F113" t="str">
            <v>Contratos</v>
          </cell>
          <cell r="G113" t="str">
            <v>17 17. Contrato de Prestación de Servicios</v>
          </cell>
          <cell r="H113" t="str">
            <v xml:space="preserve">31 31-Servicios Profesionales </v>
          </cell>
          <cell r="I113" t="str">
            <v>CLAUDIA PATRICIA LOPEZ HERRERA</v>
          </cell>
          <cell r="J113">
            <v>52197437</v>
          </cell>
          <cell r="K113" t="str">
            <v>29/11/1976</v>
          </cell>
          <cell r="N113" t="str">
            <v>3 3. Único Contratista</v>
          </cell>
          <cell r="O113" t="str">
            <v xml:space="preserve">COLOMBIA </v>
          </cell>
          <cell r="P113" t="str">
            <v>CUNDINAMARCA</v>
          </cell>
          <cell r="Q113" t="str">
            <v>BOGOTA D.C</v>
          </cell>
          <cell r="R113" t="str">
            <v>COMUNICADORA SOCIAL
ESPECIALISTA EN NEGOCIACIÓN Y RESOLUCIÓN DE CONFLICTOS</v>
          </cell>
          <cell r="S113" t="str">
            <v>Título profesional con 
tarjeta si aplica en 
carreras de núcleo 
básico del conocimiento
NBC: comunicación 
social y/o, periodismo y 
afines.
Título de Posgrado en la 
modalidad de 
especialización y/o su 
equivalencia.
28 meses de 
experiencia 
profesional
N/A</v>
          </cell>
          <cell r="T113" t="str">
            <v>LAURA MARCELA TAMI LEAL</v>
          </cell>
          <cell r="U113" t="str">
            <v>1 1. Ley 80</v>
          </cell>
          <cell r="V113" t="str">
            <v>5 5. Contratación directa</v>
          </cell>
          <cell r="W113" t="str">
            <v>6 6. Otro</v>
          </cell>
          <cell r="X113" t="str">
            <v>Prestar servicios profesionales para el desarrollo de actividades transversales propias de la gestión misional, técnica y operativa del proyecto Implementación de estrategia de divulgación pedagógica con enfoques de género y de derechos Bogotá. pc 763</v>
          </cell>
          <cell r="Y113">
            <v>44942</v>
          </cell>
          <cell r="Z113">
            <v>44943</v>
          </cell>
          <cell r="AA113">
            <v>45291</v>
          </cell>
          <cell r="AB113" t="str">
            <v>MESES</v>
          </cell>
          <cell r="AC113">
            <v>11.6</v>
          </cell>
          <cell r="AD113" t="str">
            <v>DIAS</v>
          </cell>
          <cell r="AE113">
            <v>348</v>
          </cell>
          <cell r="AF113" t="str">
            <v>https://community.secop.gov.co/Public/Tendering/OpportunityDetail/Index?noticeUID=CO1.NTC.3766137&amp;isFromPublicArea=True&amp;isModal=true&amp;asPopupView=true</v>
          </cell>
          <cell r="AG113">
            <v>44942</v>
          </cell>
          <cell r="AH113" t="str">
            <v>1 1. Inversión</v>
          </cell>
          <cell r="AI113" t="str">
            <v>O23011603400000007739</v>
          </cell>
          <cell r="AJ113">
            <v>793</v>
          </cell>
          <cell r="AK113">
            <v>44929</v>
          </cell>
          <cell r="AL113">
            <v>98657138</v>
          </cell>
          <cell r="AM113">
            <v>124</v>
          </cell>
          <cell r="AN113">
            <v>44942</v>
          </cell>
          <cell r="AO113">
            <v>98657138</v>
          </cell>
          <cell r="AP113" t="str">
            <v>Interno</v>
          </cell>
          <cell r="AQ113" t="str">
            <v>Claudia Marcela Rincón Caicedo</v>
          </cell>
          <cell r="AR113" t="str">
            <v>Aseora de Despacho -Comunicaciones</v>
          </cell>
          <cell r="AS113" t="str">
            <v>Oficina Aseosa de Comunicaciones</v>
          </cell>
          <cell r="AU113">
            <v>98657138</v>
          </cell>
        </row>
        <row r="114">
          <cell r="A114">
            <v>111</v>
          </cell>
          <cell r="B114">
            <v>111</v>
          </cell>
          <cell r="C114" t="str">
            <v>CD-PS-113-2023</v>
          </cell>
          <cell r="D114">
            <v>927</v>
          </cell>
          <cell r="E114" t="str">
            <v>SECOPII</v>
          </cell>
          <cell r="F114" t="str">
            <v>Contratos</v>
          </cell>
          <cell r="G114" t="str">
            <v>17 17. Contrato de Prestación de Servicios</v>
          </cell>
          <cell r="H114" t="str">
            <v xml:space="preserve">31 31-Servicios Profesionales </v>
          </cell>
          <cell r="I114" t="str">
            <v>DANIEL JOHANN CALDERON POVEDA</v>
          </cell>
          <cell r="J114">
            <v>80774631</v>
          </cell>
          <cell r="K114" t="str">
            <v>10/10/1985</v>
          </cell>
          <cell r="N114" t="str">
            <v>3 3. Único Contratista</v>
          </cell>
          <cell r="O114" t="str">
            <v xml:space="preserve">COLOMBIA </v>
          </cell>
          <cell r="P114" t="str">
            <v xml:space="preserve">BOGOTÁ </v>
          </cell>
          <cell r="Q114" t="str">
            <v xml:space="preserve">BOGOTÁ </v>
          </cell>
          <cell r="R114" t="str">
            <v>TECNOLOGÍA EN LOGISTICA
ADMINISTRACIÓN LOGISTICA</v>
          </cell>
          <cell r="S114" t="str">
            <v>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v>
          </cell>
          <cell r="T114" t="str">
            <v>LAURA MARCELA TAMI LEAL</v>
          </cell>
          <cell r="U114" t="str">
            <v>1 1. Ley 80</v>
          </cell>
          <cell r="V114" t="str">
            <v>5 5. Contratación directa</v>
          </cell>
          <cell r="W114" t="str">
            <v>6 6. Otro</v>
          </cell>
          <cell r="X114" t="str">
            <v>Prestar servicios profesionales para apoyar los procesos, procedimientos y trámites relacionados con el manejo y custodia de bienes e inventarios en las diferentes sedes de la Entidad, asi como apoyar en la implementacion de sistemas de informacion asociados. pc 927</v>
          </cell>
          <cell r="Y114">
            <v>44942</v>
          </cell>
          <cell r="Z114">
            <v>44943</v>
          </cell>
          <cell r="AA114">
            <v>45291</v>
          </cell>
          <cell r="AB114" t="str">
            <v>MESES</v>
          </cell>
          <cell r="AC114">
            <v>11.6</v>
          </cell>
          <cell r="AD114" t="str">
            <v>DIAS</v>
          </cell>
          <cell r="AE114">
            <v>348</v>
          </cell>
          <cell r="AF114" t="str">
            <v>https://community.secop.gov.co/Public/Tendering/OpportunityDetail/Index?noticeUID=CO1.NTC.3765198&amp;isFromPublicArea=True&amp;isModal=true&amp;asPopupView=true</v>
          </cell>
          <cell r="AG114">
            <v>44942</v>
          </cell>
          <cell r="AH114" t="str">
            <v>1 1. Inversión</v>
          </cell>
          <cell r="AI114" t="str">
            <v>O23011605560000007662</v>
          </cell>
          <cell r="AJ114">
            <v>69</v>
          </cell>
          <cell r="AK114">
            <v>44929</v>
          </cell>
          <cell r="AL114">
            <v>44966667</v>
          </cell>
          <cell r="AM114">
            <v>130</v>
          </cell>
          <cell r="AN114">
            <v>44942</v>
          </cell>
          <cell r="AO114">
            <v>44966667</v>
          </cell>
          <cell r="AP114" t="str">
            <v>Interno</v>
          </cell>
          <cell r="AQ114" t="str">
            <v>Ana Rocío Murcia Gómez</v>
          </cell>
          <cell r="AR114" t="str">
            <v>Directora de Dirección de la Dirección Administrativa y Financiera</v>
          </cell>
          <cell r="AS114" t="str">
            <v>Dirección Administrativa y Financiera</v>
          </cell>
          <cell r="AU114">
            <v>44966667</v>
          </cell>
        </row>
        <row r="115">
          <cell r="A115">
            <v>112</v>
          </cell>
          <cell r="B115">
            <v>112</v>
          </cell>
          <cell r="C115" t="str">
            <v>CD-PS-114-2023</v>
          </cell>
          <cell r="D115">
            <v>925</v>
          </cell>
          <cell r="E115" t="str">
            <v>SECOPII</v>
          </cell>
          <cell r="F115" t="str">
            <v>Contratos</v>
          </cell>
          <cell r="G115" t="str">
            <v>17 17. Contrato de Prestación de Servicios</v>
          </cell>
          <cell r="H115" t="str">
            <v xml:space="preserve">31 31-Servicios Profesionales </v>
          </cell>
          <cell r="I115" t="str">
            <v>BRANDON LEONARDO HERRERA ABRIL</v>
          </cell>
          <cell r="J115">
            <v>1032458592</v>
          </cell>
          <cell r="K115" t="str">
            <v>22/08/1993</v>
          </cell>
          <cell r="N115" t="str">
            <v>3 3. Único Contratista</v>
          </cell>
          <cell r="O115" t="str">
            <v xml:space="preserve">COLOMBIA </v>
          </cell>
          <cell r="P115" t="str">
            <v xml:space="preserve">BOGOTÁ </v>
          </cell>
          <cell r="Q115" t="str">
            <v xml:space="preserve">BOGOTÁ </v>
          </cell>
          <cell r="R115" t="str">
            <v>ADMINISTRADORA DE EMPRESAS</v>
          </cell>
          <cell r="S115" t="str">
            <v>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v>
          </cell>
          <cell r="T115" t="str">
            <v>LAURA MARCELA TAMI LEAL</v>
          </cell>
          <cell r="U115" t="str">
            <v>1 1. Ley 80</v>
          </cell>
          <cell r="V115" t="str">
            <v>5 5. Contratación directa</v>
          </cell>
          <cell r="W115" t="str">
            <v>6 6. Otro</v>
          </cell>
          <cell r="X115" t="str">
            <v>Prestar servicios de apoyo a la Dirección Administrativa y Financiera en las actividades relacionadas con la ubicación y estado de los recursos físicos de la entidad. pc 925</v>
          </cell>
          <cell r="Y115">
            <v>44942</v>
          </cell>
          <cell r="Z115">
            <v>44943</v>
          </cell>
          <cell r="AA115">
            <v>45291</v>
          </cell>
          <cell r="AB115" t="str">
            <v>MESES</v>
          </cell>
          <cell r="AC115">
            <v>11.6</v>
          </cell>
          <cell r="AD115" t="str">
            <v>DIAS</v>
          </cell>
          <cell r="AE115">
            <v>348</v>
          </cell>
          <cell r="AF115" t="str">
            <v>https://community.secop.gov.co/Public/Tendering/OpportunityDetail/Index?noticeUID=CO1.NTC.3766029&amp;isFromPublicArea=True&amp;isModal=true&amp;asPopupView=true</v>
          </cell>
          <cell r="AG115">
            <v>44942</v>
          </cell>
          <cell r="AH115" t="str">
            <v>1 1. Inversión</v>
          </cell>
          <cell r="AI115" t="str">
            <v>O23011605560000007662</v>
          </cell>
          <cell r="AJ115">
            <v>68</v>
          </cell>
          <cell r="AK115">
            <v>44929</v>
          </cell>
          <cell r="AL115">
            <v>36683333</v>
          </cell>
          <cell r="AM115">
            <v>135</v>
          </cell>
          <cell r="AN115">
            <v>44942</v>
          </cell>
          <cell r="AO115">
            <v>36683333</v>
          </cell>
          <cell r="AP115" t="str">
            <v>Interno</v>
          </cell>
          <cell r="AQ115" t="str">
            <v>Ana Rocío Murcia Gómez</v>
          </cell>
          <cell r="AR115" t="str">
            <v>Directora de Dirección de la Dirección Administrativa y Financiera</v>
          </cell>
          <cell r="AS115" t="str">
            <v>Dirección Administrativa y Financiera</v>
          </cell>
          <cell r="AU115">
            <v>36683333</v>
          </cell>
        </row>
        <row r="116">
          <cell r="A116">
            <v>113</v>
          </cell>
          <cell r="B116">
            <v>113</v>
          </cell>
          <cell r="C116" t="str">
            <v>CD-PS-115-2023</v>
          </cell>
          <cell r="D116">
            <v>900</v>
          </cell>
          <cell r="E116" t="str">
            <v>SECOPII</v>
          </cell>
          <cell r="F116" t="str">
            <v>Contratos</v>
          </cell>
          <cell r="G116" t="str">
            <v>17 17. Contrato de Prestación de Servicios</v>
          </cell>
          <cell r="H116" t="str">
            <v xml:space="preserve">31 31-Servicios Profesionales </v>
          </cell>
          <cell r="I116" t="str">
            <v>PEDRO JULIO CARO PUENTES</v>
          </cell>
          <cell r="J116">
            <v>9527296</v>
          </cell>
          <cell r="K116">
            <v>23291</v>
          </cell>
          <cell r="N116" t="str">
            <v>3 3. Único Contratista</v>
          </cell>
          <cell r="O116" t="str">
            <v xml:space="preserve">COLOMBIA </v>
          </cell>
          <cell r="P116" t="str">
            <v>BOYACÁ</v>
          </cell>
          <cell r="Q116" t="str">
            <v>SOGAMOSO</v>
          </cell>
          <cell r="R116" t="str">
            <v xml:space="preserve">Ingeniera Mecanica </v>
          </cell>
          <cell r="S116" t="str">
            <v>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v>
          </cell>
          <cell r="T116" t="str">
            <v>LAURA MARCELA TAMI LEAL</v>
          </cell>
          <cell r="U116" t="str">
            <v>1 1. Ley 80</v>
          </cell>
          <cell r="V116" t="str">
            <v>5 5. Contratación directa</v>
          </cell>
          <cell r="W116" t="str">
            <v>6 6. Otro</v>
          </cell>
          <cell r="X116" t="str">
            <v>Prestación de servicios profesionales para realizar diseño, desarrollo, actualizaciones  y soporte técnico de las funcionalidades del sistema ORFEO, en el marco del Plan de Preservación Digital a Largo Plazo. pc 900</v>
          </cell>
          <cell r="Y116">
            <v>44942</v>
          </cell>
          <cell r="Z116">
            <v>44943</v>
          </cell>
          <cell r="AA116">
            <v>45291</v>
          </cell>
          <cell r="AB116" t="str">
            <v>MESES</v>
          </cell>
          <cell r="AC116">
            <v>11.6</v>
          </cell>
          <cell r="AD116" t="str">
            <v>DIAS</v>
          </cell>
          <cell r="AE116">
            <v>348</v>
          </cell>
          <cell r="AF116" t="str">
            <v>https://community.secop.gov.co/Public/Tendering/OpportunityDetail/Index?noticeUID=CO1.NTC.3765961&amp;isFromPublicArea=True&amp;isModal=true&amp;asPopupView=true</v>
          </cell>
          <cell r="AG116">
            <v>44942</v>
          </cell>
          <cell r="AH116" t="str">
            <v>1 1. Inversión</v>
          </cell>
          <cell r="AI116" t="str">
            <v>O23011605560000007662</v>
          </cell>
          <cell r="AJ116">
            <v>34</v>
          </cell>
          <cell r="AK116">
            <v>44929</v>
          </cell>
          <cell r="AL116">
            <v>77868000</v>
          </cell>
          <cell r="AM116">
            <v>132</v>
          </cell>
          <cell r="AN116">
            <v>44942</v>
          </cell>
          <cell r="AO116">
            <v>77868000</v>
          </cell>
          <cell r="AP116" t="str">
            <v>Interno</v>
          </cell>
          <cell r="AQ116" t="str">
            <v>Ana Rocío Murcia Gómez</v>
          </cell>
          <cell r="AR116" t="str">
            <v>Directora de Dirección de la Dirección Administrativa y Financiera</v>
          </cell>
          <cell r="AS116" t="str">
            <v>Dirección Administrativa y Financiera</v>
          </cell>
          <cell r="AU116">
            <v>77868000</v>
          </cell>
        </row>
        <row r="117">
          <cell r="A117">
            <v>114</v>
          </cell>
          <cell r="B117">
            <v>114</v>
          </cell>
          <cell r="C117" t="str">
            <v xml:space="preserve">ANULADO </v>
          </cell>
          <cell r="AE117">
            <v>0</v>
          </cell>
          <cell r="AI117">
            <v>0</v>
          </cell>
        </row>
        <row r="118">
          <cell r="A118">
            <v>115</v>
          </cell>
          <cell r="B118">
            <v>115</v>
          </cell>
          <cell r="C118" t="str">
            <v>CD-PS-117-2023</v>
          </cell>
          <cell r="D118">
            <v>644</v>
          </cell>
          <cell r="E118" t="str">
            <v>SECOPII</v>
          </cell>
          <cell r="F118" t="str">
            <v>Contratos</v>
          </cell>
          <cell r="G118" t="str">
            <v>17 17. Contrato de Prestación de Servicios</v>
          </cell>
          <cell r="H118" t="str">
            <v xml:space="preserve">31 31-Servicios Profesionales </v>
          </cell>
          <cell r="I118" t="str">
            <v>HEIDI BELISA GUZMAN ONOFRE</v>
          </cell>
          <cell r="J118">
            <v>52857779</v>
          </cell>
          <cell r="K118" t="str">
            <v>31/12/1969</v>
          </cell>
          <cell r="N118" t="str">
            <v>3 3. Único Contratista</v>
          </cell>
          <cell r="O118" t="str">
            <v xml:space="preserve">COLOMBIA </v>
          </cell>
          <cell r="P118" t="str">
            <v>CUNDINAMARCA</v>
          </cell>
          <cell r="Q118" t="str">
            <v>BOGOTA D.C</v>
          </cell>
          <cell r="R118" t="str">
            <v xml:space="preserve">CONTADORA PUBLICA 
ESPECIALISTA EN ALTA GERENCIA DEL TALENTO HUMANO
ESPECIALISTA EN GERENCIA Y ADMINISTRACIÓN FINANCIERA
</v>
          </cell>
          <cell r="S118" t="str">
            <v>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18" t="str">
            <v>LAURA MARCELA TAMI LEAL</v>
          </cell>
          <cell r="U118" t="str">
            <v>1 1. Ley 80</v>
          </cell>
          <cell r="V118" t="str">
            <v>5 5. Contratación directa</v>
          </cell>
          <cell r="W118" t="str">
            <v>6 6. Otro</v>
          </cell>
          <cell r="X118" t="str">
            <v>Apoyar la planeación, ejecución y seguimiento presupuestal de las actividades propias de la Dirección de Derechos y Diseño de Política de la Secretaría Distrital de la Mujer. PC 644</v>
          </cell>
          <cell r="Y118">
            <v>44942</v>
          </cell>
          <cell r="Z118">
            <v>44943</v>
          </cell>
          <cell r="AA118">
            <v>45291</v>
          </cell>
          <cell r="AB118" t="str">
            <v>MESES</v>
          </cell>
          <cell r="AC118">
            <v>11.6</v>
          </cell>
          <cell r="AD118" t="str">
            <v>DIAS</v>
          </cell>
          <cell r="AE118">
            <v>348</v>
          </cell>
          <cell r="AF118" t="str">
            <v>https://community.secop.gov.co/Public/Tendering/OpportunityDetail/Index?noticeUID=CO1.NTC.3767524&amp;isFromPublicArea=True&amp;isModal=true&amp;asPopupView=true</v>
          </cell>
          <cell r="AG118">
            <v>44942</v>
          </cell>
          <cell r="AH118" t="str">
            <v>1 1. Inversión</v>
          </cell>
          <cell r="AI118" t="str">
            <v>O23011601050000007738</v>
          </cell>
          <cell r="AJ118">
            <v>751</v>
          </cell>
          <cell r="AK118">
            <v>44929</v>
          </cell>
          <cell r="AL118">
            <v>98400000</v>
          </cell>
          <cell r="AM118">
            <v>134</v>
          </cell>
          <cell r="AN118">
            <v>44942</v>
          </cell>
          <cell r="AO118">
            <v>98400000</v>
          </cell>
          <cell r="AP118" t="str">
            <v>Interno</v>
          </cell>
          <cell r="AQ118" t="str">
            <v>Clara López García</v>
          </cell>
          <cell r="AR118" t="str">
            <v>Directora de la Dirección de Derechos y Diseño de Política</v>
          </cell>
          <cell r="AS118" t="str">
            <v>Dirección de Derechos y Diseño de Política</v>
          </cell>
          <cell r="AU118">
            <v>98400000</v>
          </cell>
        </row>
        <row r="119">
          <cell r="A119">
            <v>116</v>
          </cell>
          <cell r="B119">
            <v>116</v>
          </cell>
          <cell r="C119" t="str">
            <v>CD-PS-118-2023</v>
          </cell>
          <cell r="D119">
            <v>844</v>
          </cell>
          <cell r="E119" t="str">
            <v>SECOPII</v>
          </cell>
          <cell r="F119" t="str">
            <v>Contratos</v>
          </cell>
          <cell r="G119" t="str">
            <v>17 17. Contrato de Prestación de Servicios</v>
          </cell>
          <cell r="H119" t="str">
            <v xml:space="preserve">31 31-Servicios Profesionales </v>
          </cell>
          <cell r="I119" t="str">
            <v>MICHAEL DAVID GIL MUÑOZ</v>
          </cell>
          <cell r="J119">
            <v>80538621</v>
          </cell>
          <cell r="K119" t="str">
            <v>07/09/2022</v>
          </cell>
          <cell r="N119" t="str">
            <v>3 3. Único Contratista</v>
          </cell>
          <cell r="O119" t="str">
            <v>COLOMBIA</v>
          </cell>
          <cell r="P119" t="str">
            <v>CUNDINAMARCA</v>
          </cell>
          <cell r="Q119" t="str">
            <v xml:space="preserve">SUBACHOQUE </v>
          </cell>
          <cell r="R119" t="str">
            <v>CONTADOR PUBLICO
ESPECIALISTA EN GERENCIA FINANCIERA</v>
          </cell>
          <cell r="S119"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119" t="str">
            <v>LAURA MARCELA TAMI LEAL</v>
          </cell>
          <cell r="U119" t="str">
            <v>1 1. Ley 80</v>
          </cell>
          <cell r="V119" t="str">
            <v>5 5. Contratación directa</v>
          </cell>
          <cell r="W119" t="str">
            <v>6 6. Otro</v>
          </cell>
          <cell r="X119" t="str">
            <v>Prestar servicios profesionales para apoyar a la Oficina Asesora de Planeación en el desarrollo de acciones de acompañamiento técnico para la programación, ejecución y seguimiento a los planes operativos y los proyectos de inversión que le sean asignados. PC 844</v>
          </cell>
          <cell r="Y119">
            <v>44942</v>
          </cell>
          <cell r="Z119">
            <v>44943</v>
          </cell>
          <cell r="AA119">
            <v>45291</v>
          </cell>
          <cell r="AB119" t="str">
            <v>MESES</v>
          </cell>
          <cell r="AC119">
            <v>11.6</v>
          </cell>
          <cell r="AD119" t="str">
            <v>DIAS</v>
          </cell>
          <cell r="AE119">
            <v>348</v>
          </cell>
          <cell r="AF119" t="str">
            <v>https://community.secop.gov.co/Public/Tendering/OpportunityDetail/Index?noticeUID=CO1.NTC.3767554&amp;isFromPublicArea=True&amp;isModal=true&amp;asPopupView=true</v>
          </cell>
          <cell r="AG119">
            <v>44942</v>
          </cell>
          <cell r="AH119" t="str">
            <v>1 1. Inversión</v>
          </cell>
          <cell r="AI119" t="str">
            <v>O23011605560000007662</v>
          </cell>
          <cell r="AJ119">
            <v>76</v>
          </cell>
          <cell r="AK119">
            <v>44929</v>
          </cell>
          <cell r="AL119">
            <v>98880000</v>
          </cell>
          <cell r="AM119">
            <v>129</v>
          </cell>
          <cell r="AN119">
            <v>44942</v>
          </cell>
          <cell r="AO119">
            <v>98880000</v>
          </cell>
          <cell r="AP119" t="str">
            <v>Interno</v>
          </cell>
          <cell r="AQ119" t="str">
            <v>Sandra Catalina Campos Romero</v>
          </cell>
          <cell r="AR119" t="str">
            <v>Jefa Oficina Asesora de Planeación</v>
          </cell>
          <cell r="AS119" t="str">
            <v>Oficina Asesora de Planeación</v>
          </cell>
          <cell r="AU119">
            <v>98880000</v>
          </cell>
        </row>
        <row r="120">
          <cell r="A120">
            <v>117</v>
          </cell>
          <cell r="B120">
            <v>117</v>
          </cell>
          <cell r="C120" t="str">
            <v>CD-PS-119-2023</v>
          </cell>
          <cell r="D120">
            <v>847</v>
          </cell>
          <cell r="E120" t="str">
            <v>SECOPII</v>
          </cell>
          <cell r="F120" t="str">
            <v>Contratos</v>
          </cell>
          <cell r="G120" t="str">
            <v>17 17. Contrato de Prestación de Servicios</v>
          </cell>
          <cell r="H120" t="str">
            <v xml:space="preserve">31 31-Servicios Profesionales </v>
          </cell>
          <cell r="I120" t="str">
            <v>ZARETH IVANA DONCEL BARACALDO</v>
          </cell>
          <cell r="J120">
            <v>1018439974</v>
          </cell>
          <cell r="K120" t="str">
            <v>25/11/1990</v>
          </cell>
          <cell r="N120" t="str">
            <v>3 3. Único Contratista</v>
          </cell>
          <cell r="O120" t="str">
            <v xml:space="preserve">COLOMBIA </v>
          </cell>
          <cell r="P120" t="str">
            <v>BOGOTÁ</v>
          </cell>
          <cell r="Q120" t="str">
            <v>BOGOTÁ</v>
          </cell>
          <cell r="R120" t="str">
            <v xml:space="preserve">INGENIERA INDUSTRIAL 
</v>
          </cell>
          <cell r="S120" t="str">
            <v>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v>
          </cell>
          <cell r="T120" t="str">
            <v>LAURA MARCELA TAMI LEAL</v>
          </cell>
          <cell r="U120" t="str">
            <v>1 1. Ley 80</v>
          </cell>
          <cell r="V120" t="str">
            <v>5 5. Contratación directa</v>
          </cell>
          <cell r="W120" t="str">
            <v>6 6. Otro</v>
          </cell>
          <cell r="X120" t="str">
            <v>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v>
          </cell>
          <cell r="Y120">
            <v>44942</v>
          </cell>
          <cell r="Z120">
            <v>44944</v>
          </cell>
          <cell r="AA120">
            <v>45291</v>
          </cell>
          <cell r="AB120" t="str">
            <v>MESES</v>
          </cell>
          <cell r="AC120">
            <v>11.566666666666666</v>
          </cell>
          <cell r="AD120" t="str">
            <v>DIAS</v>
          </cell>
          <cell r="AE120">
            <v>347</v>
          </cell>
          <cell r="AF120" t="str">
            <v>https://community.secop.gov.co/Public/Tendering/OpportunityDetail/Index?noticeUID=CO1.NTC.3768289&amp;isFromPublicArea=True&amp;isModal=true&amp;asPopupView=true</v>
          </cell>
          <cell r="AG120">
            <v>44942</v>
          </cell>
          <cell r="AH120" t="str">
            <v>1 1. Inversión</v>
          </cell>
          <cell r="AI120" t="str">
            <v>O23011605560000007662</v>
          </cell>
          <cell r="AJ120">
            <v>79</v>
          </cell>
          <cell r="AK120">
            <v>44929</v>
          </cell>
          <cell r="AL120">
            <v>98880000</v>
          </cell>
          <cell r="AM120">
            <v>139</v>
          </cell>
          <cell r="AN120">
            <v>44942</v>
          </cell>
          <cell r="AO120">
            <v>98880000</v>
          </cell>
          <cell r="AP120" t="str">
            <v>Interno</v>
          </cell>
          <cell r="AQ120" t="str">
            <v>Sandra Catalina Campos Romero</v>
          </cell>
          <cell r="AR120" t="str">
            <v>Jefa Oficina Asesora de Planeación</v>
          </cell>
          <cell r="AS120" t="str">
            <v>Oficina Asesora de Planeación</v>
          </cell>
          <cell r="AU120">
            <v>98880000</v>
          </cell>
        </row>
        <row r="121">
          <cell r="A121">
            <v>118</v>
          </cell>
          <cell r="B121">
            <v>118</v>
          </cell>
          <cell r="C121" t="str">
            <v>CD-ARR-079-2023</v>
          </cell>
          <cell r="D121">
            <v>970</v>
          </cell>
          <cell r="E121" t="str">
            <v>SECOPI</v>
          </cell>
          <cell r="F121" t="str">
            <v>Contratos</v>
          </cell>
          <cell r="G121" t="str">
            <v>11 10. Típicos</v>
          </cell>
          <cell r="H121" t="str">
            <v xml:space="preserve">132 132-Arrendamiento de bienes inmuebles </v>
          </cell>
          <cell r="I121" t="str">
            <v>A Z INMOBILIARIA SAS</v>
          </cell>
          <cell r="J121">
            <v>900219495</v>
          </cell>
          <cell r="K121" t="str">
            <v>N/A</v>
          </cell>
          <cell r="N121" t="str">
            <v>3 3. Único Contratista</v>
          </cell>
          <cell r="O121" t="str">
            <v>N/A</v>
          </cell>
          <cell r="P121" t="str">
            <v>N/A</v>
          </cell>
          <cell r="Q121" t="str">
            <v>N/A</v>
          </cell>
          <cell r="R121" t="str">
            <v>N/A</v>
          </cell>
          <cell r="S121" t="str">
            <v>N/A</v>
          </cell>
          <cell r="T121" t="str">
            <v>LAURA MARCELA TAMI LEAL</v>
          </cell>
          <cell r="U121" t="str">
            <v>1 1. Ley 80</v>
          </cell>
          <cell r="V121" t="str">
            <v>5 5. Contratación directa</v>
          </cell>
          <cell r="W121" t="str">
            <v>6 6. Otro</v>
          </cell>
          <cell r="X121" t="str">
            <v>Contratar a título de arrendamiento un bien inmueble para el funcionamiento de la Sede Principal de la Secretaría, ubicado en la Calle 26 No. 69–76, Torre 1, Piso 9, Edificio Elemento, de la ciudad de Bogotá D.C.”</v>
          </cell>
          <cell r="Y121">
            <v>44942</v>
          </cell>
          <cell r="Z121">
            <v>44942</v>
          </cell>
          <cell r="AA121">
            <v>45306</v>
          </cell>
          <cell r="AB121" t="str">
            <v>MESES</v>
          </cell>
          <cell r="AC121">
            <v>12.133333333333333</v>
          </cell>
          <cell r="AD121" t="str">
            <v>DIAS</v>
          </cell>
          <cell r="AE121">
            <v>364</v>
          </cell>
          <cell r="AF121" t="str">
            <v>https://www.contratos.gov.co/consultas/detalleProceso.do?numConstancia=23-22-55419</v>
          </cell>
          <cell r="AG121">
            <v>44938</v>
          </cell>
          <cell r="AH121" t="str">
            <v>2 2. Funcionamiento</v>
          </cell>
          <cell r="AI121" t="str">
            <v>O21202020070272112</v>
          </cell>
          <cell r="AJ121">
            <v>767</v>
          </cell>
          <cell r="AK121">
            <v>44929</v>
          </cell>
          <cell r="AL121">
            <v>1241867748</v>
          </cell>
          <cell r="AM121">
            <v>136</v>
          </cell>
          <cell r="AN121">
            <v>44942</v>
          </cell>
          <cell r="AO121">
            <v>469634208</v>
          </cell>
          <cell r="AP121" t="str">
            <v>Interno</v>
          </cell>
          <cell r="AQ121" t="str">
            <v>Ana Rocío Murcia Gómez</v>
          </cell>
          <cell r="AR121" t="str">
            <v>Directora de Dirección de la Dirección Administrativa y Financiera</v>
          </cell>
          <cell r="AS121" t="str">
            <v>Dirección Administrativa y Financiera</v>
          </cell>
          <cell r="AU121">
            <v>469634208</v>
          </cell>
        </row>
        <row r="122">
          <cell r="A122">
            <v>118</v>
          </cell>
          <cell r="B122">
            <v>118</v>
          </cell>
          <cell r="C122" t="str">
            <v>CD-ARR-079-2023</v>
          </cell>
          <cell r="D122">
            <v>970</v>
          </cell>
          <cell r="E122" t="str">
            <v>SECOPI</v>
          </cell>
          <cell r="F122" t="str">
            <v>Contratos</v>
          </cell>
          <cell r="G122" t="str">
            <v>11 10. Típicos</v>
          </cell>
          <cell r="H122" t="str">
            <v xml:space="preserve">132 132-Arrendamiento de bienes inmuebles </v>
          </cell>
          <cell r="I122" t="str">
            <v>BURCH OVERSEAS S A S</v>
          </cell>
          <cell r="J122">
            <v>900261542</v>
          </cell>
          <cell r="K122" t="str">
            <v>N/A</v>
          </cell>
          <cell r="N122" t="str">
            <v>3 3. Único Contratista</v>
          </cell>
          <cell r="O122" t="str">
            <v>N/A</v>
          </cell>
          <cell r="P122" t="str">
            <v>N/A</v>
          </cell>
          <cell r="Q122" t="str">
            <v>N/A</v>
          </cell>
          <cell r="R122" t="str">
            <v>N/A</v>
          </cell>
          <cell r="S122" t="str">
            <v>N/A</v>
          </cell>
          <cell r="T122" t="str">
            <v>LAURA MARCELA TAMI LEAL</v>
          </cell>
          <cell r="U122" t="str">
            <v>1 1. Ley 80</v>
          </cell>
          <cell r="V122" t="str">
            <v>5 5. Contratación directa</v>
          </cell>
          <cell r="W122" t="str">
            <v>6 6. Otro</v>
          </cell>
          <cell r="X122" t="str">
            <v>Contratar a título de arrendamiento un bien inmueble para el funcionamiento de la Sede Principal de la Secretaría, ubicado en la Calle 26 No. 69–76, Torre 1, Piso 9, Edificio Elemento, de la ciudad de Bogotá D.C.”</v>
          </cell>
          <cell r="Y122">
            <v>44942</v>
          </cell>
          <cell r="Z122">
            <v>44942</v>
          </cell>
          <cell r="AA122">
            <v>45306</v>
          </cell>
          <cell r="AB122" t="str">
            <v>MESES</v>
          </cell>
          <cell r="AC122">
            <v>12.133333333333333</v>
          </cell>
          <cell r="AD122" t="str">
            <v>DIAS</v>
          </cell>
          <cell r="AE122">
            <v>364</v>
          </cell>
          <cell r="AF122" t="str">
            <v>https://www.contratos.gov.co/consultas/detalleProceso.do?numConstancia=23-22-55419</v>
          </cell>
          <cell r="AG122">
            <v>44938</v>
          </cell>
          <cell r="AH122" t="str">
            <v>2 2. Funcionamiento</v>
          </cell>
          <cell r="AI122" t="str">
            <v>O21202020070272112</v>
          </cell>
          <cell r="AJ122">
            <v>767</v>
          </cell>
          <cell r="AK122">
            <v>44929</v>
          </cell>
          <cell r="AL122">
            <v>1241867748</v>
          </cell>
          <cell r="AM122">
            <v>137</v>
          </cell>
          <cell r="AN122">
            <v>44942</v>
          </cell>
          <cell r="AO122">
            <v>563251380</v>
          </cell>
          <cell r="AP122" t="str">
            <v>Interno</v>
          </cell>
          <cell r="AQ122" t="str">
            <v>Ana Rocío Murcia Gómez</v>
          </cell>
          <cell r="AR122" t="str">
            <v>Directora de Dirección de la Dirección Administrativa y Financiera</v>
          </cell>
          <cell r="AS122" t="str">
            <v>Dirección Administrativa y Financiera</v>
          </cell>
          <cell r="AU122">
            <v>563251380</v>
          </cell>
        </row>
        <row r="123">
          <cell r="A123">
            <v>118</v>
          </cell>
          <cell r="B123">
            <v>118</v>
          </cell>
          <cell r="C123" t="str">
            <v>CD-ARR-079-2023</v>
          </cell>
          <cell r="D123">
            <v>970</v>
          </cell>
          <cell r="E123" t="str">
            <v>SECOPI</v>
          </cell>
          <cell r="F123" t="str">
            <v>Contratos</v>
          </cell>
          <cell r="G123" t="str">
            <v>11 10. Típicos</v>
          </cell>
          <cell r="H123" t="str">
            <v xml:space="preserve">132 132-Arrendamiento de bienes inmuebles </v>
          </cell>
          <cell r="I123" t="str">
            <v>ENERGY COLOMBIAN GROUP SOCIEDAD POR ACCI ONES SIMPLIFICADA</v>
          </cell>
          <cell r="J123">
            <v>900477611</v>
          </cell>
          <cell r="K123" t="str">
            <v>N/A</v>
          </cell>
          <cell r="N123" t="str">
            <v>3 3. Único Contratista</v>
          </cell>
          <cell r="O123" t="str">
            <v>N/A</v>
          </cell>
          <cell r="P123" t="str">
            <v>N/A</v>
          </cell>
          <cell r="Q123" t="str">
            <v>N/A</v>
          </cell>
          <cell r="R123" t="str">
            <v>N/A</v>
          </cell>
          <cell r="S123" t="str">
            <v>N/A</v>
          </cell>
          <cell r="T123" t="str">
            <v>LAURA MARCELA TAMI LEAL</v>
          </cell>
          <cell r="U123" t="str">
            <v>1 1. Ley 80</v>
          </cell>
          <cell r="V123" t="str">
            <v>5 5. Contratación directa</v>
          </cell>
          <cell r="W123" t="str">
            <v>6 6. Otro</v>
          </cell>
          <cell r="X123" t="str">
            <v>Contratar a título de arrendamiento un bien inmueble para el funcionamiento de la Sede Principal de la Secretaría, ubicado en la Calle 26 No. 69–76, Torre 1, Piso 9, Edificio Elemento, de la ciudad de Bogotá D.C.”</v>
          </cell>
          <cell r="Y123">
            <v>44942</v>
          </cell>
          <cell r="Z123">
            <v>44942</v>
          </cell>
          <cell r="AA123">
            <v>45306</v>
          </cell>
          <cell r="AB123" t="str">
            <v>MESES</v>
          </cell>
          <cell r="AC123">
            <v>12.133333333333333</v>
          </cell>
          <cell r="AD123" t="str">
            <v>DIAS</v>
          </cell>
          <cell r="AE123">
            <v>364</v>
          </cell>
          <cell r="AF123" t="str">
            <v>https://www.contratos.gov.co/consultas/detalleProceso.do?numConstancia=23-22-55419</v>
          </cell>
          <cell r="AG123">
            <v>44938</v>
          </cell>
          <cell r="AH123" t="str">
            <v>2 2. Funcionamiento</v>
          </cell>
          <cell r="AI123" t="str">
            <v>O21202020070272112</v>
          </cell>
          <cell r="AJ123">
            <v>767</v>
          </cell>
          <cell r="AK123">
            <v>44929</v>
          </cell>
          <cell r="AL123">
            <v>1241867748</v>
          </cell>
          <cell r="AM123">
            <v>138</v>
          </cell>
          <cell r="AN123">
            <v>44942</v>
          </cell>
          <cell r="AO123">
            <v>208982160</v>
          </cell>
          <cell r="AP123" t="str">
            <v>Interno</v>
          </cell>
          <cell r="AQ123" t="str">
            <v>Ana Rocío Murcia Gómez</v>
          </cell>
          <cell r="AR123" t="str">
            <v>Directora de Dirección de la Dirección Administrativa y Financiera</v>
          </cell>
          <cell r="AS123" t="str">
            <v>Dirección Administrativa y Financiera</v>
          </cell>
          <cell r="AU123">
            <v>208982160</v>
          </cell>
        </row>
        <row r="124">
          <cell r="A124">
            <v>119</v>
          </cell>
          <cell r="B124">
            <v>119</v>
          </cell>
          <cell r="C124" t="str">
            <v>CD-PS-120-2023</v>
          </cell>
          <cell r="D124">
            <v>645</v>
          </cell>
          <cell r="E124" t="str">
            <v>SECOPII</v>
          </cell>
          <cell r="F124" t="str">
            <v>Contratos</v>
          </cell>
          <cell r="G124" t="str">
            <v>17 17. Contrato de Prestación de Servicios</v>
          </cell>
          <cell r="H124" t="str">
            <v xml:space="preserve">31 31-Servicios Profesionales </v>
          </cell>
          <cell r="I124" t="str">
            <v>LADY DIANE MIRA</v>
          </cell>
          <cell r="J124">
            <v>1018402467</v>
          </cell>
          <cell r="K124" t="str">
            <v>26/02/1986</v>
          </cell>
          <cell r="N124" t="str">
            <v>3 3. Único Contratista</v>
          </cell>
          <cell r="O124" t="str">
            <v xml:space="preserve">COLOMBIA </v>
          </cell>
          <cell r="P124" t="str">
            <v>CUNDINAMARCA</v>
          </cell>
          <cell r="Q124" t="str">
            <v>BOGOTA D.C</v>
          </cell>
          <cell r="R124" t="str">
            <v>ABOGADA 
ESPECIALISTA EN DERECHO PUBLICO</v>
          </cell>
          <cell r="S124" t="str">
            <v>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24" t="str">
            <v>LAURA MARCELA TAMI LEAL</v>
          </cell>
          <cell r="U124" t="str">
            <v>1 1. Ley 80</v>
          </cell>
          <cell r="V124" t="str">
            <v>5 5. Contratación directa</v>
          </cell>
          <cell r="W124" t="str">
            <v>6 6. Otro</v>
          </cell>
          <cell r="X124" t="str">
            <v>Prestar servicios profesionales brindando acompañamiento jurídico a la Dirección de Derechos y Diseño de Política en la proyección y revisión de documentos y asuntos relacionados con las funciones de la dependencia PC 645</v>
          </cell>
          <cell r="Y124">
            <v>44942</v>
          </cell>
          <cell r="Z124">
            <v>44943</v>
          </cell>
          <cell r="AA124">
            <v>45291</v>
          </cell>
          <cell r="AB124" t="str">
            <v>MESES</v>
          </cell>
          <cell r="AC124">
            <v>11.6</v>
          </cell>
          <cell r="AD124" t="str">
            <v>DIAS</v>
          </cell>
          <cell r="AE124">
            <v>348</v>
          </cell>
          <cell r="AF124" t="str">
            <v>https://community.secop.gov.co/Public/Tendering/OpportunityDetail/Index?noticeUID=CO1.NTC.3772535&amp;isFromPublicArea=True&amp;isModal=true&amp;asPopupView=true</v>
          </cell>
          <cell r="AG124">
            <v>44942</v>
          </cell>
          <cell r="AH124" t="str">
            <v>1 1. Inversión</v>
          </cell>
          <cell r="AI124" t="str">
            <v>O23011601050000007738</v>
          </cell>
          <cell r="AJ124">
            <v>752</v>
          </cell>
          <cell r="AK124">
            <v>44929</v>
          </cell>
          <cell r="AL124">
            <v>96000000</v>
          </cell>
          <cell r="AM124">
            <v>151</v>
          </cell>
          <cell r="AN124">
            <v>44943</v>
          </cell>
          <cell r="AO124">
            <v>96000000</v>
          </cell>
          <cell r="AP124" t="str">
            <v>Interno</v>
          </cell>
          <cell r="AQ124" t="str">
            <v>Clara López García</v>
          </cell>
          <cell r="AR124" t="str">
            <v>Directora de la Dirección de Derechos y Diseño de Política</v>
          </cell>
          <cell r="AS124" t="str">
            <v>Dirección de Derechos y Diseño de Política</v>
          </cell>
          <cell r="AU124">
            <v>96000000</v>
          </cell>
        </row>
        <row r="125">
          <cell r="A125">
            <v>120</v>
          </cell>
          <cell r="B125">
            <v>120</v>
          </cell>
          <cell r="C125" t="str">
            <v>CD-PS-121-2023</v>
          </cell>
          <cell r="D125">
            <v>841</v>
          </cell>
          <cell r="E125" t="str">
            <v>SECOPII</v>
          </cell>
          <cell r="F125" t="str">
            <v>Contratos</v>
          </cell>
          <cell r="G125" t="str">
            <v>17 17. Contrato de Prestación de Servicios</v>
          </cell>
          <cell r="H125" t="str">
            <v xml:space="preserve">31 31-Servicios Profesionales </v>
          </cell>
          <cell r="I125" t="str">
            <v>ELOISA MARIA CARDONA ALVARADO</v>
          </cell>
          <cell r="J125">
            <v>1072711304</v>
          </cell>
          <cell r="K125" t="str">
            <v>28/08/1996</v>
          </cell>
          <cell r="N125" t="str">
            <v>3 3. Único Contratista</v>
          </cell>
          <cell r="O125" t="str">
            <v xml:space="preserve">COLOMBIA </v>
          </cell>
          <cell r="P125" t="str">
            <v xml:space="preserve">BOGOTÁ </v>
          </cell>
          <cell r="Q125" t="str">
            <v>BOGOTÁ</v>
          </cell>
          <cell r="R125" t="str">
            <v>RELACIONES INTERNACIONALES</v>
          </cell>
          <cell r="S125" t="str">
            <v>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v>
          </cell>
          <cell r="T125" t="str">
            <v>LAURA MARCELA TAMI LEAL</v>
          </cell>
          <cell r="U125" t="str">
            <v>1 1. Ley 80</v>
          </cell>
          <cell r="V125" t="str">
            <v>5 5. Contratación directa</v>
          </cell>
          <cell r="W125" t="str">
            <v>6 6. Otro</v>
          </cell>
          <cell r="X125" t="str">
            <v>Prestar servicios profesionales en el análisis, apoyo, y seguimiento de las estrategias, políticas y gestión de la  secretaría distrital de la mujer, acordes con las directrices impartidas por el Despacho de la Secretaria Distrital de la Mujer. PC 841</v>
          </cell>
          <cell r="Y125">
            <v>44942</v>
          </cell>
          <cell r="Z125">
            <v>44943</v>
          </cell>
          <cell r="AA125">
            <v>45291</v>
          </cell>
          <cell r="AB125" t="str">
            <v>MESES</v>
          </cell>
          <cell r="AC125">
            <v>11.6</v>
          </cell>
          <cell r="AD125" t="str">
            <v>DIAS</v>
          </cell>
          <cell r="AE125">
            <v>348</v>
          </cell>
          <cell r="AF125" t="str">
            <v>https://community.secop.gov.co/Public/Tendering/OpportunityDetail/Index?noticeUID=CO1.NTC.3771960&amp;isFromPublicArea=True&amp;isModal=true&amp;asPopupView=true</v>
          </cell>
          <cell r="AG125">
            <v>44942</v>
          </cell>
          <cell r="AH125" t="str">
            <v>1 1. Inversión</v>
          </cell>
          <cell r="AI125" t="str">
            <v>O23011605560000007662</v>
          </cell>
          <cell r="AJ125">
            <v>73</v>
          </cell>
          <cell r="AK125">
            <v>44929</v>
          </cell>
          <cell r="AL125">
            <v>74400000</v>
          </cell>
          <cell r="AM125">
            <v>149</v>
          </cell>
          <cell r="AN125">
            <v>44943</v>
          </cell>
          <cell r="AO125">
            <v>74400000</v>
          </cell>
          <cell r="AP125" t="str">
            <v>Interno</v>
          </cell>
          <cell r="AQ125" t="str">
            <v>Natalia Oviedo Meza</v>
          </cell>
          <cell r="AR125" t="str">
            <v xml:space="preserve">Aseora de Despacho </v>
          </cell>
          <cell r="AS125" t="str">
            <v>Despacho</v>
          </cell>
          <cell r="AT125" t="str">
            <v>cambio de supervisión</v>
          </cell>
          <cell r="AU125">
            <v>74400000</v>
          </cell>
        </row>
        <row r="126">
          <cell r="A126">
            <v>121</v>
          </cell>
          <cell r="B126">
            <v>121</v>
          </cell>
          <cell r="C126" t="str">
            <v>CD-PS-122-2023</v>
          </cell>
          <cell r="D126">
            <v>211</v>
          </cell>
          <cell r="E126" t="str">
            <v>SECOPII</v>
          </cell>
          <cell r="F126" t="str">
            <v>Contratos</v>
          </cell>
          <cell r="G126" t="str">
            <v>17 17. Contrato de Prestación de Servicios</v>
          </cell>
          <cell r="H126" t="str">
            <v xml:space="preserve">31 31-Servicios Profesionales </v>
          </cell>
          <cell r="I126" t="str">
            <v>OLGA NATALIA RESTREPO GONZALEZ</v>
          </cell>
          <cell r="J126">
            <v>1018416687</v>
          </cell>
          <cell r="K126" t="str">
            <v>01/01/1988</v>
          </cell>
          <cell r="N126" t="str">
            <v>3 3. Único Contratista</v>
          </cell>
          <cell r="O126" t="str">
            <v>COLOMBIA</v>
          </cell>
          <cell r="P126" t="str">
            <v>CUNDINAMARCA</v>
          </cell>
          <cell r="Q126" t="str">
            <v>BOGOTÁ</v>
          </cell>
          <cell r="R126" t="str">
            <v>PSICOLOGA</v>
          </cell>
          <cell r="S126"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6" t="str">
            <v>LAURA MARCELA TAMI LEAL</v>
          </cell>
          <cell r="U126" t="str">
            <v>1 1. Ley 80</v>
          </cell>
          <cell r="V126" t="str">
            <v>5 5. Contratación directa</v>
          </cell>
          <cell r="W126" t="str">
            <v>6 6. Otro</v>
          </cell>
          <cell r="X126"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v>
          </cell>
          <cell r="Y126">
            <v>44942</v>
          </cell>
          <cell r="Z126">
            <v>44943</v>
          </cell>
          <cell r="AA126">
            <v>45291</v>
          </cell>
          <cell r="AB126" t="str">
            <v>MESES</v>
          </cell>
          <cell r="AC126">
            <v>11.6</v>
          </cell>
          <cell r="AD126" t="str">
            <v>DIAS</v>
          </cell>
          <cell r="AE126">
            <v>348</v>
          </cell>
          <cell r="AF126" t="str">
            <v>https://community.secop.gov.co/Public/Tendering/OpportunityDetail/Index?noticeUID=CO1.NTC.3771573&amp;isFromPublicArea=True&amp;isModal=true&amp;asPopupView=true</v>
          </cell>
          <cell r="AG126">
            <v>44942</v>
          </cell>
          <cell r="AH126" t="str">
            <v>1 1. Inversión</v>
          </cell>
          <cell r="AI126" t="str">
            <v>O23011603400000007734</v>
          </cell>
          <cell r="AJ126">
            <v>542</v>
          </cell>
          <cell r="AK126">
            <v>44929</v>
          </cell>
          <cell r="AL126">
            <v>57350400</v>
          </cell>
          <cell r="AM126">
            <v>141</v>
          </cell>
          <cell r="AN126">
            <v>44943</v>
          </cell>
          <cell r="AO126">
            <v>57350400</v>
          </cell>
          <cell r="AP126" t="str">
            <v>Interno</v>
          </cell>
          <cell r="AQ126" t="str">
            <v>Alexandra Quintero Benavides</v>
          </cell>
          <cell r="AR126" t="str">
            <v>Directora de Dirección de la Eliminación de Violencias contra las Mujeres y Acceso a la Justicia</v>
          </cell>
          <cell r="AS126" t="str">
            <v>Dirección de la Eliminación de Violencias contra las Mujeres y Acceso a la Justicia</v>
          </cell>
          <cell r="AU126">
            <v>57350400</v>
          </cell>
        </row>
        <row r="127">
          <cell r="A127">
            <v>122</v>
          </cell>
          <cell r="B127">
            <v>122</v>
          </cell>
          <cell r="C127" t="str">
            <v>CD-PS-123-2023</v>
          </cell>
          <cell r="D127">
            <v>247</v>
          </cell>
          <cell r="E127" t="str">
            <v>SECOPII</v>
          </cell>
          <cell r="F127" t="str">
            <v>Contratos</v>
          </cell>
          <cell r="G127" t="str">
            <v>17 17. Contrato de Prestación de Servicios</v>
          </cell>
          <cell r="H127" t="str">
            <v xml:space="preserve">31 31-Servicios Profesionales </v>
          </cell>
          <cell r="I127" t="str">
            <v>NATHALY JOHANNA GOMEZ RECAMAN</v>
          </cell>
          <cell r="J127">
            <v>1012345687</v>
          </cell>
          <cell r="K127" t="str">
            <v>09/09/1988</v>
          </cell>
          <cell r="N127" t="str">
            <v>3 3. Único Contratista</v>
          </cell>
          <cell r="O127" t="str">
            <v>COLOMBIA</v>
          </cell>
          <cell r="P127" t="str">
            <v>CUNDINAMARCA</v>
          </cell>
          <cell r="Q127" t="str">
            <v>BOGOTA D.C</v>
          </cell>
          <cell r="R127" t="str">
            <v>TRABAJADORA SOCIAL</v>
          </cell>
          <cell r="S127"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7" t="str">
            <v>LAURA MARCELA TAMI LEAL</v>
          </cell>
          <cell r="U127" t="str">
            <v>1 1. Ley 80</v>
          </cell>
          <cell r="V127" t="str">
            <v>5 5. Contratación directa</v>
          </cell>
          <cell r="W127" t="str">
            <v>6 6. Otro</v>
          </cell>
          <cell r="X127"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v>
          </cell>
          <cell r="Y127">
            <v>44942</v>
          </cell>
          <cell r="Z127">
            <v>44943</v>
          </cell>
          <cell r="AA127">
            <v>45291</v>
          </cell>
          <cell r="AB127" t="str">
            <v>MESES</v>
          </cell>
          <cell r="AC127">
            <v>11.6</v>
          </cell>
          <cell r="AD127" t="str">
            <v>DIAS</v>
          </cell>
          <cell r="AE127">
            <v>348</v>
          </cell>
          <cell r="AF127" t="str">
            <v>https://community.secop.gov.co/Public/Tendering/OpportunityDetail/Index?noticeUID=CO1.NTC.3772236&amp;isFromPublicArea=True&amp;isModal=true&amp;asPopupView=true</v>
          </cell>
          <cell r="AG127">
            <v>44942</v>
          </cell>
          <cell r="AH127" t="str">
            <v>1 1. Inversión</v>
          </cell>
          <cell r="AI127" t="str">
            <v>O23011603400000007734</v>
          </cell>
          <cell r="AJ127">
            <v>548</v>
          </cell>
          <cell r="AK127">
            <v>44929</v>
          </cell>
          <cell r="AL127">
            <v>57350400</v>
          </cell>
          <cell r="AM127">
            <v>142</v>
          </cell>
          <cell r="AN127">
            <v>44943</v>
          </cell>
          <cell r="AO127">
            <v>57350400</v>
          </cell>
          <cell r="AP127" t="str">
            <v>Interno</v>
          </cell>
          <cell r="AQ127" t="str">
            <v>Alexandra Quintero Benavides</v>
          </cell>
          <cell r="AR127" t="str">
            <v>Directora de Dirección de la Eliminación de Violencias contra las Mujeres y Acceso a la Justicia</v>
          </cell>
          <cell r="AS127" t="str">
            <v>Dirección de la Eliminación de Violencias contra las Mujeres y Acceso a la Justicia</v>
          </cell>
          <cell r="AU127">
            <v>57350400</v>
          </cell>
        </row>
        <row r="128">
          <cell r="A128">
            <v>123</v>
          </cell>
          <cell r="B128">
            <v>123</v>
          </cell>
          <cell r="C128" t="str">
            <v>CD-PS-124-2023</v>
          </cell>
          <cell r="D128">
            <v>248</v>
          </cell>
          <cell r="E128" t="str">
            <v>SECOPII</v>
          </cell>
          <cell r="F128" t="str">
            <v>Contratos</v>
          </cell>
          <cell r="G128" t="str">
            <v>17 17. Contrato de Prestación de Servicios</v>
          </cell>
          <cell r="H128" t="str">
            <v xml:space="preserve">31 31-Servicios Profesionales </v>
          </cell>
          <cell r="I128" t="str">
            <v>ANGIE MILENA PUENTES PAYOMA</v>
          </cell>
          <cell r="J128">
            <v>1014274579</v>
          </cell>
          <cell r="K128" t="str">
            <v>26/12/1995</v>
          </cell>
          <cell r="N128" t="str">
            <v>3 3. Único Contratista</v>
          </cell>
          <cell r="O128" t="str">
            <v>COLOMBIA</v>
          </cell>
          <cell r="P128" t="str">
            <v>CUNDINAMARCA</v>
          </cell>
          <cell r="Q128" t="str">
            <v>BOGOTÁ</v>
          </cell>
          <cell r="R128" t="str">
            <v>PSICOLOGA</v>
          </cell>
          <cell r="S128"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8" t="str">
            <v>LAURA MARCELA TAMI LEAL</v>
          </cell>
          <cell r="U128" t="str">
            <v>1 1. Ley 80</v>
          </cell>
          <cell r="V128" t="str">
            <v>5 5. Contratación directa</v>
          </cell>
          <cell r="W128" t="str">
            <v>6 6. Otro</v>
          </cell>
          <cell r="X128"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v>
          </cell>
          <cell r="Y128">
            <v>44942</v>
          </cell>
          <cell r="Z128">
            <v>44943</v>
          </cell>
          <cell r="AA128">
            <v>45291</v>
          </cell>
          <cell r="AB128" t="str">
            <v>MESES</v>
          </cell>
          <cell r="AC128">
            <v>11.6</v>
          </cell>
          <cell r="AD128" t="str">
            <v>DIAS</v>
          </cell>
          <cell r="AE128">
            <v>348</v>
          </cell>
          <cell r="AF128" t="str">
            <v>https://community.secop.gov.co/Public/Tendering/OpportunityDetail/Index?noticeUID=CO1.NTC.3772077&amp;isFromPublicArea=True&amp;isModal=true&amp;asPopupView=true</v>
          </cell>
          <cell r="AG128">
            <v>44942</v>
          </cell>
          <cell r="AH128" t="str">
            <v>1 1. Inversión</v>
          </cell>
          <cell r="AI128" t="str">
            <v>O23011603400000007734</v>
          </cell>
          <cell r="AJ128">
            <v>550</v>
          </cell>
          <cell r="AK128">
            <v>44929</v>
          </cell>
          <cell r="AL128">
            <v>57350400</v>
          </cell>
          <cell r="AM128">
            <v>158</v>
          </cell>
          <cell r="AN128">
            <v>44943</v>
          </cell>
          <cell r="AO128">
            <v>57350400</v>
          </cell>
          <cell r="AP128" t="str">
            <v>Interno</v>
          </cell>
          <cell r="AQ128" t="str">
            <v>Alexandra Quintero Benavides</v>
          </cell>
          <cell r="AR128" t="str">
            <v>Directora de Dirección de la Eliminación de Violencias contra las Mujeres y Acceso a la Justicia</v>
          </cell>
          <cell r="AS128" t="str">
            <v>Dirección de la Eliminación de Violencias contra las Mujeres y Acceso a la Justicia</v>
          </cell>
          <cell r="AU128">
            <v>57350400</v>
          </cell>
        </row>
        <row r="129">
          <cell r="A129">
            <v>124</v>
          </cell>
          <cell r="B129">
            <v>124</v>
          </cell>
          <cell r="C129" t="str">
            <v>CD-PS-125-2023</v>
          </cell>
          <cell r="D129">
            <v>250</v>
          </cell>
          <cell r="E129" t="str">
            <v>SECOPII</v>
          </cell>
          <cell r="F129" t="str">
            <v>Contratos</v>
          </cell>
          <cell r="G129" t="str">
            <v>17 17. Contrato de Prestación de Servicios</v>
          </cell>
          <cell r="H129" t="str">
            <v xml:space="preserve">31 31-Servicios Profesionales </v>
          </cell>
          <cell r="I129" t="str">
            <v>YENNY LIZETH MARTINEZ QUINTERO</v>
          </cell>
          <cell r="J129">
            <v>1022385601</v>
          </cell>
          <cell r="K129" t="str">
            <v>15/07/1993</v>
          </cell>
          <cell r="N129" t="str">
            <v>3 3. Único Contratista</v>
          </cell>
          <cell r="O129" t="str">
            <v xml:space="preserve">COLOMBIA </v>
          </cell>
          <cell r="P129" t="str">
            <v>BOGOTÁ</v>
          </cell>
          <cell r="Q129" t="str">
            <v>BOGOTÁ</v>
          </cell>
          <cell r="R129" t="str">
            <v xml:space="preserve">TRABAJADORA SOCIAL_x000D_
</v>
          </cell>
          <cell r="S129"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9" t="str">
            <v>LAURA MARCELA TAMI LEAL</v>
          </cell>
          <cell r="U129" t="str">
            <v>1 1. Ley 80</v>
          </cell>
          <cell r="V129" t="str">
            <v>5 5. Contratación directa</v>
          </cell>
          <cell r="W129" t="str">
            <v>6 6. Otro</v>
          </cell>
          <cell r="X129"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v>
          </cell>
          <cell r="Y129">
            <v>44942</v>
          </cell>
          <cell r="Z129">
            <v>44943</v>
          </cell>
          <cell r="AA129">
            <v>45291</v>
          </cell>
          <cell r="AB129" t="str">
            <v>MESES</v>
          </cell>
          <cell r="AC129">
            <v>11.6</v>
          </cell>
          <cell r="AD129" t="str">
            <v>DIAS</v>
          </cell>
          <cell r="AE129">
            <v>348</v>
          </cell>
          <cell r="AF129" t="str">
            <v>https://community.secop.gov.co/Public/Tendering/OpportunityDetail/Index?noticeUID=CO1.NTC.3772561&amp;isFromPublicArea=True&amp;isModal=true&amp;asPopupView=true</v>
          </cell>
          <cell r="AG129">
            <v>44942</v>
          </cell>
          <cell r="AH129" t="str">
            <v>1 1. Inversión</v>
          </cell>
          <cell r="AI129" t="str">
            <v>O23011603400000007734</v>
          </cell>
          <cell r="AJ129">
            <v>554</v>
          </cell>
          <cell r="AK129">
            <v>44929</v>
          </cell>
          <cell r="AL129">
            <v>57350400</v>
          </cell>
          <cell r="AM129">
            <v>143</v>
          </cell>
          <cell r="AN129">
            <v>44943</v>
          </cell>
          <cell r="AO129">
            <v>57350400</v>
          </cell>
          <cell r="AP129" t="str">
            <v>Interno</v>
          </cell>
          <cell r="AQ129" t="str">
            <v>Alexandra Quintero Benavides</v>
          </cell>
          <cell r="AR129" t="str">
            <v>Directora de Dirección de la Eliminación de Violencias contra las Mujeres y Acceso a la Justicia</v>
          </cell>
          <cell r="AS129" t="str">
            <v>Dirección de la Eliminación de Violencias contra las Mujeres y Acceso a la Justicia</v>
          </cell>
          <cell r="AU129">
            <v>57350400</v>
          </cell>
        </row>
        <row r="130">
          <cell r="A130">
            <v>125</v>
          </cell>
          <cell r="B130">
            <v>125</v>
          </cell>
          <cell r="C130" t="str">
            <v>CD-PS-126-2023</v>
          </cell>
          <cell r="D130">
            <v>251</v>
          </cell>
          <cell r="E130" t="str">
            <v>SECOPII</v>
          </cell>
          <cell r="F130" t="str">
            <v>Contratos</v>
          </cell>
          <cell r="G130" t="str">
            <v>17 17. Contrato de Prestación de Servicios</v>
          </cell>
          <cell r="H130" t="str">
            <v xml:space="preserve">31 31-Servicios Profesionales </v>
          </cell>
          <cell r="I130" t="str">
            <v>LISETH CAMILA GARZON MALDONADO</v>
          </cell>
          <cell r="J130">
            <v>1070968293</v>
          </cell>
          <cell r="K130" t="str">
            <v>16/10/1993</v>
          </cell>
          <cell r="N130" t="str">
            <v>3 3. Único Contratista</v>
          </cell>
          <cell r="O130" t="str">
            <v xml:space="preserve">COLOMBIA </v>
          </cell>
          <cell r="P130" t="str">
            <v>CUNDINAMARCA</v>
          </cell>
          <cell r="Q130" t="str">
            <v>FACATATIVA</v>
          </cell>
          <cell r="R130" t="str">
            <v>TRABAJADORA SOCIAL</v>
          </cell>
          <cell r="S130"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0" t="str">
            <v>LAURA MARCELA TAMI LEAL</v>
          </cell>
          <cell r="U130" t="str">
            <v>1 1. Ley 80</v>
          </cell>
          <cell r="V130" t="str">
            <v>5 5. Contratación directa</v>
          </cell>
          <cell r="W130" t="str">
            <v>6 6. Otro</v>
          </cell>
          <cell r="X130"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v>
          </cell>
          <cell r="Y130">
            <v>44942</v>
          </cell>
          <cell r="Z130">
            <v>44943</v>
          </cell>
          <cell r="AA130">
            <v>45291</v>
          </cell>
          <cell r="AB130" t="str">
            <v>MESES</v>
          </cell>
          <cell r="AC130">
            <v>11.6</v>
          </cell>
          <cell r="AD130" t="str">
            <v>DIAS</v>
          </cell>
          <cell r="AE130">
            <v>348</v>
          </cell>
          <cell r="AF130" t="str">
            <v>https://community.secop.gov.co/Public/Tendering/OpportunityDetail/Index?noticeUID=CO1.NTC.3772742&amp;isFromPublicArea=True&amp;isModal=true&amp;asPopupView=true</v>
          </cell>
          <cell r="AG130">
            <v>44942</v>
          </cell>
          <cell r="AH130" t="str">
            <v>1 1. Inversión</v>
          </cell>
          <cell r="AI130" t="str">
            <v>O23011603400000007734</v>
          </cell>
          <cell r="AJ130">
            <v>557</v>
          </cell>
          <cell r="AK130">
            <v>44929</v>
          </cell>
          <cell r="AL130">
            <v>57350400</v>
          </cell>
          <cell r="AM130">
            <v>146</v>
          </cell>
          <cell r="AN130">
            <v>44943</v>
          </cell>
          <cell r="AO130">
            <v>57350400</v>
          </cell>
          <cell r="AP130" t="str">
            <v>Interno</v>
          </cell>
          <cell r="AQ130" t="str">
            <v>Alexandra Quintero Benavides</v>
          </cell>
          <cell r="AR130" t="str">
            <v>Directora de Dirección de la Eliminación de Violencias contra las Mujeres y Acceso a la Justicia</v>
          </cell>
          <cell r="AS130" t="str">
            <v>Dirección de la Eliminación de Violencias contra las Mujeres y Acceso a la Justicia</v>
          </cell>
          <cell r="AU130">
            <v>57350400</v>
          </cell>
        </row>
        <row r="131">
          <cell r="A131">
            <v>126</v>
          </cell>
          <cell r="B131">
            <v>126</v>
          </cell>
          <cell r="C131" t="str">
            <v>CD-PS-127-2023</v>
          </cell>
          <cell r="D131">
            <v>293</v>
          </cell>
          <cell r="E131" t="str">
            <v>SECOPII</v>
          </cell>
          <cell r="F131" t="str">
            <v>Contratos</v>
          </cell>
          <cell r="G131" t="str">
            <v>17 17. Contrato de Prestación de Servicios</v>
          </cell>
          <cell r="H131" t="str">
            <v xml:space="preserve">31 31-Servicios Profesionales </v>
          </cell>
          <cell r="I131" t="str">
            <v>NICOLE  NAVAS SANCHEZ</v>
          </cell>
          <cell r="J131">
            <v>1013669194</v>
          </cell>
          <cell r="K131" t="str">
            <v>30/05/1996</v>
          </cell>
          <cell r="N131" t="str">
            <v>3 3. Único Contratista</v>
          </cell>
          <cell r="O131" t="str">
            <v xml:space="preserve">COLOMBIA </v>
          </cell>
          <cell r="P131" t="str">
            <v xml:space="preserve">BOGOTÁ </v>
          </cell>
          <cell r="Q131" t="str">
            <v xml:space="preserve">BOGOTÁ </v>
          </cell>
          <cell r="R131" t="str">
            <v>ABOGADA 
ESPECIALIZACIÓN EN DERECHO ADMINISTRATIVO</v>
          </cell>
          <cell r="S131"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1" t="str">
            <v>LAURA MARCELA TAMI LEAL</v>
          </cell>
          <cell r="U131" t="str">
            <v>1 1. Ley 80</v>
          </cell>
          <cell r="V131" t="str">
            <v>5 5. Contratación directa</v>
          </cell>
          <cell r="W131" t="str">
            <v>6 6. Otro</v>
          </cell>
          <cell r="X131" t="str">
            <v>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v>
          </cell>
          <cell r="Y131">
            <v>44942</v>
          </cell>
          <cell r="Z131">
            <v>44943</v>
          </cell>
          <cell r="AA131">
            <v>45276</v>
          </cell>
          <cell r="AB131" t="str">
            <v>MESES</v>
          </cell>
          <cell r="AC131">
            <v>11.1</v>
          </cell>
          <cell r="AD131" t="str">
            <v>DIAS</v>
          </cell>
          <cell r="AE131">
            <v>333</v>
          </cell>
          <cell r="AF131" t="str">
            <v>https://community.secop.gov.co/Public/Tendering/OpportunityDetail/Index?noticeUID=CO1.NTC.3772267&amp;isFromPublicArea=True&amp;isModal=true&amp;asPopupView=true</v>
          </cell>
          <cell r="AG131">
            <v>44942</v>
          </cell>
          <cell r="AH131" t="str">
            <v>1 1. Inversión</v>
          </cell>
          <cell r="AI131" t="str">
            <v>O23011603400000007734</v>
          </cell>
          <cell r="AJ131">
            <v>680</v>
          </cell>
          <cell r="AK131">
            <v>44929</v>
          </cell>
          <cell r="AL131">
            <v>92356000</v>
          </cell>
          <cell r="AM131">
            <v>144</v>
          </cell>
          <cell r="AN131">
            <v>44943</v>
          </cell>
          <cell r="AO131">
            <v>92356000</v>
          </cell>
          <cell r="AP131" t="str">
            <v>Interno</v>
          </cell>
          <cell r="AQ131" t="str">
            <v>Alexandra Quintero Benavides</v>
          </cell>
          <cell r="AR131" t="str">
            <v>Directora de Dirección de la Eliminación de Violencias contra las Mujeres y Acceso a la Justicia</v>
          </cell>
          <cell r="AS131" t="str">
            <v>Dirección de la Eliminación de Violencias contra las Mujeres y Acceso a la Justicia</v>
          </cell>
          <cell r="AU131">
            <v>92356000</v>
          </cell>
        </row>
        <row r="132">
          <cell r="A132">
            <v>127</v>
          </cell>
          <cell r="B132">
            <v>127</v>
          </cell>
          <cell r="C132" t="str">
            <v>CD-PS-128-2023</v>
          </cell>
          <cell r="D132">
            <v>299</v>
          </cell>
          <cell r="E132" t="str">
            <v>SECOPII</v>
          </cell>
          <cell r="F132" t="str">
            <v>Contratos</v>
          </cell>
          <cell r="G132" t="str">
            <v>17 17. Contrato de Prestación de Servicios</v>
          </cell>
          <cell r="H132" t="str">
            <v xml:space="preserve">31 31-Servicios Profesionales </v>
          </cell>
          <cell r="I132" t="str">
            <v>MARIA TERESA VEGA ALVAREZ</v>
          </cell>
          <cell r="J132">
            <v>53039141</v>
          </cell>
          <cell r="K132" t="str">
            <v>02/09/1984</v>
          </cell>
          <cell r="N132" t="str">
            <v>3 3. Único Contratista</v>
          </cell>
          <cell r="O132" t="str">
            <v xml:space="preserve">COLOMBIA </v>
          </cell>
          <cell r="P132" t="str">
            <v>CUNDINAMARCA</v>
          </cell>
          <cell r="Q132" t="str">
            <v>BOGOTA D.C</v>
          </cell>
          <cell r="R132" t="str">
            <v>ADMINISTRADORA PUBLICA</v>
          </cell>
          <cell r="S132" t="str">
            <v>*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2" t="str">
            <v>LAURA MARCELA TAMI LEAL</v>
          </cell>
          <cell r="U132" t="str">
            <v>1 1. Ley 80</v>
          </cell>
          <cell r="V132" t="str">
            <v>5 5. Contratación directa</v>
          </cell>
          <cell r="W132" t="str">
            <v>6 6. Otro</v>
          </cell>
          <cell r="X132" t="str">
            <v>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v>
          </cell>
          <cell r="Y132">
            <v>44942</v>
          </cell>
          <cell r="Z132">
            <v>44943</v>
          </cell>
          <cell r="AA132">
            <v>45291</v>
          </cell>
          <cell r="AB132" t="str">
            <v>MESES</v>
          </cell>
          <cell r="AC132">
            <v>11.6</v>
          </cell>
          <cell r="AD132" t="str">
            <v>DIAS</v>
          </cell>
          <cell r="AE132">
            <v>348</v>
          </cell>
          <cell r="AF132" t="str">
            <v>https://community.secop.gov.co/Public/Tendering/OpportunityDetail/Index?noticeUID=CO1.NTC.3772526&amp;isFromPublicArea=True&amp;isModal=true&amp;asPopupView=true</v>
          </cell>
          <cell r="AG132">
            <v>44942</v>
          </cell>
          <cell r="AH132" t="str">
            <v>1 1. Inversión</v>
          </cell>
          <cell r="AI132" t="str">
            <v>O23011603400000007734</v>
          </cell>
          <cell r="AJ132">
            <v>686</v>
          </cell>
          <cell r="AK132">
            <v>44929</v>
          </cell>
          <cell r="AL132">
            <v>72772000</v>
          </cell>
          <cell r="AM132">
            <v>145</v>
          </cell>
          <cell r="AN132">
            <v>44943</v>
          </cell>
          <cell r="AO132">
            <v>72772000</v>
          </cell>
          <cell r="AP132" t="str">
            <v>Interno</v>
          </cell>
          <cell r="AQ132" t="str">
            <v>Alexandra Quintero Benavides</v>
          </cell>
          <cell r="AR132" t="str">
            <v>Directora de Dirección de la Eliminación de Violencias contra las Mujeres y Acceso a la Justicia</v>
          </cell>
          <cell r="AS132" t="str">
            <v>Dirección de la Eliminación de Violencias contra las Mujeres y Acceso a la Justicia</v>
          </cell>
          <cell r="AU132">
            <v>72772000</v>
          </cell>
        </row>
        <row r="133">
          <cell r="A133">
            <v>128</v>
          </cell>
          <cell r="B133">
            <v>128</v>
          </cell>
          <cell r="C133" t="str">
            <v>CD-PS-129-2023</v>
          </cell>
          <cell r="D133">
            <v>215</v>
          </cell>
          <cell r="E133" t="str">
            <v>SECOPII</v>
          </cell>
          <cell r="F133" t="str">
            <v>Contratos</v>
          </cell>
          <cell r="G133" t="str">
            <v>17 17. Contrato de Prestación de Servicios</v>
          </cell>
          <cell r="H133" t="str">
            <v xml:space="preserve">31 31-Servicios Profesionales </v>
          </cell>
          <cell r="I133" t="str">
            <v>GINA FERNANDA INDABURO MORENO</v>
          </cell>
          <cell r="J133">
            <v>1010175393</v>
          </cell>
          <cell r="K133" t="str">
            <v>12/02/1988</v>
          </cell>
          <cell r="N133" t="str">
            <v>3 3. Único Contratista</v>
          </cell>
          <cell r="O133" t="str">
            <v>COLOMBIA</v>
          </cell>
          <cell r="P133" t="str">
            <v>BOGOTÁ</v>
          </cell>
          <cell r="Q133" t="str">
            <v>BOGOTÁ</v>
          </cell>
          <cell r="R133" t="str">
            <v>PSICOLOGA</v>
          </cell>
          <cell r="S133"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3" t="str">
            <v>LAURA MARCELA TAMI LEAL</v>
          </cell>
          <cell r="U133" t="str">
            <v>1 1. Ley 80</v>
          </cell>
          <cell r="V133" t="str">
            <v>5 5. Contratación directa</v>
          </cell>
          <cell r="W133" t="str">
            <v>6 6. Otro</v>
          </cell>
          <cell r="X133"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v>
          </cell>
          <cell r="Y133">
            <v>44942</v>
          </cell>
          <cell r="Z133">
            <v>44944</v>
          </cell>
          <cell r="AA133">
            <v>45291</v>
          </cell>
          <cell r="AB133" t="str">
            <v>MESES</v>
          </cell>
          <cell r="AC133">
            <v>11.566666666666666</v>
          </cell>
          <cell r="AD133" t="str">
            <v>DIAS</v>
          </cell>
          <cell r="AE133">
            <v>347</v>
          </cell>
          <cell r="AF133" t="str">
            <v>https://community.secop.gov.co/Public/Tendering/OpportunityDetail/Index?noticeUID=CO1.NTC.3772660&amp;isFromPublicArea=True&amp;isModal=true&amp;asPopupView=true</v>
          </cell>
          <cell r="AG133">
            <v>44942</v>
          </cell>
          <cell r="AH133" t="str">
            <v>1 1. Inversión</v>
          </cell>
          <cell r="AI133" t="str">
            <v>O23011603400000007734</v>
          </cell>
          <cell r="AJ133">
            <v>563</v>
          </cell>
          <cell r="AK133">
            <v>44929</v>
          </cell>
          <cell r="AL133">
            <v>50181600</v>
          </cell>
          <cell r="AM133">
            <v>147</v>
          </cell>
          <cell r="AN133">
            <v>44943</v>
          </cell>
          <cell r="AO133">
            <v>50181600</v>
          </cell>
          <cell r="AP133" t="str">
            <v>Interno</v>
          </cell>
          <cell r="AQ133" t="str">
            <v>Alexandra Quintero Benavides</v>
          </cell>
          <cell r="AR133" t="str">
            <v>Directora de Dirección de la Eliminación de Violencias contra las Mujeres y Acceso a la Justicia</v>
          </cell>
          <cell r="AS133" t="str">
            <v>Dirección de la Eliminación de Violencias contra las Mujeres y Acceso a la Justicia</v>
          </cell>
          <cell r="AU133">
            <v>50181600</v>
          </cell>
        </row>
        <row r="134">
          <cell r="A134">
            <v>129</v>
          </cell>
          <cell r="B134">
            <v>129</v>
          </cell>
          <cell r="C134" t="str">
            <v>CD-PS-130-2023</v>
          </cell>
          <cell r="D134">
            <v>216</v>
          </cell>
          <cell r="E134" t="str">
            <v>SECOPII</v>
          </cell>
          <cell r="F134" t="str">
            <v>Contratos</v>
          </cell>
          <cell r="G134" t="str">
            <v>17 17. Contrato de Prestación de Servicios</v>
          </cell>
          <cell r="H134" t="str">
            <v xml:space="preserve">31 31-Servicios Profesionales </v>
          </cell>
          <cell r="I134" t="str">
            <v>MARIA ALEJANDRA HERNANDEZ BURGOS</v>
          </cell>
          <cell r="J134">
            <v>1016072170</v>
          </cell>
          <cell r="K134" t="str">
            <v>17/12/1994</v>
          </cell>
          <cell r="N134" t="str">
            <v>3 3. Único Contratista</v>
          </cell>
          <cell r="O134" t="str">
            <v xml:space="preserve">COLOMBIA </v>
          </cell>
          <cell r="P134" t="str">
            <v>BOGOTÁ</v>
          </cell>
          <cell r="Q134" t="str">
            <v>BOGOTÁ</v>
          </cell>
          <cell r="R134" t="str">
            <v>TRABAJADORA SOCIAL
TECNICO EN RECURSOS HUMANOS</v>
          </cell>
          <cell r="S134"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4" t="str">
            <v>LAURA MARCELA TAMI LEAL</v>
          </cell>
          <cell r="U134" t="str">
            <v>1 1. Ley 80</v>
          </cell>
          <cell r="V134" t="str">
            <v>5 5. Contratación directa</v>
          </cell>
          <cell r="W134" t="str">
            <v>6 6. Otro</v>
          </cell>
          <cell r="X134"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v>
          </cell>
          <cell r="Y134">
            <v>44942</v>
          </cell>
          <cell r="Z134">
            <v>44943</v>
          </cell>
          <cell r="AA134">
            <v>45291</v>
          </cell>
          <cell r="AB134" t="str">
            <v>MESES</v>
          </cell>
          <cell r="AC134">
            <v>11.6</v>
          </cell>
          <cell r="AD134" t="str">
            <v>DIAS</v>
          </cell>
          <cell r="AE134">
            <v>348</v>
          </cell>
          <cell r="AF134" t="str">
            <v>https://community.secop.gov.co/Public/Tendering/OpportunityDetail/Index?noticeUID=CO1.NTC.3772596&amp;isFromPublicArea=True&amp;isModal=true&amp;asPopupView=true</v>
          </cell>
          <cell r="AG134">
            <v>44942</v>
          </cell>
          <cell r="AH134" t="str">
            <v>1 1. Inversión</v>
          </cell>
          <cell r="AI134" t="str">
            <v>O23011603400000007734</v>
          </cell>
          <cell r="AJ134">
            <v>565</v>
          </cell>
          <cell r="AK134">
            <v>44929</v>
          </cell>
          <cell r="AL134">
            <v>50181600</v>
          </cell>
          <cell r="AM134">
            <v>148</v>
          </cell>
          <cell r="AN134">
            <v>44943</v>
          </cell>
          <cell r="AO134">
            <v>50181600</v>
          </cell>
          <cell r="AP134" t="str">
            <v>Interno</v>
          </cell>
          <cell r="AQ134" t="str">
            <v>Alexandra Quintero Benavides</v>
          </cell>
          <cell r="AR134" t="str">
            <v>Directora de Dirección de la Eliminación de Violencias contra las Mujeres y Acceso a la Justicia</v>
          </cell>
          <cell r="AS134" t="str">
            <v>Dirección de la Eliminación de Violencias contra las Mujeres y Acceso a la Justicia</v>
          </cell>
          <cell r="AU134">
            <v>50181600</v>
          </cell>
        </row>
        <row r="135">
          <cell r="A135">
            <v>130</v>
          </cell>
          <cell r="B135">
            <v>130</v>
          </cell>
          <cell r="C135" t="str">
            <v>CD-PS-131-2023</v>
          </cell>
          <cell r="D135">
            <v>217</v>
          </cell>
          <cell r="E135" t="str">
            <v>SECOPII</v>
          </cell>
          <cell r="F135" t="str">
            <v>Contratos</v>
          </cell>
          <cell r="G135" t="str">
            <v>17 17. Contrato de Prestación de Servicios</v>
          </cell>
          <cell r="H135" t="str">
            <v xml:space="preserve">31 31-Servicios Profesionales </v>
          </cell>
          <cell r="I135" t="str">
            <v>MELISSA ANDREA JIMENEZ ROJAS</v>
          </cell>
          <cell r="J135">
            <v>1101202675</v>
          </cell>
          <cell r="K135" t="str">
            <v>28/05/1989</v>
          </cell>
          <cell r="N135" t="str">
            <v>3 3. Único Contratista</v>
          </cell>
          <cell r="O135" t="str">
            <v xml:space="preserve">COLOMBIA </v>
          </cell>
          <cell r="P135" t="str">
            <v>SANTANDER</v>
          </cell>
          <cell r="Q135" t="str">
            <v>BUCARAMANGA</v>
          </cell>
          <cell r="R135" t="str">
            <v xml:space="preserve">PSICOLOGIA ESPECIALIZACIÓN EN INTERVENCIÓN PSICOLÓGICA EN SITUACIONES DE CRISIS _x000D_
</v>
          </cell>
          <cell r="S135"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5" t="str">
            <v>LAURA MARCELA TAMI LEAL</v>
          </cell>
          <cell r="U135" t="str">
            <v>1 1. Ley 80</v>
          </cell>
          <cell r="V135" t="str">
            <v>5 5. Contratación directa</v>
          </cell>
          <cell r="W135" t="str">
            <v>6 6. Otro</v>
          </cell>
          <cell r="X135"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v>
          </cell>
          <cell r="Y135">
            <v>44942</v>
          </cell>
          <cell r="Z135">
            <v>44943</v>
          </cell>
          <cell r="AA135">
            <v>45291</v>
          </cell>
          <cell r="AB135" t="str">
            <v>MESES</v>
          </cell>
          <cell r="AC135">
            <v>11.6</v>
          </cell>
          <cell r="AD135" t="str">
            <v>DIAS</v>
          </cell>
          <cell r="AE135">
            <v>348</v>
          </cell>
          <cell r="AF135" t="str">
            <v>https://community.secop.gov.co/Public/Tendering/OpportunityDetail/Index?noticeUID=CO1.NTC.3772976&amp;isFromPublicArea=True&amp;isModal=true&amp;asPopupView=true</v>
          </cell>
          <cell r="AG135">
            <v>44942</v>
          </cell>
          <cell r="AH135" t="str">
            <v>1 1. Inversión</v>
          </cell>
          <cell r="AI135" t="str">
            <v>O23011603400000007734</v>
          </cell>
          <cell r="AJ135">
            <v>566</v>
          </cell>
          <cell r="AK135">
            <v>44929</v>
          </cell>
          <cell r="AL135">
            <v>50181600</v>
          </cell>
          <cell r="AM135">
            <v>150</v>
          </cell>
          <cell r="AN135">
            <v>44943</v>
          </cell>
          <cell r="AO135">
            <v>50181600</v>
          </cell>
          <cell r="AP135" t="str">
            <v>Interno</v>
          </cell>
          <cell r="AQ135" t="str">
            <v>Alexandra Quintero Benavides</v>
          </cell>
          <cell r="AR135" t="str">
            <v>Directora de Dirección de la Eliminación de Violencias contra las Mujeres y Acceso a la Justicia</v>
          </cell>
          <cell r="AS135" t="str">
            <v>Dirección de la Eliminación de Violencias contra las Mujeres y Acceso a la Justicia</v>
          </cell>
          <cell r="AU135">
            <v>50181600</v>
          </cell>
        </row>
        <row r="136">
          <cell r="A136">
            <v>131</v>
          </cell>
          <cell r="B136">
            <v>131</v>
          </cell>
          <cell r="C136" t="str">
            <v>CD-PS-132-2023</v>
          </cell>
          <cell r="D136">
            <v>107</v>
          </cell>
          <cell r="E136" t="str">
            <v>SECOPII</v>
          </cell>
          <cell r="F136" t="str">
            <v>Contratos</v>
          </cell>
          <cell r="G136" t="str">
            <v>17 17. Contrato de Prestación de Servicios</v>
          </cell>
          <cell r="H136" t="str">
            <v xml:space="preserve">31 31-Servicios Profesionales </v>
          </cell>
          <cell r="I136" t="str">
            <v>MARIA FERNANDA CARRILLO PEREZ</v>
          </cell>
          <cell r="J136">
            <v>1094267829</v>
          </cell>
          <cell r="K136" t="str">
            <v>10/12/1991</v>
          </cell>
          <cell r="N136" t="str">
            <v>3 3. Único Contratista</v>
          </cell>
          <cell r="O136" t="str">
            <v xml:space="preserve">COLOMBIA </v>
          </cell>
          <cell r="P136" t="str">
            <v>NORTE DE SANTANDER</v>
          </cell>
          <cell r="Q136" t="str">
            <v>PAMPLONA</v>
          </cell>
          <cell r="R136" t="str">
            <v xml:space="preserve">ABOGADA  ESPECIALISTA EN DERECHO PROCESAL ESPECIALISTA EN DERECHO CONSTITUCIONAL
</v>
          </cell>
          <cell r="S13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36" t="str">
            <v>LAURA MARCELA TAMI LEAL</v>
          </cell>
          <cell r="U136" t="str">
            <v>1 1. Ley 80</v>
          </cell>
          <cell r="V136" t="str">
            <v>5 5. Contratación directa</v>
          </cell>
          <cell r="W136" t="str">
            <v>6 6. Otro</v>
          </cell>
          <cell r="X136" t="str">
            <v>Prestar los servicios profesionales para representar jurídicamente a mujeres víctimas de violencias ante instancias judiciales y/o administrativas, en el marco de la Estrategia de Justicia de Género. PC 107</v>
          </cell>
          <cell r="Y136">
            <v>44942</v>
          </cell>
          <cell r="Z136">
            <v>44943</v>
          </cell>
          <cell r="AA136">
            <v>45261</v>
          </cell>
          <cell r="AB136" t="str">
            <v>MESES</v>
          </cell>
          <cell r="AC136">
            <v>10.6</v>
          </cell>
          <cell r="AD136" t="str">
            <v>DIAS</v>
          </cell>
          <cell r="AE136">
            <v>318</v>
          </cell>
          <cell r="AF136" t="str">
            <v>https://community.secop.gov.co/Public/Tendering/OpportunityDetail/Index?noticeUID=CO1.NTC.3772368&amp;isFromPublicArea=True&amp;isModal=true&amp;asPopupView=true</v>
          </cell>
          <cell r="AG136">
            <v>44942</v>
          </cell>
          <cell r="AH136" t="str">
            <v>1 1. Inversión</v>
          </cell>
          <cell r="AI136" t="str">
            <v>O23011603400000007672</v>
          </cell>
          <cell r="AJ136">
            <v>811</v>
          </cell>
          <cell r="AK136">
            <v>44929</v>
          </cell>
          <cell r="AL136">
            <v>66444000</v>
          </cell>
          <cell r="AM136">
            <v>140</v>
          </cell>
          <cell r="AN136">
            <v>44942</v>
          </cell>
          <cell r="AO136">
            <v>66444000</v>
          </cell>
          <cell r="AP136" t="str">
            <v>Interno</v>
          </cell>
          <cell r="AQ136" t="str">
            <v>Lisa Cristina Gomez Camargo</v>
          </cell>
          <cell r="AR136" t="str">
            <v>Subsecretaria de Fortalecimiento de Capacidades y Oportunidades</v>
          </cell>
          <cell r="AS136" t="str">
            <v>Subsecretaría de Fortalecimiento de Capacidades y Oportunidades</v>
          </cell>
          <cell r="AU136">
            <v>66444000</v>
          </cell>
        </row>
        <row r="137">
          <cell r="A137">
            <v>132</v>
          </cell>
          <cell r="B137">
            <v>132</v>
          </cell>
          <cell r="C137" t="str">
            <v>CD-PS-133-2023</v>
          </cell>
          <cell r="D137">
            <v>108</v>
          </cell>
          <cell r="E137" t="str">
            <v>SECOPII</v>
          </cell>
          <cell r="F137" t="str">
            <v>Contratos</v>
          </cell>
          <cell r="G137" t="str">
            <v>17 17. Contrato de Prestación de Servicios</v>
          </cell>
          <cell r="H137" t="str">
            <v xml:space="preserve">31 31-Servicios Profesionales </v>
          </cell>
          <cell r="I137" t="str">
            <v>DANIELA  ORTEGA SANTOS</v>
          </cell>
          <cell r="J137">
            <v>1101690710</v>
          </cell>
          <cell r="K137" t="str">
            <v>14/09/1992</v>
          </cell>
          <cell r="N137" t="str">
            <v>3 3. Único Contratista</v>
          </cell>
          <cell r="O137" t="str">
            <v>COLOMBIA</v>
          </cell>
          <cell r="P137" t="str">
            <v>SANTANDER</v>
          </cell>
          <cell r="Q137" t="str">
            <v>BUCARAMANGA</v>
          </cell>
          <cell r="R137" t="str">
            <v>ABOGADA  ESPECIALISTA EN DERECHO PROCESAL MAESTRIA EN DAÑOS</v>
          </cell>
          <cell r="S13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37" t="str">
            <v>LAURA MARCELA TAMI LEAL</v>
          </cell>
          <cell r="U137" t="str">
            <v>1 1. Ley 80</v>
          </cell>
          <cell r="V137" t="str">
            <v>5 5. Contratación directa</v>
          </cell>
          <cell r="W137" t="str">
            <v>6 6. Otro</v>
          </cell>
          <cell r="X137" t="str">
            <v>Prestar los servicios profesionales para representar jurídicamente a mujeres víctimas de violencias ante instancias judiciales y/o administrativas, en el marco de la Estrategia de Justicia de Género. PC 108</v>
          </cell>
          <cell r="Y137">
            <v>44942</v>
          </cell>
          <cell r="Z137">
            <v>44943</v>
          </cell>
          <cell r="AA137">
            <v>45261</v>
          </cell>
          <cell r="AB137" t="str">
            <v>MESES</v>
          </cell>
          <cell r="AC137">
            <v>10.6</v>
          </cell>
          <cell r="AD137" t="str">
            <v>DIAS</v>
          </cell>
          <cell r="AE137">
            <v>318</v>
          </cell>
          <cell r="AF137" t="str">
            <v>https://community.secop.gov.co/Public/Tendering/OpportunityDetail/Index?noticeUID=CO1.NTC.3773273&amp;isFromPublicArea=True&amp;isModal=true&amp;asPopupView=true</v>
          </cell>
          <cell r="AG137">
            <v>44942</v>
          </cell>
          <cell r="AH137" t="str">
            <v>1 1. Inversión</v>
          </cell>
          <cell r="AI137" t="str">
            <v>O23011603400000007672</v>
          </cell>
          <cell r="AJ137">
            <v>812</v>
          </cell>
          <cell r="AK137">
            <v>44929</v>
          </cell>
          <cell r="AL137">
            <v>66444000</v>
          </cell>
          <cell r="AM137">
            <v>152</v>
          </cell>
          <cell r="AN137">
            <v>44943</v>
          </cell>
          <cell r="AO137">
            <v>66444000</v>
          </cell>
          <cell r="AP137" t="str">
            <v>Interno</v>
          </cell>
          <cell r="AQ137" t="str">
            <v>Lisa Cristina Gomez Camargo</v>
          </cell>
          <cell r="AR137" t="str">
            <v>Subsecretaria de Fortalecimiento de Capacidades y Oportunidades</v>
          </cell>
          <cell r="AS137" t="str">
            <v>Subsecretaría de Fortalecimiento de Capacidades y Oportunidades</v>
          </cell>
          <cell r="AU137">
            <v>66444000</v>
          </cell>
        </row>
        <row r="138">
          <cell r="A138">
            <v>133</v>
          </cell>
          <cell r="B138">
            <v>133</v>
          </cell>
          <cell r="C138" t="str">
            <v xml:space="preserve">ANULADO </v>
          </cell>
          <cell r="AE138">
            <v>0</v>
          </cell>
          <cell r="AI138">
            <v>0</v>
          </cell>
        </row>
        <row r="139">
          <cell r="A139">
            <v>134</v>
          </cell>
          <cell r="B139">
            <v>134</v>
          </cell>
          <cell r="C139" t="str">
            <v xml:space="preserve">ANULADO </v>
          </cell>
          <cell r="AE139">
            <v>0</v>
          </cell>
          <cell r="AI139">
            <v>0</v>
          </cell>
        </row>
        <row r="140">
          <cell r="A140">
            <v>135</v>
          </cell>
          <cell r="B140">
            <v>135</v>
          </cell>
          <cell r="C140" t="str">
            <v xml:space="preserve">ANULADO </v>
          </cell>
          <cell r="AE140">
            <v>0</v>
          </cell>
          <cell r="AI140">
            <v>0</v>
          </cell>
        </row>
        <row r="141">
          <cell r="A141">
            <v>136</v>
          </cell>
          <cell r="B141">
            <v>136</v>
          </cell>
          <cell r="C141" t="str">
            <v>CD-PS-137-2024</v>
          </cell>
          <cell r="D141">
            <v>406</v>
          </cell>
          <cell r="E141" t="str">
            <v>SECOPII</v>
          </cell>
          <cell r="F141" t="str">
            <v>Contratos</v>
          </cell>
          <cell r="G141" t="str">
            <v>17 17. Contrato de Prestación de Servicios</v>
          </cell>
          <cell r="H141" t="str">
            <v xml:space="preserve">31 31-Servicios Profesionales </v>
          </cell>
          <cell r="I141" t="str">
            <v>JULIETH ANDREA CIFUENTES HERNANDEZ</v>
          </cell>
          <cell r="J141">
            <v>1019059223</v>
          </cell>
          <cell r="K141" t="str">
            <v>06/04/1991</v>
          </cell>
          <cell r="N141" t="str">
            <v>3 3. Único Contratista</v>
          </cell>
          <cell r="O141" t="str">
            <v>Colombia</v>
          </cell>
          <cell r="P141" t="str">
            <v>Bogotá D.C.</v>
          </cell>
          <cell r="Q141" t="str">
            <v>Bogotá D.C.</v>
          </cell>
          <cell r="R141" t="str">
            <v>PSICOLOGÍA</v>
          </cell>
          <cell r="S141"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141" t="str">
            <v>LAURA MARCELA TAMI LEAL</v>
          </cell>
          <cell r="U141" t="str">
            <v>1 1. Ley 80</v>
          </cell>
          <cell r="V141" t="str">
            <v>5 5. Contratación directa</v>
          </cell>
          <cell r="W141" t="str">
            <v>6 6. Otro</v>
          </cell>
          <cell r="X141"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v>
          </cell>
          <cell r="Y141">
            <v>44943</v>
          </cell>
          <cell r="Z141">
            <v>44944</v>
          </cell>
          <cell r="AA141">
            <v>45247</v>
          </cell>
          <cell r="AB141" t="str">
            <v>MESES</v>
          </cell>
          <cell r="AC141">
            <v>10.1</v>
          </cell>
          <cell r="AD141" t="str">
            <v>DIAS</v>
          </cell>
          <cell r="AE141">
            <v>303</v>
          </cell>
          <cell r="AF141" t="str">
            <v>https://community.secop.gov.co/Public/Tendering/OpportunityDetail/Index?noticeUID=CO1.NTC.3776263&amp;isFromPublicArea=True&amp;isModal=true&amp;asPopupView=true</v>
          </cell>
          <cell r="AG141">
            <v>44943</v>
          </cell>
          <cell r="AH141" t="str">
            <v>1 1. Inversión</v>
          </cell>
          <cell r="AI141" t="str">
            <v>O23011601020000007675</v>
          </cell>
          <cell r="AJ141">
            <v>336</v>
          </cell>
          <cell r="AK141">
            <v>44929</v>
          </cell>
          <cell r="AL141">
            <v>52740000</v>
          </cell>
          <cell r="AM141">
            <v>172</v>
          </cell>
          <cell r="AN141">
            <v>44944</v>
          </cell>
          <cell r="AO141">
            <v>52740000</v>
          </cell>
          <cell r="AP141" t="str">
            <v>Interno</v>
          </cell>
          <cell r="AQ141" t="str">
            <v>Marcela Enciso Gaitan</v>
          </cell>
          <cell r="AR141" t="str">
            <v>Directora de la Dirección de Territorialización de Derechos y Participación</v>
          </cell>
          <cell r="AS141" t="str">
            <v>Dirección de Territorialización de Derechos y Participación</v>
          </cell>
          <cell r="AU141">
            <v>52740000</v>
          </cell>
        </row>
        <row r="142">
          <cell r="A142">
            <v>137</v>
          </cell>
          <cell r="B142">
            <v>137</v>
          </cell>
          <cell r="C142" t="str">
            <v>CD-PS-138-2023</v>
          </cell>
          <cell r="D142">
            <v>469</v>
          </cell>
          <cell r="E142" t="str">
            <v>SECOPII</v>
          </cell>
          <cell r="F142" t="str">
            <v>Contratos</v>
          </cell>
          <cell r="G142" t="str">
            <v>17 17. Contrato de Prestación de Servicios</v>
          </cell>
          <cell r="H142" t="str">
            <v xml:space="preserve">31 31-Servicios Profesionales </v>
          </cell>
          <cell r="I142" t="str">
            <v>DIANA LIZETH CARDENAS ORDOÑEZ</v>
          </cell>
          <cell r="J142">
            <v>24716242</v>
          </cell>
          <cell r="K142" t="str">
            <v>07/06/1982</v>
          </cell>
          <cell r="N142" t="str">
            <v>3 3. Único Contratista</v>
          </cell>
          <cell r="O142" t="str">
            <v xml:space="preserve">COLOMBIA </v>
          </cell>
          <cell r="P142" t="str">
            <v>CALDAS</v>
          </cell>
          <cell r="Q142" t="str">
            <v>DORADA</v>
          </cell>
          <cell r="R142" t="str">
            <v xml:space="preserve">ABOGADA  </v>
          </cell>
          <cell r="S142" t="str">
            <v>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v>
          </cell>
          <cell r="T142" t="str">
            <v>LAURA MARCELA TAMI LEAL</v>
          </cell>
          <cell r="U142" t="str">
            <v>1 1. Ley 80</v>
          </cell>
          <cell r="V142" t="str">
            <v>5 5. Contratación directa</v>
          </cell>
          <cell r="W142" t="str">
            <v>6 6. Otro</v>
          </cell>
          <cell r="X142" t="str">
            <v>Prestar servicios profesionales para apoyar la gestión precontractual, contractual, post contractual y de seguimiento de la Direccion de Territorialización de Derechos y Participación PC 469</v>
          </cell>
          <cell r="Y142">
            <v>44943</v>
          </cell>
          <cell r="Z142">
            <v>44944</v>
          </cell>
          <cell r="AA142">
            <v>45033</v>
          </cell>
          <cell r="AB142" t="str">
            <v>MESES</v>
          </cell>
          <cell r="AC142">
            <v>2.9666666666666668</v>
          </cell>
          <cell r="AD142" t="str">
            <v>DIAS</v>
          </cell>
          <cell r="AE142">
            <v>89</v>
          </cell>
          <cell r="AF142" t="str">
            <v>https://community.secop.gov.co/Public/Tendering/OpportunityDetail/Index?noticeUID=CO1.NTC.3775762&amp;isFromPublicArea=True&amp;isModal=true&amp;asPopupView=true</v>
          </cell>
          <cell r="AG142">
            <v>44943</v>
          </cell>
          <cell r="AH142" t="str">
            <v>1 1. Inversión</v>
          </cell>
          <cell r="AI142" t="str">
            <v>O23011601020000007675</v>
          </cell>
          <cell r="AJ142">
            <v>396</v>
          </cell>
          <cell r="AK142">
            <v>44929</v>
          </cell>
          <cell r="AL142">
            <v>15822000</v>
          </cell>
          <cell r="AM142">
            <v>168</v>
          </cell>
          <cell r="AN142">
            <v>44943</v>
          </cell>
          <cell r="AO142">
            <v>15822000</v>
          </cell>
          <cell r="AP142" t="str">
            <v>Interno</v>
          </cell>
          <cell r="AQ142" t="str">
            <v>Marcela Enciso Gaitan</v>
          </cell>
          <cell r="AR142" t="str">
            <v>Directora de la Dirección de Territorialización de Derechos y Participación</v>
          </cell>
          <cell r="AS142" t="str">
            <v>Dirección de Territorialización de Derechos y Participación</v>
          </cell>
          <cell r="AU142">
            <v>15822000</v>
          </cell>
        </row>
        <row r="143">
          <cell r="A143">
            <v>138</v>
          </cell>
          <cell r="B143">
            <v>138</v>
          </cell>
          <cell r="C143" t="str">
            <v>CD-PS-139-2023</v>
          </cell>
          <cell r="D143">
            <v>33</v>
          </cell>
          <cell r="E143" t="str">
            <v>SECOPII</v>
          </cell>
          <cell r="F143" t="str">
            <v>Contratos</v>
          </cell>
          <cell r="G143" t="str">
            <v>17 17. Contrato de Prestación de Servicios</v>
          </cell>
          <cell r="H143" t="str">
            <v xml:space="preserve">31 31-Servicios Profesionales </v>
          </cell>
          <cell r="I143" t="str">
            <v>ANDRES ORLANDO ORTEGON OCAMPO</v>
          </cell>
          <cell r="J143">
            <v>14327451</v>
          </cell>
          <cell r="K143">
            <v>31301</v>
          </cell>
          <cell r="N143" t="str">
            <v>3 3. Único Contratista</v>
          </cell>
          <cell r="O143" t="str">
            <v xml:space="preserve">COLOMBIA </v>
          </cell>
          <cell r="P143" t="str">
            <v>TOLIMA</v>
          </cell>
          <cell r="Q143" t="str">
            <v>HONDA</v>
          </cell>
          <cell r="R143" t="str">
            <v>ABOGADA
ESPECIALISTA EN DERECHO ADMINISTRATIVO
ESPECIALISTA EN DERECHO TRIBUTARIO
MAESTRIA EN DERECHO ECONOMICO</v>
          </cell>
          <cell r="S143" t="str">
            <v>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v>
          </cell>
          <cell r="T143" t="str">
            <v>LAURA MARCELA TAMI LEAL</v>
          </cell>
          <cell r="U143" t="str">
            <v>1 1. Ley 80</v>
          </cell>
          <cell r="V143" t="str">
            <v>5 5. Contratación directa</v>
          </cell>
          <cell r="W143" t="str">
            <v>6 6. Otro</v>
          </cell>
          <cell r="X143" t="str">
            <v>Prestar servicios profesionales para el acompañamiento jurídico a la Dirección de Enfoque Diferencial en la realización, seguimiento y cierre de los distintos procesos contractuales y jurídicos relacionados con las funciones de la dependencia. PC 33</v>
          </cell>
          <cell r="Y143">
            <v>44943</v>
          </cell>
          <cell r="Z143">
            <v>44944</v>
          </cell>
          <cell r="AA143">
            <v>45291</v>
          </cell>
          <cell r="AB143" t="str">
            <v>MESES</v>
          </cell>
          <cell r="AC143">
            <v>11.566666666666666</v>
          </cell>
          <cell r="AD143" t="str">
            <v>DIAS</v>
          </cell>
          <cell r="AE143">
            <v>347</v>
          </cell>
          <cell r="AF143" t="str">
            <v>https://community.secop.gov.co/Public/Tendering/OpportunityDetail/Index?noticeUID=CO1.NTC.3779516&amp;isFromPublicArea=True&amp;isModal=true&amp;asPopupView=true</v>
          </cell>
          <cell r="AG143">
            <v>44943</v>
          </cell>
          <cell r="AH143" t="str">
            <v>1 1. Inversión</v>
          </cell>
          <cell r="AI143" t="str">
            <v>O23011601050000007671</v>
          </cell>
          <cell r="AJ143">
            <v>846</v>
          </cell>
          <cell r="AK143">
            <v>44929</v>
          </cell>
          <cell r="AL143">
            <v>92000000</v>
          </cell>
          <cell r="AM143">
            <v>183</v>
          </cell>
          <cell r="AN143">
            <v>44944</v>
          </cell>
          <cell r="AO143">
            <v>92000000</v>
          </cell>
          <cell r="AP143" t="str">
            <v>Interno</v>
          </cell>
          <cell r="AQ143" t="str">
            <v>Marcia Yazmin Castro Ramirez</v>
          </cell>
          <cell r="AR143" t="str">
            <v>Directora de la Dirección de Enfoque Diferencial</v>
          </cell>
          <cell r="AS143" t="str">
            <v>Dirección de Enfoque Diferencial</v>
          </cell>
          <cell r="AU143">
            <v>92000000</v>
          </cell>
        </row>
        <row r="144">
          <cell r="A144">
            <v>139</v>
          </cell>
          <cell r="B144">
            <v>139</v>
          </cell>
          <cell r="C144" t="str">
            <v>CD-PS-140-2023</v>
          </cell>
          <cell r="D144">
            <v>50</v>
          </cell>
          <cell r="E144" t="str">
            <v>SECOPII</v>
          </cell>
          <cell r="F144" t="str">
            <v>Contratos</v>
          </cell>
          <cell r="G144" t="str">
            <v>17 17. Contrato de Prestación de Servicios</v>
          </cell>
          <cell r="H144" t="str">
            <v xml:space="preserve">31 31-Servicios Profesionales </v>
          </cell>
          <cell r="I144" t="str">
            <v>DIANA PATRICIA APARICIO BARRERA</v>
          </cell>
          <cell r="J144">
            <v>52992974</v>
          </cell>
          <cell r="K144" t="str">
            <v>13/08/1983</v>
          </cell>
          <cell r="N144" t="str">
            <v>3 3. Único Contratista</v>
          </cell>
          <cell r="O144" t="str">
            <v xml:space="preserve">COLOMBIA </v>
          </cell>
          <cell r="P144" t="str">
            <v>ANTIOQUIA</v>
          </cell>
          <cell r="Q144" t="str">
            <v>MEDELLIN</v>
          </cell>
          <cell r="R144" t="str">
            <v>Trabajadora Social</v>
          </cell>
          <cell r="S144" t="str">
            <v>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v>
          </cell>
          <cell r="T144" t="str">
            <v>LAURA MARCELA TAMI LEAL</v>
          </cell>
          <cell r="U144" t="str">
            <v>1 1. Ley 80</v>
          </cell>
          <cell r="V144" t="str">
            <v>5 5. Contratación directa</v>
          </cell>
          <cell r="W144" t="str">
            <v>6 6. Otro</v>
          </cell>
          <cell r="X144"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v>
          </cell>
          <cell r="Y144">
            <v>44943</v>
          </cell>
          <cell r="Z144">
            <v>44944</v>
          </cell>
          <cell r="AA144">
            <v>45291</v>
          </cell>
          <cell r="AB144" t="str">
            <v>MESES</v>
          </cell>
          <cell r="AC144">
            <v>11.566666666666666</v>
          </cell>
          <cell r="AD144" t="str">
            <v>DIAS</v>
          </cell>
          <cell r="AE144">
            <v>347</v>
          </cell>
          <cell r="AF144" t="str">
            <v>https://community.secop.gov.co/Public/Tendering/OpportunityDetail/Index?noticeUID=CO1.NTC.3780003&amp;isFromPublicArea=True&amp;isModal=true&amp;asPopupView=true</v>
          </cell>
          <cell r="AG144">
            <v>44943</v>
          </cell>
          <cell r="AH144" t="str">
            <v>1 1. Inversión</v>
          </cell>
          <cell r="AI144" t="str">
            <v>O23011601050000007671</v>
          </cell>
          <cell r="AJ144">
            <v>256</v>
          </cell>
          <cell r="AK144">
            <v>44929</v>
          </cell>
          <cell r="AL144">
            <v>59225000</v>
          </cell>
          <cell r="AM144">
            <v>176</v>
          </cell>
          <cell r="AN144">
            <v>44944</v>
          </cell>
          <cell r="AO144">
            <v>59225000</v>
          </cell>
          <cell r="AP144" t="str">
            <v>Interno</v>
          </cell>
          <cell r="AQ144" t="str">
            <v>Marcia Yazmin Castro Ramirez</v>
          </cell>
          <cell r="AR144" t="str">
            <v>Directora de la Dirección de Enfoque Diferencial</v>
          </cell>
          <cell r="AS144" t="str">
            <v>Dirección de Enfoque Diferencial</v>
          </cell>
          <cell r="AU144">
            <v>59225000</v>
          </cell>
        </row>
        <row r="145">
          <cell r="A145">
            <v>140</v>
          </cell>
          <cell r="B145">
            <v>140</v>
          </cell>
          <cell r="C145" t="str">
            <v>CD-PS-141-2023</v>
          </cell>
          <cell r="D145">
            <v>76</v>
          </cell>
          <cell r="E145" t="str">
            <v>SECOPII</v>
          </cell>
          <cell r="F145" t="str">
            <v>Contratos</v>
          </cell>
          <cell r="G145" t="str">
            <v>17 17. Contrato de Prestación de Servicios</v>
          </cell>
          <cell r="H145" t="str">
            <v xml:space="preserve">31 31-Servicios Profesionales </v>
          </cell>
          <cell r="I145" t="str">
            <v>JENICE KATHERINE MARTINEZ TORRES</v>
          </cell>
          <cell r="J145">
            <v>64587389</v>
          </cell>
          <cell r="K145" t="str">
            <v>27/02/1980</v>
          </cell>
          <cell r="N145" t="str">
            <v>3 3. Único Contratista</v>
          </cell>
          <cell r="O145" t="str">
            <v>COLOMBIA</v>
          </cell>
          <cell r="P145" t="str">
            <v xml:space="preserve">ATLANTICO </v>
          </cell>
          <cell r="Q145" t="str">
            <v>BARRANQUILLA</v>
          </cell>
          <cell r="R145" t="str">
            <v xml:space="preserve">ABOGADA </v>
          </cell>
          <cell r="S145"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145" t="str">
            <v>LAURA MARCELA TAMI LEAL</v>
          </cell>
          <cell r="U145" t="str">
            <v>1 1. Ley 80</v>
          </cell>
          <cell r="V145" t="str">
            <v>5 5. Contratación directa</v>
          </cell>
          <cell r="W145" t="str">
            <v>6 6. Otro</v>
          </cell>
          <cell r="X145" t="str">
            <v>Prestar los servicios profesionales para representar jurídicamente a mujeres víctimas de violencias ante instancias judiciales y/o administrativas, en el marco de la Estrategia de Justicia de Género. PC 76</v>
          </cell>
          <cell r="Y145">
            <v>44943</v>
          </cell>
          <cell r="Z145">
            <v>44944</v>
          </cell>
          <cell r="AA145">
            <v>45262</v>
          </cell>
          <cell r="AB145" t="str">
            <v>MESES</v>
          </cell>
          <cell r="AC145">
            <v>10.6</v>
          </cell>
          <cell r="AD145" t="str">
            <v>DIAS</v>
          </cell>
          <cell r="AE145">
            <v>318</v>
          </cell>
          <cell r="AF145" t="str">
            <v>https://community.secop.gov.co/Public/Tendering/OpportunityDetail/Index?noticeUID=CO1.NTC.3775788&amp;isFromPublicArea=True&amp;isModal=true&amp;asPopupView=true</v>
          </cell>
          <cell r="AG145">
            <v>44943</v>
          </cell>
          <cell r="AH145" t="str">
            <v>1 1. Inversión</v>
          </cell>
          <cell r="AI145" t="str">
            <v>O23011603400000007672</v>
          </cell>
          <cell r="AJ145">
            <v>810</v>
          </cell>
          <cell r="AK145">
            <v>44929</v>
          </cell>
          <cell r="AL145">
            <v>66444000</v>
          </cell>
          <cell r="AM145">
            <v>160</v>
          </cell>
          <cell r="AN145">
            <v>44943</v>
          </cell>
          <cell r="AO145">
            <v>66444000</v>
          </cell>
          <cell r="AP145" t="str">
            <v>Interno</v>
          </cell>
          <cell r="AQ145" t="str">
            <v>Lisa Cristina Gomez Camargo</v>
          </cell>
          <cell r="AR145" t="str">
            <v>Subsecretaria de Fortalecimiento de Capacidades y Oportunidades</v>
          </cell>
          <cell r="AS145" t="str">
            <v>Subsecretaría de Fortalecimiento de Capacidades y Oportunidades</v>
          </cell>
          <cell r="AU145">
            <v>66444000</v>
          </cell>
        </row>
        <row r="146">
          <cell r="A146">
            <v>141</v>
          </cell>
          <cell r="B146">
            <v>141</v>
          </cell>
          <cell r="C146" t="str">
            <v>CD-PS-142-2023</v>
          </cell>
          <cell r="D146">
            <v>840</v>
          </cell>
          <cell r="E146" t="str">
            <v>SECOPII</v>
          </cell>
          <cell r="F146" t="str">
            <v>Contratos</v>
          </cell>
          <cell r="G146" t="str">
            <v>17 17. Contrato de Prestación de Servicios</v>
          </cell>
          <cell r="H146" t="str">
            <v xml:space="preserve">31 31-Servicios Profesionales </v>
          </cell>
          <cell r="I146" t="str">
            <v>LEIDY TATIANA VEGA TORRES</v>
          </cell>
          <cell r="J146">
            <v>1020841286</v>
          </cell>
          <cell r="K146" t="str">
            <v>31/12/1969</v>
          </cell>
          <cell r="N146" t="str">
            <v>3 3. Único Contratista</v>
          </cell>
          <cell r="O146" t="str">
            <v xml:space="preserve">COLOMBIA </v>
          </cell>
          <cell r="P146" t="str">
            <v>BOGOTÁ</v>
          </cell>
          <cell r="Q146" t="str">
            <v>BOGOTÁ</v>
          </cell>
          <cell r="R146" t="str">
            <v xml:space="preserve">RELACIONES INTERNACIONALES_x000D_
</v>
          </cell>
          <cell r="S146" t="str">
            <v>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v>
          </cell>
          <cell r="T146" t="str">
            <v>LAURA MARCELA TAMI LEAL</v>
          </cell>
          <cell r="U146" t="str">
            <v>1 1. Ley 80</v>
          </cell>
          <cell r="V146" t="str">
            <v>5 5. Contratación directa</v>
          </cell>
          <cell r="W146" t="str">
            <v>6 6. Otro</v>
          </cell>
          <cell r="X146" t="str">
            <v>Prestar servicios profesionales para la gestión de las diferentes actividades misionales de la entidad a partir de las directrices impartidas por el Despacho de la Secretaria Distrital de la Mujer. PC 840</v>
          </cell>
          <cell r="Y146">
            <v>44943</v>
          </cell>
          <cell r="Z146">
            <v>44944</v>
          </cell>
          <cell r="AA146">
            <v>45291</v>
          </cell>
          <cell r="AB146" t="str">
            <v>MESES</v>
          </cell>
          <cell r="AC146">
            <v>11.566666666666666</v>
          </cell>
          <cell r="AD146" t="str">
            <v>DIAS</v>
          </cell>
          <cell r="AE146">
            <v>347</v>
          </cell>
          <cell r="AF146" t="str">
            <v>https://community.secop.gov.co/Public/Tendering/OpportunityDetail/Index?noticeUID=CO1.NTC.3776766&amp;isFromPublicArea=True&amp;isModal=true&amp;asPopupView=true</v>
          </cell>
          <cell r="AG146">
            <v>44943</v>
          </cell>
          <cell r="AH146" t="str">
            <v>1 1. Inversión</v>
          </cell>
          <cell r="AI146" t="str">
            <v>O23011605560000007662</v>
          </cell>
          <cell r="AJ146">
            <v>72</v>
          </cell>
          <cell r="AK146">
            <v>44929</v>
          </cell>
          <cell r="AL146">
            <v>44376000</v>
          </cell>
          <cell r="AM146">
            <v>167</v>
          </cell>
          <cell r="AN146">
            <v>44943</v>
          </cell>
          <cell r="AO146">
            <v>44376000</v>
          </cell>
          <cell r="AP146" t="str">
            <v>Interno</v>
          </cell>
          <cell r="AQ146" t="str">
            <v>Natalia Oviedo Meza</v>
          </cell>
          <cell r="AR146" t="str">
            <v xml:space="preserve">Aseora de Despacho </v>
          </cell>
          <cell r="AS146" t="str">
            <v>Despacho</v>
          </cell>
          <cell r="AU146">
            <v>44376000</v>
          </cell>
        </row>
        <row r="147">
          <cell r="A147">
            <v>142</v>
          </cell>
          <cell r="B147">
            <v>142</v>
          </cell>
          <cell r="C147" t="str">
            <v>CD-PS-143-2023</v>
          </cell>
          <cell r="D147">
            <v>885</v>
          </cell>
          <cell r="E147" t="str">
            <v>SECOPII</v>
          </cell>
          <cell r="F147" t="str">
            <v>Contratos</v>
          </cell>
          <cell r="G147" t="str">
            <v>17 17. Contrato de Prestación de Servicios</v>
          </cell>
          <cell r="H147" t="str">
            <v xml:space="preserve">31 31-Servicios Profesionales </v>
          </cell>
          <cell r="I147" t="str">
            <v>ANGELA MARIA CARDOZO CHAVEZ</v>
          </cell>
          <cell r="J147">
            <v>1098713784</v>
          </cell>
          <cell r="K147" t="str">
            <v>11/11/1991</v>
          </cell>
          <cell r="N147" t="str">
            <v>3 3. Único Contratista</v>
          </cell>
          <cell r="O147" t="str">
            <v>COLOMBIA</v>
          </cell>
          <cell r="P147" t="str">
            <v>SANTANDER</v>
          </cell>
          <cell r="Q147" t="str">
            <v>BUCARAMANGA</v>
          </cell>
          <cell r="R147" t="str">
            <v>Ingeniera Industrial</v>
          </cell>
          <cell r="S147" t="str">
            <v>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v>
          </cell>
          <cell r="T147" t="str">
            <v>LAURA MARCELA TAMI LEAL</v>
          </cell>
          <cell r="U147" t="str">
            <v>1 1. Ley 80</v>
          </cell>
          <cell r="V147" t="str">
            <v>5 5. Contratación directa</v>
          </cell>
          <cell r="W147" t="str">
            <v>6 6. Otro</v>
          </cell>
          <cell r="X147" t="str">
            <v>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v>
          </cell>
          <cell r="Y147">
            <v>44943</v>
          </cell>
          <cell r="Z147">
            <v>44944</v>
          </cell>
          <cell r="AA147">
            <v>45289</v>
          </cell>
          <cell r="AB147" t="str">
            <v>MESES</v>
          </cell>
          <cell r="AC147">
            <v>11.5</v>
          </cell>
          <cell r="AD147" t="str">
            <v>DIAS</v>
          </cell>
          <cell r="AE147">
            <v>345</v>
          </cell>
          <cell r="AF147" t="str">
            <v>https://community.secop.gov.co/Public/Tendering/OpportunityDetail/Index?noticeUID=CO1.NTC.3776266&amp;isFromPublicArea=True&amp;isModal=true&amp;asPopupView=true</v>
          </cell>
          <cell r="AG147">
            <v>44943</v>
          </cell>
          <cell r="AH147" t="str">
            <v>1 1. Inversión</v>
          </cell>
          <cell r="AI147" t="str">
            <v>O23011605560000007662</v>
          </cell>
          <cell r="AJ147">
            <v>210</v>
          </cell>
          <cell r="AK147">
            <v>44929</v>
          </cell>
          <cell r="AL147">
            <v>74550000</v>
          </cell>
          <cell r="AM147">
            <v>154</v>
          </cell>
          <cell r="AN147">
            <v>44943</v>
          </cell>
          <cell r="AO147">
            <v>74550000</v>
          </cell>
          <cell r="AP147" t="str">
            <v>Interno</v>
          </cell>
          <cell r="AQ147" t="str">
            <v>Ana Rocío Murcia Gómez</v>
          </cell>
          <cell r="AR147" t="str">
            <v>Directora de Dirección de la Dirección Administrativa y Financiera</v>
          </cell>
          <cell r="AS147" t="str">
            <v>Dirección Administrativa y Financiera</v>
          </cell>
          <cell r="AU147">
            <v>74550000</v>
          </cell>
        </row>
        <row r="148">
          <cell r="A148">
            <v>143</v>
          </cell>
          <cell r="B148">
            <v>143</v>
          </cell>
          <cell r="C148" t="str">
            <v>CD-PS-144-2023</v>
          </cell>
          <cell r="D148">
            <v>899</v>
          </cell>
          <cell r="E148" t="str">
            <v>SECOPII</v>
          </cell>
          <cell r="F148" t="str">
            <v>Contratos</v>
          </cell>
          <cell r="G148" t="str">
            <v>17 17. Contrato de Prestación de Servicios</v>
          </cell>
          <cell r="H148" t="str">
            <v xml:space="preserve">31 31-Servicios Profesionales </v>
          </cell>
          <cell r="I148" t="str">
            <v>DIANA LINDA BUENO AGUIRRE</v>
          </cell>
          <cell r="J148">
            <v>51717833</v>
          </cell>
          <cell r="K148" t="str">
            <v>31/12/1969</v>
          </cell>
          <cell r="N148" t="str">
            <v>3 3. Único Contratista</v>
          </cell>
          <cell r="O148" t="str">
            <v>COLOMBIA</v>
          </cell>
          <cell r="P148" t="str">
            <v>CUNDINAMARCA</v>
          </cell>
          <cell r="Q148" t="str">
            <v>BOGOTA D.C</v>
          </cell>
          <cell r="R148" t="str">
            <v>ECONOMISTA</v>
          </cell>
          <cell r="S148" t="str">
            <v>Título Profesional en 
carreras de los 
núcleos básicos del 
conocimiento - NBC 
de: Economía y 
Título de Posgrado 
en la modalidad de 
especialización o su 
equivalencia.
Diecisiete (17) 
meses
de experiencia.
Aplica según
Resolución No. 0012
del 12 de enero de
2017</v>
          </cell>
          <cell r="T148" t="str">
            <v>LAURA MARCELA TAMI LEAL</v>
          </cell>
          <cell r="U148" t="str">
            <v>1 1. Ley 80</v>
          </cell>
          <cell r="V148" t="str">
            <v>5 5. Contratación directa</v>
          </cell>
          <cell r="W148" t="str">
            <v>6 6. Otro</v>
          </cell>
          <cell r="X148" t="str">
            <v>Prestar servicios profesionales para adelantar las actividades relacionadas con el plan de austeridad y demás procesos transversales de la Dirección Administrativa y Financiera. pc 899</v>
          </cell>
          <cell r="Y148">
            <v>44943</v>
          </cell>
          <cell r="Z148">
            <v>44944</v>
          </cell>
          <cell r="AA148">
            <v>45289</v>
          </cell>
          <cell r="AB148" t="str">
            <v>MESES</v>
          </cell>
          <cell r="AC148">
            <v>11.5</v>
          </cell>
          <cell r="AD148" t="str">
            <v>DIAS</v>
          </cell>
          <cell r="AE148">
            <v>345</v>
          </cell>
          <cell r="AF148" t="str">
            <v>https://community.secop.gov.co/Public/Tendering/OpportunityDetail/Index?noticeUID=CO1.NTC.3776709&amp;isFromPublicArea=True&amp;isModal=true&amp;asPopupView=true</v>
          </cell>
          <cell r="AG148">
            <v>44943</v>
          </cell>
          <cell r="AH148" t="str">
            <v>1 1. Inversión</v>
          </cell>
          <cell r="AI148" t="str">
            <v>O23011605560000007662</v>
          </cell>
          <cell r="AJ148">
            <v>33</v>
          </cell>
          <cell r="AK148">
            <v>44929</v>
          </cell>
          <cell r="AL148">
            <v>81650000</v>
          </cell>
          <cell r="AM148">
            <v>156</v>
          </cell>
          <cell r="AN148">
            <v>44943</v>
          </cell>
          <cell r="AO148">
            <v>81650000</v>
          </cell>
          <cell r="AP148" t="str">
            <v>Interno</v>
          </cell>
          <cell r="AQ148" t="str">
            <v>Ana Rocío Murcia Gómez</v>
          </cell>
          <cell r="AR148" t="str">
            <v>Directora de Dirección de la Dirección Administrativa y Financiera</v>
          </cell>
          <cell r="AS148" t="str">
            <v>Dirección Administrativa y Financiera</v>
          </cell>
          <cell r="AU148">
            <v>81650000</v>
          </cell>
        </row>
        <row r="149">
          <cell r="A149">
            <v>144</v>
          </cell>
          <cell r="B149">
            <v>144</v>
          </cell>
          <cell r="C149" t="str">
            <v>CD-PS-145-2023</v>
          </cell>
          <cell r="D149">
            <v>8</v>
          </cell>
          <cell r="E149" t="str">
            <v>SECOPII</v>
          </cell>
          <cell r="F149" t="str">
            <v>Contratos</v>
          </cell>
          <cell r="G149" t="str">
            <v>17 17. Contrato de Prestación de Servicios</v>
          </cell>
          <cell r="H149" t="str">
            <v xml:space="preserve">31 31-Servicios Profesionales </v>
          </cell>
          <cell r="I149" t="str">
            <v>MILDRED CONSTANZA ACUÑA DIAZ</v>
          </cell>
          <cell r="J149">
            <v>52695512</v>
          </cell>
          <cell r="K149" t="str">
            <v>31/12/1969</v>
          </cell>
          <cell r="N149" t="str">
            <v>3 3. Único Contratista</v>
          </cell>
          <cell r="O149" t="str">
            <v>COLOMBIA</v>
          </cell>
          <cell r="P149" t="str">
            <v>BOGOTÁ</v>
          </cell>
          <cell r="Q149" t="str">
            <v>BOGOTÁ</v>
          </cell>
          <cell r="R149" t="str">
            <v xml:space="preserve">ABOGADA </v>
          </cell>
          <cell r="S149" t="str">
            <v>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49" t="str">
            <v>LAURA MARCELA TAMI LEAL</v>
          </cell>
          <cell r="U149" t="str">
            <v>1 1. Ley 80</v>
          </cell>
          <cell r="V149" t="str">
            <v>5 5. Contratación directa</v>
          </cell>
          <cell r="W149" t="str">
            <v>6 6. Otro</v>
          </cell>
          <cell r="X149" t="str">
            <v>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v>
          </cell>
          <cell r="Y149">
            <v>44943</v>
          </cell>
          <cell r="Z149">
            <v>44944</v>
          </cell>
          <cell r="AA149">
            <v>45291</v>
          </cell>
          <cell r="AB149" t="str">
            <v>MESES</v>
          </cell>
          <cell r="AC149">
            <v>11.566666666666666</v>
          </cell>
          <cell r="AD149" t="str">
            <v>DIAS</v>
          </cell>
          <cell r="AE149">
            <v>347</v>
          </cell>
          <cell r="AF149" t="str">
            <v>https://community.secop.gov.co/Public/Tendering/OpportunityDetail/Index?noticeUID=CO1.NTC.3776521&amp;isFromPublicArea=True&amp;isModal=true&amp;asPopupView=true</v>
          </cell>
          <cell r="AG149">
            <v>44943</v>
          </cell>
          <cell r="AH149" t="str">
            <v>1 1. Inversión</v>
          </cell>
          <cell r="AI149" t="str">
            <v>O23011601050000007671</v>
          </cell>
          <cell r="AJ149">
            <v>142</v>
          </cell>
          <cell r="AK149">
            <v>44929</v>
          </cell>
          <cell r="AL149">
            <v>109250000</v>
          </cell>
          <cell r="AM149">
            <v>155</v>
          </cell>
          <cell r="AN149">
            <v>44943</v>
          </cell>
          <cell r="AO149">
            <v>109250000</v>
          </cell>
          <cell r="AP149" t="str">
            <v>Interno</v>
          </cell>
          <cell r="AQ149" t="str">
            <v>Diana Maria Parra Romero</v>
          </cell>
          <cell r="AR149" t="str">
            <v>Subsecretaria del Cuidado y Políticas de Igualdad</v>
          </cell>
          <cell r="AS149" t="str">
            <v>Subsecretaría del Cuidado y Políticas de Igualdad</v>
          </cell>
          <cell r="AU149">
            <v>109250000</v>
          </cell>
        </row>
        <row r="150">
          <cell r="A150">
            <v>145</v>
          </cell>
          <cell r="B150">
            <v>145</v>
          </cell>
          <cell r="C150" t="str">
            <v>CD-PS-146-2023</v>
          </cell>
          <cell r="D150">
            <v>1</v>
          </cell>
          <cell r="E150" t="str">
            <v>SECOPII</v>
          </cell>
          <cell r="F150" t="str">
            <v>Contratos</v>
          </cell>
          <cell r="G150" t="str">
            <v>17 17. Contrato de Prestación de Servicios</v>
          </cell>
          <cell r="H150" t="str">
            <v xml:space="preserve">33 33-Servicios Apoyo a la Gestion de la Entidad (servicios administrativos) </v>
          </cell>
          <cell r="I150" t="str">
            <v>MAYRA ALEJANDRA PALACIOS GUACHETA</v>
          </cell>
          <cell r="J150">
            <v>1018439231</v>
          </cell>
          <cell r="K150" t="str">
            <v>15/11/1990</v>
          </cell>
          <cell r="N150" t="str">
            <v>3 3. Único Contratista</v>
          </cell>
          <cell r="O150" t="str">
            <v>COLOMBIA</v>
          </cell>
          <cell r="P150" t="str">
            <v>CUNDINAMARCA</v>
          </cell>
          <cell r="Q150" t="str">
            <v>BOGOTA</v>
          </cell>
          <cell r="R150" t="str">
            <v>TÉCNICA LABORAL EN PREESCOLAR</v>
          </cell>
          <cell r="S150" t="str">
            <v>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v>
          </cell>
          <cell r="T150" t="str">
            <v>LAURA MARCELA TAMI LEAL</v>
          </cell>
          <cell r="U150" t="str">
            <v>1 1. Ley 80</v>
          </cell>
          <cell r="V150" t="str">
            <v>5 5. Contratación directa</v>
          </cell>
          <cell r="W150" t="str">
            <v>6 6. Otro</v>
          </cell>
          <cell r="X150" t="str">
            <v>Apoyar el desarrollo de las diferentes actividades que se realizan con las instancias, así como apoyar a la secretaría técnica del Consejo Consultivo de Mujeres - CCM que se lidera desde la Subsecretaría del Cuidado y Políticas de Igualdad. PC1</v>
          </cell>
          <cell r="Y150">
            <v>44943</v>
          </cell>
          <cell r="Z150">
            <v>44944</v>
          </cell>
          <cell r="AA150">
            <v>45291</v>
          </cell>
          <cell r="AB150" t="str">
            <v>MESES</v>
          </cell>
          <cell r="AC150">
            <v>11.566666666666666</v>
          </cell>
          <cell r="AD150" t="str">
            <v>DIAS</v>
          </cell>
          <cell r="AE150">
            <v>347</v>
          </cell>
          <cell r="AF150" t="str">
            <v>https://community.secop.gov.co/Public/Tendering/OpportunityDetail/Index?noticeUID=CO1.NTC.3776651&amp;isFromPublicArea=True&amp;isModal=true&amp;asPopupView=true</v>
          </cell>
          <cell r="AG150">
            <v>44943</v>
          </cell>
          <cell r="AH150" t="str">
            <v>1 1. Inversión</v>
          </cell>
          <cell r="AI150" t="str">
            <v>O23011601050000007671</v>
          </cell>
          <cell r="AJ150">
            <v>122</v>
          </cell>
          <cell r="AK150">
            <v>44929</v>
          </cell>
          <cell r="AL150">
            <v>36386000</v>
          </cell>
          <cell r="AM150">
            <v>157</v>
          </cell>
          <cell r="AN150">
            <v>44943</v>
          </cell>
          <cell r="AO150">
            <v>36386000</v>
          </cell>
          <cell r="AP150" t="str">
            <v>Interno</v>
          </cell>
          <cell r="AQ150" t="str">
            <v>Diana Maria Parra Romero</v>
          </cell>
          <cell r="AR150" t="str">
            <v>Subsecretaria del Cuidado y Políticas de Igualdad</v>
          </cell>
          <cell r="AS150" t="str">
            <v>Subsecretaría del Cuidado y Políticas de Igualdad</v>
          </cell>
          <cell r="AU150">
            <v>36386000</v>
          </cell>
        </row>
        <row r="151">
          <cell r="A151">
            <v>146</v>
          </cell>
          <cell r="B151">
            <v>146</v>
          </cell>
          <cell r="C151" t="str">
            <v>CD-PS-147-2023</v>
          </cell>
          <cell r="D151">
            <v>892</v>
          </cell>
          <cell r="E151" t="str">
            <v>SECOPII</v>
          </cell>
          <cell r="F151" t="str">
            <v>Contratos</v>
          </cell>
          <cell r="G151" t="str">
            <v>17 17. Contrato de Prestación de Servicios</v>
          </cell>
          <cell r="H151" t="str">
            <v xml:space="preserve">31 31-Servicios Profesionales </v>
          </cell>
          <cell r="I151" t="str">
            <v>MARIA DEL PILAR NUÑEZ VEGA</v>
          </cell>
          <cell r="J151">
            <v>49793638</v>
          </cell>
          <cell r="K151" t="str">
            <v>03/03/1980</v>
          </cell>
          <cell r="N151" t="str">
            <v>3 3. Único Contratista</v>
          </cell>
          <cell r="O151" t="str">
            <v>COLOMBIA</v>
          </cell>
          <cell r="P151" t="str">
            <v>CESAR</v>
          </cell>
          <cell r="Q151" t="str">
            <v>VALLEDUPAR</v>
          </cell>
          <cell r="R151" t="str">
            <v>Administradora Financiera y de Sistemas</v>
          </cell>
          <cell r="S151" t="str">
            <v>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v>
          </cell>
          <cell r="T151" t="str">
            <v>LAURA MARCELA TAMI LEAL</v>
          </cell>
          <cell r="U151" t="str">
            <v>1 1. Ley 80</v>
          </cell>
          <cell r="V151" t="str">
            <v>5 5. Contratación directa</v>
          </cell>
          <cell r="W151" t="str">
            <v>6 6. Otro</v>
          </cell>
          <cell r="X151" t="str">
            <v>Prestar servicios profesionales a la Dirección Administrativa y Financiera en las actividades relacionadas con el apoyo a la supervisión, ejecución y desarrollo de  los procesos contractuales que le sean asignados. pc 892</v>
          </cell>
          <cell r="Y151">
            <v>44943</v>
          </cell>
          <cell r="Z151">
            <v>44944</v>
          </cell>
          <cell r="AA151">
            <v>45289</v>
          </cell>
          <cell r="AB151" t="str">
            <v>MESES</v>
          </cell>
          <cell r="AC151">
            <v>11.5</v>
          </cell>
          <cell r="AD151" t="str">
            <v>DIAS</v>
          </cell>
          <cell r="AE151">
            <v>345</v>
          </cell>
          <cell r="AF151" t="str">
            <v>https://community.secop.gov.co/Public/Tendering/OpportunityDetail/Index?noticeUID=CO1.NTC.3777102&amp;isFromPublicArea=True&amp;isModal=true&amp;asPopupView=true</v>
          </cell>
          <cell r="AG151">
            <v>44943</v>
          </cell>
          <cell r="AH151" t="str">
            <v>1 1. Inversión</v>
          </cell>
          <cell r="AI151" t="str">
            <v>O23011605560000007662</v>
          </cell>
          <cell r="AJ151">
            <v>26</v>
          </cell>
          <cell r="AK151">
            <v>44929</v>
          </cell>
          <cell r="AL151">
            <v>74550000</v>
          </cell>
          <cell r="AM151">
            <v>169</v>
          </cell>
          <cell r="AN151">
            <v>44943</v>
          </cell>
          <cell r="AO151">
            <v>74550000</v>
          </cell>
          <cell r="AP151" t="str">
            <v>Interno</v>
          </cell>
          <cell r="AQ151" t="str">
            <v>Ana Rocío Murcia Gómez</v>
          </cell>
          <cell r="AR151" t="str">
            <v>Directora de Dirección de la Dirección Administrativa y Financiera</v>
          </cell>
          <cell r="AS151" t="str">
            <v>Dirección Administrativa y Financiera</v>
          </cell>
          <cell r="AU151">
            <v>74550000</v>
          </cell>
        </row>
        <row r="152">
          <cell r="A152">
            <v>147</v>
          </cell>
          <cell r="B152">
            <v>147</v>
          </cell>
          <cell r="C152" t="str">
            <v>CD-PS-148-2023</v>
          </cell>
          <cell r="D152">
            <v>109</v>
          </cell>
          <cell r="E152" t="str">
            <v>SECOPII</v>
          </cell>
          <cell r="F152" t="str">
            <v>Contratos</v>
          </cell>
          <cell r="G152" t="str">
            <v>17 17. Contrato de Prestación de Servicios</v>
          </cell>
          <cell r="H152" t="str">
            <v xml:space="preserve">31 31-Servicios Profesionales </v>
          </cell>
          <cell r="I152" t="str">
            <v>CLAUDIA LILIANA CASTELLANOS RONCANCIO</v>
          </cell>
          <cell r="J152">
            <v>37729988</v>
          </cell>
          <cell r="K152" t="str">
            <v>22/04/1977</v>
          </cell>
          <cell r="N152" t="str">
            <v>3 3. Único Contratista</v>
          </cell>
          <cell r="O152" t="str">
            <v xml:space="preserve">COLOMBIA </v>
          </cell>
          <cell r="P152" t="str">
            <v>SANTANDER</v>
          </cell>
          <cell r="Q152" t="str">
            <v>BUCARAMANGA</v>
          </cell>
          <cell r="R152" t="str">
            <v xml:space="preserve">ABOGADA </v>
          </cell>
          <cell r="S15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52" t="str">
            <v>LAURA MARCELA TAMI LEAL</v>
          </cell>
          <cell r="U152" t="str">
            <v>1 1. Ley 80</v>
          </cell>
          <cell r="V152" t="str">
            <v>5 5. Contratación directa</v>
          </cell>
          <cell r="W152" t="str">
            <v>6 6. Otro</v>
          </cell>
          <cell r="X152" t="str">
            <v>Prestar los servicios profesionales para representar jurídicamente a mujeres víctimas de violencias ante instancias judiciales y/o administrativas, en el marco de la Estrategia de Justicia de Género. PC 109</v>
          </cell>
          <cell r="Y152">
            <v>44943</v>
          </cell>
          <cell r="Z152">
            <v>44944</v>
          </cell>
          <cell r="AA152">
            <v>45262</v>
          </cell>
          <cell r="AB152" t="str">
            <v>MESES</v>
          </cell>
          <cell r="AC152">
            <v>10.6</v>
          </cell>
          <cell r="AD152" t="str">
            <v>DIAS</v>
          </cell>
          <cell r="AE152">
            <v>318</v>
          </cell>
          <cell r="AF152" t="str">
            <v>https://community.secop.gov.co/Public/Tendering/OpportunityDetail/Index?noticeUID=CO1.NTC.3777572&amp;isFromPublicArea=True&amp;isModal=true&amp;asPopupView=true</v>
          </cell>
          <cell r="AG152">
            <v>44943</v>
          </cell>
          <cell r="AH152" t="str">
            <v>1 1. Inversión</v>
          </cell>
          <cell r="AI152" t="str">
            <v>O23011603400000007672</v>
          </cell>
          <cell r="AJ152">
            <v>813</v>
          </cell>
          <cell r="AK152">
            <v>44929</v>
          </cell>
          <cell r="AL152">
            <v>66444000</v>
          </cell>
          <cell r="AM152">
            <v>161</v>
          </cell>
          <cell r="AN152">
            <v>44943</v>
          </cell>
          <cell r="AO152">
            <v>66444000</v>
          </cell>
          <cell r="AP152" t="str">
            <v>Interno</v>
          </cell>
          <cell r="AQ152" t="str">
            <v>Lisa Cristina Gomez Camargo</v>
          </cell>
          <cell r="AR152" t="str">
            <v>Subsecretaria de Fortalecimiento de Capacidades y Oportunidades</v>
          </cell>
          <cell r="AS152" t="str">
            <v>Subsecretaría de Fortalecimiento de Capacidades y Oportunidades</v>
          </cell>
          <cell r="AU152">
            <v>66444000</v>
          </cell>
        </row>
        <row r="153">
          <cell r="A153">
            <v>148</v>
          </cell>
          <cell r="B153">
            <v>148</v>
          </cell>
          <cell r="C153" t="str">
            <v>CD-PS-149-2023</v>
          </cell>
          <cell r="D153">
            <v>462</v>
          </cell>
          <cell r="E153" t="str">
            <v>SECOPII</v>
          </cell>
          <cell r="F153" t="str">
            <v>Contratos</v>
          </cell>
          <cell r="G153" t="str">
            <v>17 17. Contrato de Prestación de Servicios</v>
          </cell>
          <cell r="H153" t="str">
            <v xml:space="preserve">31 31-Servicios Profesionales </v>
          </cell>
          <cell r="I153" t="str">
            <v>ITALO EMILIANO GALLO ORTIZ</v>
          </cell>
          <cell r="J153">
            <v>79720987</v>
          </cell>
          <cell r="K153" t="str">
            <v>29/06/1976</v>
          </cell>
          <cell r="N153" t="str">
            <v>3 3. Único Contratista</v>
          </cell>
          <cell r="O153" t="str">
            <v xml:space="preserve">COLOMBIA </v>
          </cell>
          <cell r="P153" t="str">
            <v xml:space="preserve">MAGDALENA </v>
          </cell>
          <cell r="Q153" t="str">
            <v>SANTA MARTA</v>
          </cell>
          <cell r="R153" t="str">
            <v>ABOGADO 
ESPECIALISTA EN DERECHO PÚBLICO</v>
          </cell>
          <cell r="S153" t="str">
            <v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v>
          </cell>
          <cell r="T153" t="str">
            <v>LAURA MARCELA TAMI LEAL</v>
          </cell>
          <cell r="U153" t="str">
            <v>1 1. Ley 80</v>
          </cell>
          <cell r="V153" t="str">
            <v>5 5. Contratación directa</v>
          </cell>
          <cell r="W153" t="str">
            <v>6 6. Otro</v>
          </cell>
          <cell r="X153" t="str">
            <v>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v>
          </cell>
          <cell r="Y153">
            <v>44943</v>
          </cell>
          <cell r="Z153">
            <v>44944</v>
          </cell>
          <cell r="AA153">
            <v>45291</v>
          </cell>
          <cell r="AB153" t="str">
            <v>MESES</v>
          </cell>
          <cell r="AC153">
            <v>11.566666666666666</v>
          </cell>
          <cell r="AD153" t="str">
            <v>DIAS</v>
          </cell>
          <cell r="AE153">
            <v>347</v>
          </cell>
          <cell r="AF153" t="str">
            <v>https://community.secop.gov.co/Public/Tendering/OpportunityDetail/Index?noticeUID=CO1.NTC.3777334&amp;isFromPublicArea=True&amp;isModal=true&amp;asPopupView=true</v>
          </cell>
          <cell r="AG153">
            <v>44943</v>
          </cell>
          <cell r="AH153" t="str">
            <v>1 1. Inversión</v>
          </cell>
          <cell r="AI153" t="str">
            <v>O23011601020000007675</v>
          </cell>
          <cell r="AJ153">
            <v>390</v>
          </cell>
          <cell r="AK153">
            <v>44929</v>
          </cell>
          <cell r="AL153">
            <v>74957000</v>
          </cell>
          <cell r="AM153">
            <v>177</v>
          </cell>
          <cell r="AN153">
            <v>44944</v>
          </cell>
          <cell r="AO153">
            <v>74957000</v>
          </cell>
          <cell r="AP153" t="str">
            <v>Interno</v>
          </cell>
          <cell r="AQ153" t="str">
            <v>Marcela Enciso Gaitan</v>
          </cell>
          <cell r="AR153" t="str">
            <v>Directora de la Dirección de Territorialización de Derechos y Participación</v>
          </cell>
          <cell r="AS153" t="str">
            <v>Dirección de Territorialización de Derechos y Participación</v>
          </cell>
          <cell r="AU153">
            <v>74957000</v>
          </cell>
        </row>
        <row r="154">
          <cell r="A154">
            <v>149</v>
          </cell>
          <cell r="B154">
            <v>149</v>
          </cell>
          <cell r="C154" t="str">
            <v>CD-PS-150-2023</v>
          </cell>
          <cell r="D154">
            <v>804</v>
          </cell>
          <cell r="E154" t="str">
            <v>SECOPII</v>
          </cell>
          <cell r="F154" t="str">
            <v>Contratos</v>
          </cell>
          <cell r="G154" t="str">
            <v>17 17. Contrato de Prestación de Servicios</v>
          </cell>
          <cell r="H154" t="str">
            <v xml:space="preserve">31 31-Servicios Profesionales </v>
          </cell>
          <cell r="I154" t="str">
            <v>PAULA ANDREA BRAVO ROSERO</v>
          </cell>
          <cell r="J154">
            <v>1061707223</v>
          </cell>
          <cell r="K154">
            <v>32241</v>
          </cell>
          <cell r="N154" t="str">
            <v>3 3. Único Contratista</v>
          </cell>
          <cell r="O154" t="str">
            <v xml:space="preserve">COLOMBIA </v>
          </cell>
          <cell r="P154" t="str">
            <v>CAUCA</v>
          </cell>
          <cell r="Q154" t="str">
            <v>PAPAYAN</v>
          </cell>
          <cell r="R154" t="str">
            <v xml:space="preserve">ABOGADA
ESPECIALISTA EN DERECHO ADMINISTRATIVO
MAESTRÍA EN DERECHO CONTRACTUAL PUBLICO Y PRIVADO </v>
          </cell>
          <cell r="S154" t="str">
            <v>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v>
          </cell>
          <cell r="T154" t="str">
            <v>LAURA MARCELA TAMI LEAL</v>
          </cell>
          <cell r="U154" t="str">
            <v>1 1. Ley 80</v>
          </cell>
          <cell r="V154" t="str">
            <v>5 5. Contratación directa</v>
          </cell>
          <cell r="W154" t="str">
            <v>6 6. Otro</v>
          </cell>
          <cell r="X154" t="str">
            <v>Prestar servicios profesionales para apoyar a la Dirección de Contratación de la SDMujer en el desarrollo de los procesos de contratación de alta complejidad que le sean asignados, así como, apoyar jurídicamente en las etapas de contratación y ejecución. pc 804</v>
          </cell>
          <cell r="Y154">
            <v>44943</v>
          </cell>
          <cell r="Z154">
            <v>44944</v>
          </cell>
          <cell r="AA154">
            <v>45291</v>
          </cell>
          <cell r="AB154" t="str">
            <v>MESES</v>
          </cell>
          <cell r="AC154">
            <v>11.566666666666666</v>
          </cell>
          <cell r="AD154" t="str">
            <v>DIAS</v>
          </cell>
          <cell r="AE154">
            <v>347</v>
          </cell>
          <cell r="AF154" t="str">
            <v>https://community.secop.gov.co/Public/Tendering/OpportunityDetail/Index?noticeUID=CO1.NTC.3777636&amp;isFromPublicArea=True&amp;isModal=true&amp;asPopupView=true</v>
          </cell>
          <cell r="AG154">
            <v>44943</v>
          </cell>
          <cell r="AH154" t="str">
            <v>1 1. Inversión</v>
          </cell>
          <cell r="AI154" t="str">
            <v>O23011605560000007662</v>
          </cell>
          <cell r="AJ154">
            <v>158</v>
          </cell>
          <cell r="AK154">
            <v>44929</v>
          </cell>
          <cell r="AL154">
            <v>115966667</v>
          </cell>
          <cell r="AM154">
            <v>178</v>
          </cell>
          <cell r="AN154">
            <v>44944</v>
          </cell>
          <cell r="AO154">
            <v>115966667</v>
          </cell>
          <cell r="AP154" t="str">
            <v>Interno</v>
          </cell>
          <cell r="AQ154" t="str">
            <v>Luis Guillermo Flechas Salcedo</v>
          </cell>
          <cell r="AR154" t="str">
            <v>Director de la Dirección de Contratación</v>
          </cell>
          <cell r="AS154" t="str">
            <v>Dirección de Contratación</v>
          </cell>
          <cell r="AU154">
            <v>115966667</v>
          </cell>
        </row>
        <row r="155">
          <cell r="A155">
            <v>150</v>
          </cell>
          <cell r="B155">
            <v>150</v>
          </cell>
          <cell r="C155" t="str">
            <v>CD-PS-151-2023</v>
          </cell>
          <cell r="D155">
            <v>866</v>
          </cell>
          <cell r="E155" t="str">
            <v>SECOPII</v>
          </cell>
          <cell r="F155" t="str">
            <v>Contratos</v>
          </cell>
          <cell r="G155" t="str">
            <v>17 17. Contrato de Prestación de Servicios</v>
          </cell>
          <cell r="H155" t="str">
            <v xml:space="preserve">33 33-Servicios Apoyo a la Gestion de la Entidad (servicios administrativos) </v>
          </cell>
          <cell r="I155" t="str">
            <v>CARLOS ALBERTO MORENO PINZON</v>
          </cell>
          <cell r="J155">
            <v>80732015</v>
          </cell>
          <cell r="K155" t="str">
            <v>19/11/1981</v>
          </cell>
          <cell r="N155" t="str">
            <v>3 3. Único Contratista</v>
          </cell>
          <cell r="O155" t="str">
            <v>COLOMBIA</v>
          </cell>
          <cell r="P155" t="str">
            <v>CUNDINAMARCA</v>
          </cell>
          <cell r="Q155" t="str">
            <v>BOGOTA D.C</v>
          </cell>
          <cell r="R155" t="str">
            <v>TECNICA PROFESIONAL EN INGENIERIA DE SISTEMAS</v>
          </cell>
          <cell r="S155" t="str">
            <v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v>
          </cell>
          <cell r="T155" t="str">
            <v>LAURA MARCELA TAMI LEAL</v>
          </cell>
          <cell r="U155" t="str">
            <v>1 1. Ley 80</v>
          </cell>
          <cell r="V155" t="str">
            <v>5 5. Contratación directa</v>
          </cell>
          <cell r="W155" t="str">
            <v>6 6. Otro</v>
          </cell>
          <cell r="X155" t="str">
            <v>Apoyar las actividades que garanticen el mantenimiento, soporte y adecuado funcionamiento de la infraestructura tecnológica de la entidad. pc 866</v>
          </cell>
          <cell r="Y155">
            <v>44943</v>
          </cell>
          <cell r="Z155">
            <v>44944</v>
          </cell>
          <cell r="AA155">
            <v>45291</v>
          </cell>
          <cell r="AB155" t="str">
            <v>MESES</v>
          </cell>
          <cell r="AC155">
            <v>11.566666666666666</v>
          </cell>
          <cell r="AD155" t="str">
            <v>DIAS</v>
          </cell>
          <cell r="AE155">
            <v>347</v>
          </cell>
          <cell r="AF155" t="str">
            <v>https://community.secop.gov.co/Public/Tendering/OpportunityDetail/Index?noticeUID=CO1.NTC.3779344&amp;isFromPublicArea=True&amp;isModal=true&amp;asPopupView=true</v>
          </cell>
          <cell r="AG155">
            <v>44943</v>
          </cell>
          <cell r="AH155" t="str">
            <v>1 1. Inversión</v>
          </cell>
          <cell r="AI155" t="str">
            <v>O23011605560000007662</v>
          </cell>
          <cell r="AJ155">
            <v>197</v>
          </cell>
          <cell r="AK155">
            <v>44929</v>
          </cell>
          <cell r="AL155">
            <v>43073333</v>
          </cell>
          <cell r="AM155">
            <v>170</v>
          </cell>
          <cell r="AN155">
            <v>44943</v>
          </cell>
          <cell r="AO155">
            <v>43073333</v>
          </cell>
          <cell r="AP155" t="str">
            <v>Interno</v>
          </cell>
          <cell r="AQ155" t="str">
            <v>Sandra Catalina Campos Romero</v>
          </cell>
          <cell r="AR155" t="str">
            <v>Jefa Oficina Asesora de Planeación</v>
          </cell>
          <cell r="AS155" t="str">
            <v>Oficina Asesora de Planeación</v>
          </cell>
          <cell r="AU155">
            <v>43073333</v>
          </cell>
        </row>
        <row r="156">
          <cell r="A156">
            <v>151</v>
          </cell>
          <cell r="B156">
            <v>151</v>
          </cell>
          <cell r="C156" t="str">
            <v>CD-PS-152-2023</v>
          </cell>
          <cell r="D156">
            <v>111</v>
          </cell>
          <cell r="E156" t="str">
            <v>SECOPII</v>
          </cell>
          <cell r="F156" t="str">
            <v>Contratos</v>
          </cell>
          <cell r="G156" t="str">
            <v>17 17. Contrato de Prestación de Servicios</v>
          </cell>
          <cell r="H156" t="str">
            <v xml:space="preserve">31 31-Servicios Profesionales </v>
          </cell>
          <cell r="I156" t="str">
            <v>PAULA ANDREA MARQUEZ OSORIO</v>
          </cell>
          <cell r="J156">
            <v>1088304942</v>
          </cell>
          <cell r="K156" t="str">
            <v>31/12/1969</v>
          </cell>
          <cell r="N156" t="str">
            <v>3 3. Único Contratista</v>
          </cell>
          <cell r="O156" t="str">
            <v xml:space="preserve">COLOMBIA </v>
          </cell>
          <cell r="P156" t="str">
            <v xml:space="preserve">RISARALDA </v>
          </cell>
          <cell r="Q156" t="str">
            <v>PEREIRA</v>
          </cell>
          <cell r="R156" t="str">
            <v xml:space="preserve">ABOGADA </v>
          </cell>
          <cell r="S156" t="str">
            <v>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56" t="str">
            <v>LAURA MARCELA TAMI LEAL</v>
          </cell>
          <cell r="U156" t="str">
            <v>1 1. Ley 80</v>
          </cell>
          <cell r="V156" t="str">
            <v>5 5. Contratación directa</v>
          </cell>
          <cell r="W156" t="str">
            <v>6 6. Otro</v>
          </cell>
          <cell r="X156" t="str">
            <v>Prestar los servicios profesionales para representar jurídicamente a mujeres víctimas de violencias ante instancias judiciales y/o administrativas, en el marco de la Estrategia de Justicia de Género. PC 111</v>
          </cell>
          <cell r="Y156">
            <v>44943</v>
          </cell>
          <cell r="Z156">
            <v>44944</v>
          </cell>
          <cell r="AA156">
            <v>45262</v>
          </cell>
          <cell r="AB156" t="str">
            <v>MESES</v>
          </cell>
          <cell r="AC156">
            <v>10.6</v>
          </cell>
          <cell r="AD156" t="str">
            <v>DIAS</v>
          </cell>
          <cell r="AE156">
            <v>318</v>
          </cell>
          <cell r="AF156" t="str">
            <v>https://community.secop.gov.co/Public/Tendering/OpportunityDetail/Index?noticeUID=CO1.NTC.3781134&amp;isFromPublicArea=True&amp;isModal=true&amp;asPopupView=true</v>
          </cell>
          <cell r="AG156">
            <v>44943</v>
          </cell>
          <cell r="AH156" t="str">
            <v>1 1. Inversión</v>
          </cell>
          <cell r="AI156" t="str">
            <v>O23011603400000007672</v>
          </cell>
          <cell r="AJ156">
            <v>815</v>
          </cell>
          <cell r="AK156">
            <v>44929</v>
          </cell>
          <cell r="AL156">
            <v>66444000</v>
          </cell>
          <cell r="AM156">
            <v>171</v>
          </cell>
          <cell r="AN156">
            <v>44944</v>
          </cell>
          <cell r="AO156">
            <v>66444000</v>
          </cell>
          <cell r="AP156" t="str">
            <v>Interno</v>
          </cell>
          <cell r="AQ156" t="str">
            <v>Lisa Cristina Gomez Camargo</v>
          </cell>
          <cell r="AR156" t="str">
            <v>Subsecretaria de Fortalecimiento de Capacidades y Oportunidades</v>
          </cell>
          <cell r="AS156" t="str">
            <v>Subsecretaría de Fortalecimiento de Capacidades y Oportunidades</v>
          </cell>
          <cell r="AU156">
            <v>66444000</v>
          </cell>
        </row>
        <row r="157">
          <cell r="A157">
            <v>152</v>
          </cell>
          <cell r="B157">
            <v>152</v>
          </cell>
          <cell r="C157" t="str">
            <v>CD-PS-153-2023</v>
          </cell>
          <cell r="D157">
            <v>623</v>
          </cell>
          <cell r="E157" t="str">
            <v>SECOPII</v>
          </cell>
          <cell r="F157" t="str">
            <v>Contratos</v>
          </cell>
          <cell r="G157" t="str">
            <v>17 17. Contrato de Prestación de Servicios</v>
          </cell>
          <cell r="H157" t="str">
            <v xml:space="preserve">31 31-Servicios Profesionales </v>
          </cell>
          <cell r="I157" t="str">
            <v>LUZ IRAYDA ROJAS ZAMBRANO</v>
          </cell>
          <cell r="J157">
            <v>52280224</v>
          </cell>
          <cell r="K157" t="str">
            <v>31/12/1969</v>
          </cell>
          <cell r="N157" t="str">
            <v>3 3. Único Contratista</v>
          </cell>
          <cell r="O157" t="str">
            <v xml:space="preserve">COLOMBIA </v>
          </cell>
          <cell r="P157" t="str">
            <v>CUNDINAMARCA</v>
          </cell>
          <cell r="Q157" t="str">
            <v>BOGOTA D.C</v>
          </cell>
          <cell r="R157" t="str">
            <v>LICENCIATURA EN QUIMICA Y BIOLOGIA MAESTRIA EN DESARROLLO SOSTENIBLE Y MEDIO AMBIENTE.</v>
          </cell>
          <cell r="S157" t="str">
            <v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157" t="str">
            <v>LAURA MARCELA TAMI LEAL</v>
          </cell>
          <cell r="U157" t="str">
            <v>1 1. Ley 80</v>
          </cell>
          <cell r="V157" t="str">
            <v>5 5. Contratación directa</v>
          </cell>
          <cell r="W157" t="str">
            <v>6 6. Otro</v>
          </cell>
          <cell r="X157" t="str">
            <v>Apoyar la transversalización del enfoque de género de la Política Pública de Mujeres y Equidad de Género (PPMYEG) asociados a la Dirección de Derechos y Diseño de Política de la SDMujer PC 623</v>
          </cell>
          <cell r="Y157">
            <v>44943</v>
          </cell>
          <cell r="Z157">
            <v>44944</v>
          </cell>
          <cell r="AA157">
            <v>45291</v>
          </cell>
          <cell r="AB157" t="str">
            <v>MESES</v>
          </cell>
          <cell r="AC157">
            <v>11.566666666666666</v>
          </cell>
          <cell r="AD157" t="str">
            <v>DIAS</v>
          </cell>
          <cell r="AE157">
            <v>347</v>
          </cell>
          <cell r="AF157" t="str">
            <v>https://community.secop.gov.co/Public/Tendering/OpportunityDetail/Index?noticeUID=CO1.NTC.3781265&amp;isFromPublicArea=True&amp;isModal=true&amp;asPopupView=true</v>
          </cell>
          <cell r="AG157">
            <v>44943</v>
          </cell>
          <cell r="AH157" t="str">
            <v>1 1. Inversión</v>
          </cell>
          <cell r="AI157" t="str">
            <v>O23011601050000007738</v>
          </cell>
          <cell r="AJ157">
            <v>729</v>
          </cell>
          <cell r="AK157">
            <v>44929</v>
          </cell>
          <cell r="AL157">
            <v>97083000</v>
          </cell>
          <cell r="AM157">
            <v>175</v>
          </cell>
          <cell r="AN157">
            <v>44944</v>
          </cell>
          <cell r="AO157">
            <v>97083000</v>
          </cell>
          <cell r="AP157" t="str">
            <v>Interno</v>
          </cell>
          <cell r="AQ157" t="str">
            <v>Clara López García</v>
          </cell>
          <cell r="AR157" t="str">
            <v>Directora de la Dirección de Derechos y Diseño de Política</v>
          </cell>
          <cell r="AS157" t="str">
            <v>Dirección de Derechos y Diseño de Política</v>
          </cell>
          <cell r="AU157">
            <v>97083000</v>
          </cell>
        </row>
        <row r="158">
          <cell r="A158">
            <v>153</v>
          </cell>
          <cell r="B158">
            <v>153</v>
          </cell>
          <cell r="C158" t="str">
            <v>CD-PS-154-2023</v>
          </cell>
          <cell r="D158">
            <v>638</v>
          </cell>
          <cell r="E158" t="str">
            <v>SECOPII</v>
          </cell>
          <cell r="F158" t="str">
            <v>Contratos</v>
          </cell>
          <cell r="G158" t="str">
            <v>17 17. Contrato de Prestación de Servicios</v>
          </cell>
          <cell r="H158" t="str">
            <v xml:space="preserve">31 31-Servicios Profesionales </v>
          </cell>
          <cell r="I158" t="str">
            <v>SOL ANGY CORTES PEREZ</v>
          </cell>
          <cell r="J158">
            <v>1125618115</v>
          </cell>
          <cell r="K158" t="str">
            <v>31/12/1969</v>
          </cell>
          <cell r="N158" t="str">
            <v>3 3. Único Contratista</v>
          </cell>
          <cell r="O158" t="str">
            <v xml:space="preserve">COLOMBIA </v>
          </cell>
          <cell r="P158" t="str">
            <v>CUNDINAMARCA</v>
          </cell>
          <cell r="Q158" t="str">
            <v>BOGOTA D.C</v>
          </cell>
          <cell r="R158" t="str">
            <v>TRABAJADORA SOCIAL MAESTRIA EN INTERVENCIÓN SOCIAL ESPECIALISTA EN ESTUDIOS FEMINISTAS DE GÉNERO</v>
          </cell>
          <cell r="S158" t="str">
            <v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158" t="str">
            <v>LAURA MARCELA TAMI LEAL</v>
          </cell>
          <cell r="U158" t="str">
            <v>1 1. Ley 80</v>
          </cell>
          <cell r="V158" t="str">
            <v>5 5. Contratación directa</v>
          </cell>
          <cell r="W158" t="str">
            <v>6 6. Otro</v>
          </cell>
          <cell r="X158" t="str">
            <v>Prestar servicios profesionales a la SDMujer para liderar la puesta en marcha e implementación de "en igualdad:  Sello Distrital de Igualdad de Género", así como en la medición a los sectores de la administración Distrital PC 638</v>
          </cell>
          <cell r="Y158">
            <v>44943</v>
          </cell>
          <cell r="Z158">
            <v>44944</v>
          </cell>
          <cell r="AA158">
            <v>45291</v>
          </cell>
          <cell r="AB158" t="str">
            <v>MESES</v>
          </cell>
          <cell r="AC158">
            <v>11.566666666666666</v>
          </cell>
          <cell r="AD158" t="str">
            <v>DIAS</v>
          </cell>
          <cell r="AE158">
            <v>347</v>
          </cell>
          <cell r="AF158" t="str">
            <v>https://community.secop.gov.co/Public/Tendering/OpportunityDetail/Index?noticeUID=CO1.NTC.3782150&amp;isFromPublicArea=True&amp;isModal=true&amp;asPopupView=true</v>
          </cell>
          <cell r="AG158">
            <v>44943</v>
          </cell>
          <cell r="AH158" t="str">
            <v>1 1. Inversión</v>
          </cell>
          <cell r="AI158" t="str">
            <v>O23011601050000007738</v>
          </cell>
          <cell r="AJ158">
            <v>744</v>
          </cell>
          <cell r="AK158">
            <v>44929</v>
          </cell>
          <cell r="AL158">
            <v>97083000</v>
          </cell>
          <cell r="AM158">
            <v>174</v>
          </cell>
          <cell r="AN158">
            <v>44944</v>
          </cell>
          <cell r="AO158">
            <v>97083000</v>
          </cell>
          <cell r="AP158" t="str">
            <v>Interno</v>
          </cell>
          <cell r="AQ158" t="str">
            <v>Clara López García</v>
          </cell>
          <cell r="AR158" t="str">
            <v>Directora de la Dirección de Derechos y Diseño de Política</v>
          </cell>
          <cell r="AS158" t="str">
            <v>Dirección de Derechos y Diseño de Política</v>
          </cell>
          <cell r="AU158">
            <v>97083000</v>
          </cell>
        </row>
        <row r="159">
          <cell r="A159">
            <v>154</v>
          </cell>
          <cell r="B159">
            <v>154</v>
          </cell>
          <cell r="C159" t="str">
            <v>CD-PS-155-2023</v>
          </cell>
          <cell r="D159">
            <v>848</v>
          </cell>
          <cell r="E159" t="str">
            <v>SECOPII</v>
          </cell>
          <cell r="F159" t="str">
            <v>Contratos</v>
          </cell>
          <cell r="G159" t="str">
            <v>17 17. Contrato de Prestación de Servicios</v>
          </cell>
          <cell r="H159" t="str">
            <v xml:space="preserve">31 31-Servicios Profesionales </v>
          </cell>
          <cell r="I159" t="str">
            <v>ANDREA PAOLA BELLO VARGAS</v>
          </cell>
          <cell r="J159">
            <v>1019044995</v>
          </cell>
          <cell r="K159" t="str">
            <v>28/04/1990</v>
          </cell>
          <cell r="N159" t="str">
            <v>3 3. Único Contratista</v>
          </cell>
          <cell r="O159" t="str">
            <v xml:space="preserve">COLOMBIA </v>
          </cell>
          <cell r="P159" t="str">
            <v>CUNDINAMARCA</v>
          </cell>
          <cell r="Q159" t="str">
            <v>BOGOTA D.C</v>
          </cell>
          <cell r="R159" t="str">
            <v>ADMINISTRADORA DE EMPRESAS ESPECIALISTA EN GERENCIA DE GOBIERNO Y GESTÓN PUBLICA</v>
          </cell>
          <cell r="S159" t="str">
            <v>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v>
          </cell>
          <cell r="T159" t="str">
            <v>LAURA MARCELA TAMI LEAL</v>
          </cell>
          <cell r="U159" t="str">
            <v>1 1. Ley 80</v>
          </cell>
          <cell r="V159" t="str">
            <v>5 5. Contratación directa</v>
          </cell>
          <cell r="W159" t="str">
            <v>6 6. Otro</v>
          </cell>
          <cell r="X159" t="str">
            <v>Prestar servicios profesionales para apoyar a la Oficina Asesora de Planeación en el desarrollo de acciones de seguimiento, monitoreo y análisis de los diferentes indicadores de la Secretaria Distrital de la Mujer. PC 848</v>
          </cell>
          <cell r="Y159">
            <v>44943</v>
          </cell>
          <cell r="Z159">
            <v>44944</v>
          </cell>
          <cell r="AA159">
            <v>45291</v>
          </cell>
          <cell r="AB159" t="str">
            <v>MESES</v>
          </cell>
          <cell r="AC159">
            <v>11.566666666666666</v>
          </cell>
          <cell r="AD159" t="str">
            <v>DIAS</v>
          </cell>
          <cell r="AE159">
            <v>347</v>
          </cell>
          <cell r="AF159" t="str">
            <v>https://community.secop.gov.co/Public/Tendering/OpportunityDetail/Index?noticeUID=CO1.NTC.3782345&amp;isFromPublicArea=True&amp;isModal=true&amp;asPopupView=true</v>
          </cell>
          <cell r="AG159">
            <v>44943</v>
          </cell>
          <cell r="AH159" t="str">
            <v>1 1. Inversión</v>
          </cell>
          <cell r="AI159" t="str">
            <v>O23011605560000007662</v>
          </cell>
          <cell r="AJ159">
            <v>80</v>
          </cell>
          <cell r="AK159">
            <v>44929</v>
          </cell>
          <cell r="AL159">
            <v>115351333</v>
          </cell>
          <cell r="AM159">
            <v>173</v>
          </cell>
          <cell r="AN159">
            <v>44944</v>
          </cell>
          <cell r="AO159">
            <v>115351333</v>
          </cell>
          <cell r="AP159" t="str">
            <v>Interno</v>
          </cell>
          <cell r="AQ159" t="str">
            <v>Sandra Catalina Campos Romero</v>
          </cell>
          <cell r="AR159" t="str">
            <v>Jefa Oficina Asesora de Planeación</v>
          </cell>
          <cell r="AS159" t="str">
            <v>Oficina Asesora de Planeación</v>
          </cell>
          <cell r="AU159">
            <v>115351333</v>
          </cell>
        </row>
        <row r="160">
          <cell r="A160">
            <v>155</v>
          </cell>
          <cell r="B160">
            <v>155</v>
          </cell>
          <cell r="C160" t="str">
            <v>CD-PS-156-2023</v>
          </cell>
          <cell r="D160">
            <v>218</v>
          </cell>
          <cell r="E160" t="str">
            <v>SECOPII</v>
          </cell>
          <cell r="F160" t="str">
            <v>Contratos</v>
          </cell>
          <cell r="G160" t="str">
            <v>17 17. Contrato de Prestación de Servicios</v>
          </cell>
          <cell r="H160" t="str">
            <v xml:space="preserve">31 31-Servicios Profesionales </v>
          </cell>
          <cell r="I160" t="str">
            <v>JENNY NATALIA PAEZ PULIDO</v>
          </cell>
          <cell r="J160">
            <v>1032449799</v>
          </cell>
          <cell r="K160" t="str">
            <v>01/04/1992</v>
          </cell>
          <cell r="N160" t="str">
            <v>3 3. Único Contratista</v>
          </cell>
          <cell r="O160" t="str">
            <v xml:space="preserve">COLOMBIA </v>
          </cell>
          <cell r="P160" t="str">
            <v>BOGOTÁ</v>
          </cell>
          <cell r="Q160" t="str">
            <v>BOGOTÁ</v>
          </cell>
          <cell r="R160" t="str">
            <v>Trabajadora Social</v>
          </cell>
          <cell r="S160"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0" t="str">
            <v>LAURA MARCELA TAMI LEAL</v>
          </cell>
          <cell r="U160" t="str">
            <v>1 1. Ley 80</v>
          </cell>
          <cell r="V160" t="str">
            <v>5 5. Contratación directa</v>
          </cell>
          <cell r="W160" t="str">
            <v>6 6. Otro</v>
          </cell>
          <cell r="X160"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v>
          </cell>
          <cell r="Y160">
            <v>44943</v>
          </cell>
          <cell r="Z160">
            <v>44944</v>
          </cell>
          <cell r="AA160">
            <v>45291</v>
          </cell>
          <cell r="AB160" t="str">
            <v>MESES</v>
          </cell>
          <cell r="AC160">
            <v>11.566666666666666</v>
          </cell>
          <cell r="AD160" t="str">
            <v>DIAS</v>
          </cell>
          <cell r="AE160">
            <v>347</v>
          </cell>
          <cell r="AF160" t="str">
            <v>https://community.secop.gov.co/Public/Tendering/OpportunityDetail/Index?noticeUID=CO1.NTC.3783527&amp;isFromPublicArea=True&amp;isModal=true&amp;asPopupView=true</v>
          </cell>
          <cell r="AG160">
            <v>44943</v>
          </cell>
          <cell r="AH160" t="str">
            <v>1 1. Inversión</v>
          </cell>
          <cell r="AI160" t="str">
            <v>O23011603400000007734</v>
          </cell>
          <cell r="AJ160">
            <v>567</v>
          </cell>
          <cell r="AK160">
            <v>44929</v>
          </cell>
          <cell r="AL160">
            <v>50181600</v>
          </cell>
          <cell r="AM160">
            <v>180</v>
          </cell>
          <cell r="AN160">
            <v>44944</v>
          </cell>
          <cell r="AO160">
            <v>50181600</v>
          </cell>
          <cell r="AP160" t="str">
            <v>Interno</v>
          </cell>
          <cell r="AQ160" t="str">
            <v>Alexandra Quintero Benavides</v>
          </cell>
          <cell r="AR160" t="str">
            <v>Directora de Dirección de la Eliminación de Violencias contra las Mujeres y Acceso a la Justicia</v>
          </cell>
          <cell r="AS160" t="str">
            <v>Dirección de la Eliminación de Violencias contra las Mujeres y Acceso a la Justicia</v>
          </cell>
          <cell r="AU160">
            <v>50181600</v>
          </cell>
        </row>
        <row r="161">
          <cell r="A161">
            <v>156</v>
          </cell>
          <cell r="B161">
            <v>156</v>
          </cell>
          <cell r="C161" t="str">
            <v>CD-PS-157-2023</v>
          </cell>
          <cell r="D161">
            <v>219</v>
          </cell>
          <cell r="E161" t="str">
            <v>SECOPII</v>
          </cell>
          <cell r="F161" t="str">
            <v>Contratos</v>
          </cell>
          <cell r="G161" t="str">
            <v>17 17. Contrato de Prestación de Servicios</v>
          </cell>
          <cell r="H161" t="str">
            <v xml:space="preserve">31 31-Servicios Profesionales </v>
          </cell>
          <cell r="I161" t="str">
            <v>ANDREA PAOLA BARRETO POREZ</v>
          </cell>
          <cell r="J161">
            <v>1049633184</v>
          </cell>
          <cell r="K161" t="str">
            <v>20/01/1993</v>
          </cell>
          <cell r="N161" t="str">
            <v>3 3. Único Contratista</v>
          </cell>
          <cell r="O161" t="str">
            <v xml:space="preserve">COLOMBIA </v>
          </cell>
          <cell r="P161" t="str">
            <v>BOYACA</v>
          </cell>
          <cell r="Q161" t="str">
            <v>MIRAFLORES</v>
          </cell>
          <cell r="R161" t="str">
            <v>PSICOLOGA</v>
          </cell>
          <cell r="S161"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1" t="str">
            <v>LAURA MARCELA TAMI LEAL</v>
          </cell>
          <cell r="U161" t="str">
            <v>1 1. Ley 80</v>
          </cell>
          <cell r="V161" t="str">
            <v>5 5. Contratación directa</v>
          </cell>
          <cell r="W161" t="str">
            <v>6 6. Otro</v>
          </cell>
          <cell r="X161"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v>
          </cell>
          <cell r="Y161">
            <v>44943</v>
          </cell>
          <cell r="Z161">
            <v>44944</v>
          </cell>
          <cell r="AA161">
            <v>45291</v>
          </cell>
          <cell r="AB161" t="str">
            <v>MESES</v>
          </cell>
          <cell r="AC161">
            <v>11.566666666666666</v>
          </cell>
          <cell r="AD161" t="str">
            <v>DIAS</v>
          </cell>
          <cell r="AE161">
            <v>347</v>
          </cell>
          <cell r="AF161" t="str">
            <v>https://community.secop.gov.co/Public/Tendering/OpportunityDetail/Index?noticeUID=CO1.NTC.3782855&amp;isFromPublicArea=True&amp;isModal=true&amp;asPopupView=true</v>
          </cell>
          <cell r="AG161">
            <v>44943</v>
          </cell>
          <cell r="AH161" t="str">
            <v>1 1. Inversión</v>
          </cell>
          <cell r="AI161" t="str">
            <v>O23011603400000007734</v>
          </cell>
          <cell r="AJ161">
            <v>568</v>
          </cell>
          <cell r="AK161">
            <v>44929</v>
          </cell>
          <cell r="AL161">
            <v>50181600</v>
          </cell>
          <cell r="AM161">
            <v>179</v>
          </cell>
          <cell r="AN161">
            <v>44944</v>
          </cell>
          <cell r="AO161">
            <v>50181600</v>
          </cell>
          <cell r="AP161" t="str">
            <v>Interno</v>
          </cell>
          <cell r="AQ161" t="str">
            <v>Alexandra Quintero Benavides</v>
          </cell>
          <cell r="AR161" t="str">
            <v>Directora de Dirección de la Eliminación de Violencias contra las Mujeres y Acceso a la Justicia</v>
          </cell>
          <cell r="AS161" t="str">
            <v>Dirección de la Eliminación de Violencias contra las Mujeres y Acceso a la Justicia</v>
          </cell>
          <cell r="AU161">
            <v>50181600</v>
          </cell>
        </row>
        <row r="162">
          <cell r="A162">
            <v>157</v>
          </cell>
          <cell r="B162">
            <v>157</v>
          </cell>
          <cell r="C162" t="str">
            <v>CD-PS-158-2023</v>
          </cell>
          <cell r="D162">
            <v>986</v>
          </cell>
          <cell r="E162" t="str">
            <v>SECOPII</v>
          </cell>
          <cell r="F162" t="str">
            <v>Contratos</v>
          </cell>
          <cell r="G162" t="str">
            <v>17 17. Contrato de Prestación de Servicios</v>
          </cell>
          <cell r="H162" t="str">
            <v xml:space="preserve">31 31-Servicios Profesionales </v>
          </cell>
          <cell r="I162" t="str">
            <v>LAURA  CORRALES MEJIA</v>
          </cell>
          <cell r="J162">
            <v>1144103482</v>
          </cell>
          <cell r="K162" t="str">
            <v>23/06/1998</v>
          </cell>
          <cell r="N162" t="str">
            <v>3 3. Único Contratista</v>
          </cell>
          <cell r="O162" t="str">
            <v xml:space="preserve">COLOMBIA </v>
          </cell>
          <cell r="P162" t="str">
            <v>VALLE DEL CAUCA</v>
          </cell>
          <cell r="Q162" t="str">
            <v>CALI</v>
          </cell>
          <cell r="R162" t="str">
            <v xml:space="preserve">ABOGADA </v>
          </cell>
          <cell r="S162" t="str">
            <v>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v>
          </cell>
          <cell r="T162" t="str">
            <v>LAURA MARCELA TAMI LEAL</v>
          </cell>
          <cell r="U162" t="str">
            <v>1 1. Ley 80</v>
          </cell>
          <cell r="V162" t="str">
            <v>5 5. Contratación directa</v>
          </cell>
          <cell r="W162" t="str">
            <v>6 6. Otro</v>
          </cell>
          <cell r="X162" t="str">
            <v>Prestar servicios profesionales en la elaboración de los autos de apertura de indagación previa, inhibitorios y demás actuaciones que requiera la Oficina de Control Disciplinario Interno. pc 986,,</v>
          </cell>
          <cell r="Y162">
            <v>44944</v>
          </cell>
          <cell r="Z162">
            <v>44945</v>
          </cell>
          <cell r="AA162">
            <v>45283</v>
          </cell>
          <cell r="AB162" t="str">
            <v>MESES</v>
          </cell>
          <cell r="AC162">
            <v>11.266666666666667</v>
          </cell>
          <cell r="AD162" t="str">
            <v>DIAS</v>
          </cell>
          <cell r="AE162">
            <v>338</v>
          </cell>
          <cell r="AF162" t="str">
            <v>https://community.secop.gov.co/Public/Tendering/OpportunityDetail/Index?noticeUID=CO1.NTC.3784827&amp;isFromPublicArea=True&amp;isModal=true&amp;asPopupView=true</v>
          </cell>
          <cell r="AG162">
            <v>44944</v>
          </cell>
          <cell r="AH162" t="str">
            <v>2 2. Funcionamiento</v>
          </cell>
          <cell r="AI162" t="str">
            <v>O21202020080383990</v>
          </cell>
          <cell r="AJ162">
            <v>855</v>
          </cell>
          <cell r="AK162">
            <v>44929</v>
          </cell>
          <cell r="AL162">
            <v>46900000</v>
          </cell>
          <cell r="AM162">
            <v>199</v>
          </cell>
          <cell r="AN162">
            <v>44945</v>
          </cell>
          <cell r="AO162">
            <v>46900000</v>
          </cell>
          <cell r="AP162" t="str">
            <v>Interno</v>
          </cell>
          <cell r="AQ162" t="str">
            <v>Esperanza Gil Estevez</v>
          </cell>
          <cell r="AR162" t="str">
            <v>Profesional de la Oficina de Control Disciplinario Interno</v>
          </cell>
          <cell r="AS162" t="str">
            <v>Oficina de Control Disciplinario Interno</v>
          </cell>
          <cell r="AU162">
            <v>46900000</v>
          </cell>
        </row>
        <row r="163">
          <cell r="A163">
            <v>158</v>
          </cell>
          <cell r="B163">
            <v>158</v>
          </cell>
          <cell r="C163" t="str">
            <v>CD-PS-173-2023</v>
          </cell>
          <cell r="D163">
            <v>381</v>
          </cell>
          <cell r="E163" t="str">
            <v>SECOPII</v>
          </cell>
          <cell r="F163" t="str">
            <v>Contratos</v>
          </cell>
          <cell r="G163" t="str">
            <v>17 17. Contrato de Prestación de Servicios</v>
          </cell>
          <cell r="H163" t="str">
            <v xml:space="preserve">31 31-Servicios Profesionales </v>
          </cell>
          <cell r="I163" t="str">
            <v>CAMILA  SALAZAR LOPEZ</v>
          </cell>
          <cell r="J163">
            <v>53106551</v>
          </cell>
          <cell r="K163" t="str">
            <v>31/12/1969</v>
          </cell>
          <cell r="N163" t="str">
            <v>3 3. Único Contratista</v>
          </cell>
          <cell r="O163" t="str">
            <v xml:space="preserve">COLOMBIA </v>
          </cell>
          <cell r="P163" t="str">
            <v>CUNDINAMARCA</v>
          </cell>
          <cell r="Q163" t="str">
            <v>BOGOTA D.C</v>
          </cell>
          <cell r="R163" t="str">
            <v>Antropologa</v>
          </cell>
          <cell r="S163"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v>
          </cell>
          <cell r="T163" t="str">
            <v>LAURA MARCELA TAMI LEAL</v>
          </cell>
          <cell r="U163" t="str">
            <v>1 1. Ley 80</v>
          </cell>
          <cell r="V163" t="str">
            <v>5 5. Contratación directa</v>
          </cell>
          <cell r="W163" t="str">
            <v>6 6. Otro</v>
          </cell>
          <cell r="X163" t="str">
            <v>Prestar servicios profesionales para apoyar la implementación de las estrategias de Territorialización y de transversalización de la PPMYEG en los territorios urbanos y rurales del Distrito en el marco de la implementación del modelo de atención CIOM. PC 381</v>
          </cell>
          <cell r="Y163">
            <v>44944</v>
          </cell>
          <cell r="Z163">
            <v>44945</v>
          </cell>
          <cell r="AA163">
            <v>45263</v>
          </cell>
          <cell r="AB163" t="str">
            <v>MESES</v>
          </cell>
          <cell r="AC163">
            <v>10.6</v>
          </cell>
          <cell r="AD163" t="str">
            <v>DIAS</v>
          </cell>
          <cell r="AE163">
            <v>318</v>
          </cell>
          <cell r="AF163" t="str">
            <v>https://community.secop.gov.co/Public/Tendering/OpportunityDetail/Index?noticeUID=CO1.NTC.3789714&amp;isFromPublicArea=True&amp;isModal=true&amp;asPopupView=true</v>
          </cell>
          <cell r="AG163">
            <v>44944</v>
          </cell>
          <cell r="AH163" t="str">
            <v>1 1. Inversión</v>
          </cell>
          <cell r="AI163" t="str">
            <v>O23011601020000007675</v>
          </cell>
          <cell r="AJ163">
            <v>294</v>
          </cell>
          <cell r="AK163">
            <v>44929</v>
          </cell>
          <cell r="AL163">
            <v>87601500</v>
          </cell>
          <cell r="AM163">
            <v>210</v>
          </cell>
          <cell r="AN163">
            <v>44945</v>
          </cell>
          <cell r="AO163">
            <v>87601500</v>
          </cell>
          <cell r="AP163" t="str">
            <v>Interno</v>
          </cell>
          <cell r="AQ163" t="str">
            <v>Marcela Enciso Gaitan</v>
          </cell>
          <cell r="AR163" t="str">
            <v>Directora de la Dirección de Territorialización de Derechos y Participación</v>
          </cell>
          <cell r="AS163" t="str">
            <v>Dirección de Territorialización de Derechos y Participación</v>
          </cell>
          <cell r="AU163">
            <v>87601500</v>
          </cell>
        </row>
        <row r="164">
          <cell r="A164">
            <v>159</v>
          </cell>
          <cell r="B164">
            <v>159</v>
          </cell>
          <cell r="C164" t="str">
            <v>CD-PS-160-2023</v>
          </cell>
          <cell r="D164">
            <v>474</v>
          </cell>
          <cell r="E164" t="str">
            <v>SECOPII</v>
          </cell>
          <cell r="F164" t="str">
            <v>Contratos</v>
          </cell>
          <cell r="G164" t="str">
            <v>17 17. Contrato de Prestación de Servicios</v>
          </cell>
          <cell r="H164" t="str">
            <v xml:space="preserve">31 31-Servicios Profesionales </v>
          </cell>
          <cell r="I164" t="str">
            <v>LUZ DARY GARZON GUEVARA</v>
          </cell>
          <cell r="J164">
            <v>53041674</v>
          </cell>
          <cell r="K164" t="str">
            <v>03/05/1985</v>
          </cell>
          <cell r="N164" t="str">
            <v>3 3. Único Contratista</v>
          </cell>
          <cell r="O164" t="str">
            <v xml:space="preserve">COLOMBIA </v>
          </cell>
          <cell r="P164" t="str">
            <v>CUNDINAMARCA</v>
          </cell>
          <cell r="Q164" t="str">
            <v>CÁQUEZA</v>
          </cell>
          <cell r="R164" t="str">
            <v xml:space="preserve">DERECHO
 ESPECIALIZACION EN DERECHO ADMINISTRATIVO MAESTRIA EN DERECHO
</v>
          </cell>
          <cell r="S164" t="str">
            <v>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4" t="str">
            <v>LAURA MARCELA TAMI LEAL</v>
          </cell>
          <cell r="U164" t="str">
            <v>1 1. Ley 80</v>
          </cell>
          <cell r="V164" t="str">
            <v>5 5. Contratación directa</v>
          </cell>
          <cell r="W164" t="str">
            <v>6 6. Otro</v>
          </cell>
          <cell r="X164" t="str">
            <v>Prestar servicios profesionales para apoyar juridicamente en la elaboración de autos de sustanciación, interlocutorios y demás trámites de los procesos disciplinarios, así como las otras actividades que sean requeridas por la Oficina de Control Disciplinario Interno. pc 474</v>
          </cell>
          <cell r="Y164">
            <v>44944</v>
          </cell>
          <cell r="Z164">
            <v>44945</v>
          </cell>
          <cell r="AA164">
            <v>45283</v>
          </cell>
          <cell r="AB164" t="str">
            <v>MESES</v>
          </cell>
          <cell r="AC164">
            <v>11.266666666666667</v>
          </cell>
          <cell r="AD164" t="str">
            <v>DIAS</v>
          </cell>
          <cell r="AE164">
            <v>338</v>
          </cell>
          <cell r="AF164" t="str">
            <v>https://community.secop.gov.co/Public/Tendering/OpportunityDetail/Index?noticeUID=CO1.NTC.3785837&amp;isFromPublicArea=True&amp;isModal=true&amp;asPopupView=true</v>
          </cell>
          <cell r="AG164">
            <v>44944</v>
          </cell>
          <cell r="AH164" t="str">
            <v>2 2. Funcionamiento</v>
          </cell>
          <cell r="AI164" t="str">
            <v>O21202020080383990</v>
          </cell>
          <cell r="AJ164">
            <v>854</v>
          </cell>
          <cell r="AK164">
            <v>44929</v>
          </cell>
          <cell r="AL164">
            <v>61416666</v>
          </cell>
          <cell r="AM164">
            <v>201</v>
          </cell>
          <cell r="AN164">
            <v>44945</v>
          </cell>
          <cell r="AO164">
            <v>61416666</v>
          </cell>
          <cell r="AP164" t="str">
            <v>Interno</v>
          </cell>
          <cell r="AQ164" t="str">
            <v>Erika de Lourdes Cervantes Linero</v>
          </cell>
          <cell r="AR164" t="str">
            <v>Jefe Oficina de Control Disciplinario Interno</v>
          </cell>
          <cell r="AS164" t="str">
            <v>Oficina de Control Disciplinario Interno</v>
          </cell>
          <cell r="AT164" t="str">
            <v>cambio de supervisión</v>
          </cell>
          <cell r="AU164">
            <v>61416666</v>
          </cell>
        </row>
        <row r="165">
          <cell r="A165">
            <v>160</v>
          </cell>
          <cell r="B165">
            <v>160</v>
          </cell>
          <cell r="C165" t="str">
            <v>CD-PS-161-2023</v>
          </cell>
          <cell r="D165">
            <v>4</v>
          </cell>
          <cell r="E165" t="str">
            <v>SECOPII</v>
          </cell>
          <cell r="F165" t="str">
            <v>Contratos</v>
          </cell>
          <cell r="G165" t="str">
            <v>17 17. Contrato de Prestación de Servicios</v>
          </cell>
          <cell r="H165" t="str">
            <v xml:space="preserve">31 31-Servicios Profesionales </v>
          </cell>
          <cell r="I165" t="str">
            <v>GINA PATRICIA MONTEALEGRE PAEZ</v>
          </cell>
          <cell r="J165">
            <v>1020740687</v>
          </cell>
          <cell r="K165" t="str">
            <v>31/12/1969</v>
          </cell>
          <cell r="N165" t="str">
            <v>3 3. Único Contratista</v>
          </cell>
          <cell r="O165" t="str">
            <v>COLOMBIA</v>
          </cell>
          <cell r="P165" t="str">
            <v>CUNDINAMARCA</v>
          </cell>
          <cell r="Q165" t="str">
            <v>BOGOTA D.C</v>
          </cell>
          <cell r="R165" t="str">
            <v xml:space="preserve">ABOGADA </v>
          </cell>
          <cell r="S165" t="str">
            <v>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65" t="str">
            <v>LAURA MARCELA TAMI LEAL</v>
          </cell>
          <cell r="U165" t="str">
            <v>1 1. Ley 80</v>
          </cell>
          <cell r="V165" t="str">
            <v>5 5. Contratación directa</v>
          </cell>
          <cell r="W165" t="str">
            <v>6 6. Otro</v>
          </cell>
          <cell r="X165" t="str">
            <v>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v>
          </cell>
          <cell r="Y165">
            <v>44944</v>
          </cell>
          <cell r="Z165">
            <v>44945</v>
          </cell>
          <cell r="AA165">
            <v>45291</v>
          </cell>
          <cell r="AB165" t="str">
            <v>MESES</v>
          </cell>
          <cell r="AC165">
            <v>11.533333333333333</v>
          </cell>
          <cell r="AD165" t="str">
            <v>DIAS</v>
          </cell>
          <cell r="AE165">
            <v>346</v>
          </cell>
          <cell r="AF165" t="str">
            <v>https://community.secop.gov.co/Public/Tendering/OpportunityDetail/Index?noticeUID=CO1.NTC.3785253&amp;isFromPublicArea=True&amp;isModal=true&amp;asPopupView=true</v>
          </cell>
          <cell r="AG165">
            <v>44944</v>
          </cell>
          <cell r="AH165" t="str">
            <v>1 1. Inversión</v>
          </cell>
          <cell r="AI165" t="str">
            <v>O23011601050000007671</v>
          </cell>
          <cell r="AJ165">
            <v>132</v>
          </cell>
          <cell r="AK165">
            <v>44929</v>
          </cell>
          <cell r="AL165">
            <v>75900000</v>
          </cell>
          <cell r="AM165">
            <v>195</v>
          </cell>
          <cell r="AN165">
            <v>44945</v>
          </cell>
          <cell r="AO165">
            <v>75900000</v>
          </cell>
          <cell r="AP165" t="str">
            <v>Interno</v>
          </cell>
          <cell r="AQ165" t="str">
            <v>Diana Maria Parra Romero</v>
          </cell>
          <cell r="AR165" t="str">
            <v>Subsecretaria del Cuidado y Políticas de Igualdad</v>
          </cell>
          <cell r="AS165" t="str">
            <v>Subsecretaría del Cuidado y Políticas de Igualdad</v>
          </cell>
          <cell r="AU165">
            <v>75900000</v>
          </cell>
        </row>
        <row r="166">
          <cell r="A166">
            <v>161</v>
          </cell>
          <cell r="B166">
            <v>161</v>
          </cell>
          <cell r="C166" t="str">
            <v>CD-PS-162-2023</v>
          </cell>
          <cell r="D166">
            <v>861</v>
          </cell>
          <cell r="E166" t="str">
            <v>SECOPII</v>
          </cell>
          <cell r="F166" t="str">
            <v>Contratos</v>
          </cell>
          <cell r="G166" t="str">
            <v>17 17. Contrato de Prestación de Servicios</v>
          </cell>
          <cell r="H166" t="str">
            <v xml:space="preserve">31 31-Servicios Profesionales </v>
          </cell>
          <cell r="I166" t="str">
            <v>LAURA ESTEFANIA GOMEZ MUÑOZ</v>
          </cell>
          <cell r="J166">
            <v>1013586308</v>
          </cell>
          <cell r="K166" t="str">
            <v>09/12/1986</v>
          </cell>
          <cell r="N166" t="str">
            <v>3 3. Único Contratista</v>
          </cell>
          <cell r="O166" t="str">
            <v>COLOMBIA</v>
          </cell>
          <cell r="P166" t="str">
            <v>CUNDINAMARCA</v>
          </cell>
          <cell r="Q166" t="str">
            <v>BOGOTA D.C</v>
          </cell>
          <cell r="R166" t="str">
            <v>INGENIERA EN TELETEMACA ESPECIALISTA EN TECNOLOGIA EN IMPLEMENTACION DE SOLUCIONES DE TELEFONIA</v>
          </cell>
          <cell r="S166" t="str">
            <v>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v>
          </cell>
          <cell r="T166" t="str">
            <v>LAURA MARCELA TAMI LEAL</v>
          </cell>
          <cell r="U166" t="str">
            <v>1 1. Ley 80</v>
          </cell>
          <cell r="V166" t="str">
            <v>5 5. Contratación directa</v>
          </cell>
          <cell r="W166" t="str">
            <v>6 6. Otro</v>
          </cell>
          <cell r="X166" t="str">
            <v>Prestar los servicios profesionales para apoyar las actividades, relacionadas con el ciclo de vida de aplicativos y sistemas de información de la entidad, aplicando la metodología de software. pc 861</v>
          </cell>
          <cell r="Y166">
            <v>44944</v>
          </cell>
          <cell r="Z166">
            <v>44945</v>
          </cell>
          <cell r="AA166">
            <v>45291</v>
          </cell>
          <cell r="AB166" t="str">
            <v>MESES</v>
          </cell>
          <cell r="AC166">
            <v>11.533333333333333</v>
          </cell>
          <cell r="AD166" t="str">
            <v>DIAS</v>
          </cell>
          <cell r="AE166">
            <v>346</v>
          </cell>
          <cell r="AF166" t="str">
            <v>https://community.secop.gov.co/Public/Tendering/OpportunityDetail/Index?noticeUID=CO1.NTC.3786349&amp;isFromPublicArea=True&amp;isModal=true&amp;asPopupView=true</v>
          </cell>
          <cell r="AG166">
            <v>44944</v>
          </cell>
          <cell r="AH166" t="str">
            <v>1 1. Inversión</v>
          </cell>
          <cell r="AI166" t="str">
            <v>O23011605560000007662</v>
          </cell>
          <cell r="AJ166">
            <v>188</v>
          </cell>
          <cell r="AK166">
            <v>44929</v>
          </cell>
          <cell r="AL166">
            <v>82891667</v>
          </cell>
          <cell r="AM166">
            <v>191</v>
          </cell>
          <cell r="AN166">
            <v>44945</v>
          </cell>
          <cell r="AO166">
            <v>82891667</v>
          </cell>
          <cell r="AP166" t="str">
            <v>Interno</v>
          </cell>
          <cell r="AQ166" t="str">
            <v>Sandra Catalina Campos Romero</v>
          </cell>
          <cell r="AR166" t="str">
            <v>Jefa Oficina Asesora de Planeación</v>
          </cell>
          <cell r="AS166" t="str">
            <v>Oficina Asesora de Planeación</v>
          </cell>
          <cell r="AU166">
            <v>82891667</v>
          </cell>
        </row>
        <row r="167">
          <cell r="A167">
            <v>162</v>
          </cell>
          <cell r="B167">
            <v>162</v>
          </cell>
          <cell r="C167" t="str">
            <v>CD-PS-163-2023</v>
          </cell>
          <cell r="D167">
            <v>112</v>
          </cell>
          <cell r="E167" t="str">
            <v>SECOPII</v>
          </cell>
          <cell r="F167" t="str">
            <v>Contratos</v>
          </cell>
          <cell r="G167" t="str">
            <v>17 17. Contrato de Prestación de Servicios</v>
          </cell>
          <cell r="H167" t="str">
            <v xml:space="preserve">31 31-Servicios Profesionales </v>
          </cell>
          <cell r="I167" t="str">
            <v>YINNY PAOLA VALENCIA ATUESTA</v>
          </cell>
          <cell r="J167">
            <v>1098734707</v>
          </cell>
          <cell r="K167" t="str">
            <v>04/11/1992</v>
          </cell>
          <cell r="N167" t="str">
            <v>3 3. Único Contratista</v>
          </cell>
          <cell r="O167" t="str">
            <v>Colombia</v>
          </cell>
          <cell r="P167" t="str">
            <v>Norte de Santander</v>
          </cell>
          <cell r="Q167" t="str">
            <v>Pamplona</v>
          </cell>
          <cell r="R167" t="str">
            <v>DERECHO
ESPECIALIZACIÓN EN DERECHO DE FAMILIA</v>
          </cell>
          <cell r="S16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67" t="str">
            <v>LAURA MARCELA TAMI LEAL</v>
          </cell>
          <cell r="U167" t="str">
            <v>1 1. Ley 80</v>
          </cell>
          <cell r="V167" t="str">
            <v>5 5. Contratación directa</v>
          </cell>
          <cell r="W167" t="str">
            <v>6 6. Otro</v>
          </cell>
          <cell r="X167" t="str">
            <v>Prestar los servicios profesionales para representar jurídicamente a mujeres víctimas de violencias ante instancias judiciales y/o administrativas, en el marco de la Estrategia de Justicia de Género. PC 112</v>
          </cell>
          <cell r="Y167">
            <v>44944</v>
          </cell>
          <cell r="Z167">
            <v>44945</v>
          </cell>
          <cell r="AA167">
            <v>45263</v>
          </cell>
          <cell r="AB167" t="str">
            <v>MESES</v>
          </cell>
          <cell r="AC167">
            <v>10.6</v>
          </cell>
          <cell r="AD167" t="str">
            <v>DIAS</v>
          </cell>
          <cell r="AE167">
            <v>318</v>
          </cell>
          <cell r="AF167" t="str">
            <v>https://community.secop.gov.co/Public/Tendering/OpportunityDetail/Index?noticeUID=CO1.NTC.3785124&amp;isFromPublicArea=True&amp;isModal=true&amp;asPopupView=true</v>
          </cell>
          <cell r="AG167">
            <v>44944</v>
          </cell>
          <cell r="AH167" t="str">
            <v>1 1. Inversión</v>
          </cell>
          <cell r="AI167" t="str">
            <v>O23011603400000007672</v>
          </cell>
          <cell r="AJ167">
            <v>816</v>
          </cell>
          <cell r="AK167">
            <v>44929</v>
          </cell>
          <cell r="AL167">
            <v>66444000</v>
          </cell>
          <cell r="AM167">
            <v>185</v>
          </cell>
          <cell r="AN167">
            <v>44944</v>
          </cell>
          <cell r="AO167">
            <v>66444000</v>
          </cell>
          <cell r="AP167" t="str">
            <v>Interno</v>
          </cell>
          <cell r="AQ167" t="str">
            <v>Lisa Cristina Gomez Camargo</v>
          </cell>
          <cell r="AR167" t="str">
            <v>Subsecretaria de Fortalecimiento de Capacidades y Oportunidades</v>
          </cell>
          <cell r="AS167" t="str">
            <v>Subsecretaría de Fortalecimiento de Capacidades y Oportunidades</v>
          </cell>
          <cell r="AU167">
            <v>66444000</v>
          </cell>
        </row>
        <row r="168">
          <cell r="A168">
            <v>163</v>
          </cell>
          <cell r="B168">
            <v>163</v>
          </cell>
          <cell r="C168" t="str">
            <v>CD-PS-164-2023</v>
          </cell>
          <cell r="D168">
            <v>647</v>
          </cell>
          <cell r="E168" t="str">
            <v>SECOPII</v>
          </cell>
          <cell r="F168" t="str">
            <v>Contratos</v>
          </cell>
          <cell r="G168" t="str">
            <v>17 17. Contrato de Prestación de Servicios</v>
          </cell>
          <cell r="H168" t="str">
            <v xml:space="preserve">31 31-Servicios Profesionales </v>
          </cell>
          <cell r="I168" t="str">
            <v>ORIANA MARIA LA ROTTA AMAYA</v>
          </cell>
          <cell r="J168">
            <v>53105744</v>
          </cell>
          <cell r="K168" t="str">
            <v>31/12/1969</v>
          </cell>
          <cell r="N168" t="str">
            <v>3 3. Único Contratista</v>
          </cell>
          <cell r="O168" t="str">
            <v xml:space="preserve">COLOMBIA </v>
          </cell>
          <cell r="P168" t="str">
            <v>CUNDINAMARCA</v>
          </cell>
          <cell r="Q168" t="str">
            <v>BOGOTA D.C</v>
          </cell>
          <cell r="R168" t="str">
            <v>COMUNICADORA SOCIAL MAESTRIA EN DESARROLLO EDUCATIVO Y SOCIAL</v>
          </cell>
          <cell r="S168" t="str">
            <v>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v>
          </cell>
          <cell r="T168" t="str">
            <v>LAURA MARCELA TAMI LEAL</v>
          </cell>
          <cell r="U168" t="str">
            <v>1 1. Ley 80</v>
          </cell>
          <cell r="V168" t="str">
            <v>5 5. Contratación directa</v>
          </cell>
          <cell r="W168" t="str">
            <v>6 6. Otro</v>
          </cell>
          <cell r="X168" t="str">
            <v>Prestar servicios profesionales a la Dirección de Gestión del Conocimiento para acompañar los procesos de definición, ejecución, desarrollo y articulación enmarcados en la estrategia de gestión del conocimiento de la Política Pública de Mujeres y Equidad de Género. PC 647</v>
          </cell>
          <cell r="Y168">
            <v>44944</v>
          </cell>
          <cell r="Z168">
            <v>44945</v>
          </cell>
          <cell r="AA168">
            <v>45291</v>
          </cell>
          <cell r="AB168" t="str">
            <v>MESES</v>
          </cell>
          <cell r="AC168">
            <v>11.533333333333333</v>
          </cell>
          <cell r="AD168" t="str">
            <v>DIAS</v>
          </cell>
          <cell r="AE168">
            <v>346</v>
          </cell>
          <cell r="AF168" t="str">
            <v>https://community.secop.gov.co/Public/Tendering/OpportunityDetail/Index?noticeUID=CO1.NTC.3785637&amp;isFromPublicArea=True&amp;isModal=true&amp;asPopupView=true</v>
          </cell>
          <cell r="AG168">
            <v>44944</v>
          </cell>
          <cell r="AH168" t="str">
            <v>1 1. Inversión</v>
          </cell>
          <cell r="AI168" t="str">
            <v>O23011605530000007668</v>
          </cell>
          <cell r="AJ168">
            <v>498</v>
          </cell>
          <cell r="AK168">
            <v>44929</v>
          </cell>
          <cell r="AL168">
            <v>108000000</v>
          </cell>
          <cell r="AM168">
            <v>188</v>
          </cell>
          <cell r="AN168">
            <v>44944</v>
          </cell>
          <cell r="AO168">
            <v>108000000</v>
          </cell>
          <cell r="AP168" t="str">
            <v>Interno</v>
          </cell>
          <cell r="AQ168" t="str">
            <v>Angie Paola Mesa Rojas</v>
          </cell>
          <cell r="AR168" t="str">
            <v xml:space="preserve">Directora Dirección de Gestión del Conocimiento </v>
          </cell>
          <cell r="AS168" t="str">
            <v>Dirección de Gestión del Conocimiento</v>
          </cell>
          <cell r="AU168">
            <v>108000000</v>
          </cell>
        </row>
        <row r="169">
          <cell r="A169">
            <v>164</v>
          </cell>
          <cell r="B169">
            <v>164</v>
          </cell>
          <cell r="C169" t="str">
            <v>CD-PS-165-2023</v>
          </cell>
          <cell r="D169">
            <v>455</v>
          </cell>
          <cell r="E169" t="str">
            <v>SECOPII</v>
          </cell>
          <cell r="F169" t="str">
            <v>Contratos</v>
          </cell>
          <cell r="G169" t="str">
            <v>17 17. Contrato de Prestación de Servicios</v>
          </cell>
          <cell r="H169" t="str">
            <v xml:space="preserve">31 31-Servicios Profesionales </v>
          </cell>
          <cell r="I169" t="str">
            <v>ALICIA  GUERRERO HERNANDEZ</v>
          </cell>
          <cell r="J169">
            <v>52950437</v>
          </cell>
          <cell r="K169" t="str">
            <v>07/08/1982</v>
          </cell>
          <cell r="N169" t="str">
            <v>3 3. Único Contratista</v>
          </cell>
          <cell r="O169" t="str">
            <v xml:space="preserve">COLOMBIA </v>
          </cell>
          <cell r="P169" t="str">
            <v>CUNDINAMARCA</v>
          </cell>
          <cell r="Q169" t="str">
            <v>BOGOTA</v>
          </cell>
          <cell r="R169" t="str">
            <v>ADMINISTRADORA DE EMPRESAS
ESPECIALISTA EN FINANZAS PUBLICAS</v>
          </cell>
          <cell r="S169" t="str">
            <v>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69" t="str">
            <v>LAURA MARCELA TAMI LEAL</v>
          </cell>
          <cell r="U169" t="str">
            <v>1 1. Ley 80</v>
          </cell>
          <cell r="V169" t="str">
            <v>5 5. Contratación directa</v>
          </cell>
          <cell r="W169" t="str">
            <v>6 6. Otro</v>
          </cell>
          <cell r="X169" t="str">
            <v>Prestar servicios profesionales a la Dirección de Territorialización de Derechos y Participación para apoyar la coordinación y seguimiento  general de procesos y acciones administrativas asociados con las obligaciones y competencias de la dependencia. pc 455</v>
          </cell>
          <cell r="Y169">
            <v>44944</v>
          </cell>
          <cell r="Z169">
            <v>44945</v>
          </cell>
          <cell r="AA169">
            <v>45278</v>
          </cell>
          <cell r="AB169" t="str">
            <v>MESES</v>
          </cell>
          <cell r="AC169">
            <v>11.1</v>
          </cell>
          <cell r="AD169" t="str">
            <v>DIAS</v>
          </cell>
          <cell r="AE169">
            <v>333</v>
          </cell>
          <cell r="AF169" t="str">
            <v>https://community.secop.gov.co/Public/Tendering/OpportunityDetail/Index?noticeUID=CO1.NTC.3786261&amp;isFromPublicArea=True&amp;isModal=true&amp;asPopupView=true</v>
          </cell>
          <cell r="AG169">
            <v>44944</v>
          </cell>
          <cell r="AH169" t="str">
            <v>1 1. Inversión</v>
          </cell>
          <cell r="AI169" t="str">
            <v>O23011605510000007676</v>
          </cell>
          <cell r="AJ169">
            <v>465</v>
          </cell>
          <cell r="AK169">
            <v>44929</v>
          </cell>
          <cell r="AL169">
            <v>40788000</v>
          </cell>
          <cell r="AM169">
            <v>202</v>
          </cell>
          <cell r="AN169">
            <v>44945</v>
          </cell>
          <cell r="AO169">
            <v>40788000</v>
          </cell>
          <cell r="AP169" t="str">
            <v>Interno</v>
          </cell>
          <cell r="AQ169" t="str">
            <v>Marcela Enciso Gaitan</v>
          </cell>
          <cell r="AR169" t="str">
            <v>Directora de la Dirección de Territorialización de Derechos y Participación</v>
          </cell>
          <cell r="AS169" t="str">
            <v>Dirección de Territorialización de Derechos y Participación</v>
          </cell>
          <cell r="AU169">
            <v>40788000</v>
          </cell>
        </row>
        <row r="170">
          <cell r="A170">
            <v>164</v>
          </cell>
          <cell r="B170">
            <v>164</v>
          </cell>
          <cell r="C170" t="str">
            <v>CD-PS-165-2023</v>
          </cell>
          <cell r="D170">
            <v>455</v>
          </cell>
          <cell r="E170" t="str">
            <v>SECOPII</v>
          </cell>
          <cell r="F170" t="str">
            <v>Contratos</v>
          </cell>
          <cell r="G170" t="str">
            <v>17 17. Contrato de Prestación de Servicios</v>
          </cell>
          <cell r="H170" t="str">
            <v xml:space="preserve">31 31-Servicios Profesionales </v>
          </cell>
          <cell r="I170" t="str">
            <v>ALICIA  GUERRERO HERNANDEZ</v>
          </cell>
          <cell r="J170">
            <v>52950437</v>
          </cell>
          <cell r="K170" t="str">
            <v>07/08/1982</v>
          </cell>
          <cell r="N170" t="str">
            <v>3 3. Único Contratista</v>
          </cell>
          <cell r="O170" t="str">
            <v xml:space="preserve">COLOMBIA </v>
          </cell>
          <cell r="P170" t="str">
            <v>CUNDINAMARCA</v>
          </cell>
          <cell r="Q170" t="str">
            <v>BOGOTA</v>
          </cell>
          <cell r="R170" t="str">
            <v>ADMINISTRADORA DE EMPRESAS
ESPECIALISTA EN FINANZAS PUBLICAS</v>
          </cell>
          <cell r="S170" t="str">
            <v>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70" t="str">
            <v>LAURA MARCELA TAMI LEAL</v>
          </cell>
          <cell r="U170" t="str">
            <v>1 1. Ley 80</v>
          </cell>
          <cell r="V170" t="str">
            <v>5 5. Contratación directa</v>
          </cell>
          <cell r="W170" t="str">
            <v>6 6. Otro</v>
          </cell>
          <cell r="X170" t="str">
            <v>Prestar servicios profesionales a la Dirección de Territorialización de Derechos y Participación para apoyar la coordinación y seguimiento general de procesos y acciones administrativas asociados con las obligaciones y competencias de la dependencia. PC 455</v>
          </cell>
          <cell r="Y170">
            <v>44944</v>
          </cell>
          <cell r="Z170">
            <v>44945</v>
          </cell>
          <cell r="AA170">
            <v>45278</v>
          </cell>
          <cell r="AB170" t="str">
            <v>MESES</v>
          </cell>
          <cell r="AC170">
            <v>11.1</v>
          </cell>
          <cell r="AD170" t="str">
            <v>DIAS</v>
          </cell>
          <cell r="AE170">
            <v>333</v>
          </cell>
          <cell r="AF170" t="str">
            <v>https://community.secop.gov.co/Public/Tendering/OpportunityDetail/Index?noticeUID=CO1.NTC.3786261&amp;isFromPublicArea=True&amp;isModal=true&amp;asPopupView=true</v>
          </cell>
          <cell r="AG170">
            <v>44944</v>
          </cell>
          <cell r="AH170" t="str">
            <v>1 1. Inversión</v>
          </cell>
          <cell r="AI170" t="str">
            <v>O23011601020000007675</v>
          </cell>
          <cell r="AJ170">
            <v>460</v>
          </cell>
          <cell r="AK170">
            <v>44929</v>
          </cell>
          <cell r="AL170">
            <v>61182000</v>
          </cell>
          <cell r="AM170">
            <v>203</v>
          </cell>
          <cell r="AN170">
            <v>44945</v>
          </cell>
          <cell r="AO170">
            <v>61182000</v>
          </cell>
          <cell r="AP170" t="str">
            <v>Interno</v>
          </cell>
          <cell r="AQ170" t="str">
            <v>Marcela Enciso Gaitan</v>
          </cell>
          <cell r="AR170" t="str">
            <v>Directora de la Dirección de Territorialización de Derechos y Participación</v>
          </cell>
          <cell r="AS170" t="str">
            <v>Dirección de Territorialización de Derechos y Participación</v>
          </cell>
          <cell r="AU170">
            <v>61182000</v>
          </cell>
        </row>
        <row r="171">
          <cell r="A171">
            <v>165</v>
          </cell>
          <cell r="B171">
            <v>165</v>
          </cell>
          <cell r="C171" t="str">
            <v>CD-PS-166-2023</v>
          </cell>
          <cell r="D171">
            <v>113</v>
          </cell>
          <cell r="E171" t="str">
            <v>SECOPII</v>
          </cell>
          <cell r="F171" t="str">
            <v>Contratos</v>
          </cell>
          <cell r="G171" t="str">
            <v>17 17. Contrato de Prestación de Servicios</v>
          </cell>
          <cell r="H171" t="str">
            <v xml:space="preserve">31 31-Servicios Profesionales </v>
          </cell>
          <cell r="I171" t="str">
            <v>LUZ ADRIANA MORENO ROMERO</v>
          </cell>
          <cell r="J171">
            <v>53007260</v>
          </cell>
          <cell r="K171" t="str">
            <v>10/08/1983</v>
          </cell>
          <cell r="N171" t="str">
            <v>3 3. Único Contratista</v>
          </cell>
          <cell r="O171" t="str">
            <v>COLOMBIA</v>
          </cell>
          <cell r="P171" t="str">
            <v>BOGOTÁ</v>
          </cell>
          <cell r="Q171" t="str">
            <v>BOGOTÁ</v>
          </cell>
          <cell r="R171" t="str">
            <v>ABOGADA
ESPECIALISTA EN DERECHO PENAL Y CIENCIAS FORENSES
ESPECIALISTA EN DERECHO PUBLICO</v>
          </cell>
          <cell r="S171"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71" t="str">
            <v>LAURA MARCELA TAMI LEAL</v>
          </cell>
          <cell r="U171" t="str">
            <v>1 1. Ley 80</v>
          </cell>
          <cell r="V171" t="str">
            <v>5 5. Contratación directa</v>
          </cell>
          <cell r="W171" t="str">
            <v>6 6. Otro</v>
          </cell>
          <cell r="X171" t="str">
            <v>Prestar los servicios profesionales para representar jurídicamente a mujeres víctimas de violencias ante instancias judiciales y/o administrativas, en el marco de la Estrategia de Justicia de Género. PC 113</v>
          </cell>
          <cell r="Y171">
            <v>44944</v>
          </cell>
          <cell r="Z171">
            <v>44945</v>
          </cell>
          <cell r="AA171">
            <v>45263</v>
          </cell>
          <cell r="AB171" t="str">
            <v>MESES</v>
          </cell>
          <cell r="AC171">
            <v>10.6</v>
          </cell>
          <cell r="AD171" t="str">
            <v>DIAS</v>
          </cell>
          <cell r="AE171">
            <v>318</v>
          </cell>
          <cell r="AF171" t="str">
            <v>https://community.secop.gov.co/Public/Tendering/OpportunityDetail/Index?noticeUID=CO1.NTC.3786773&amp;isFromPublicArea=True&amp;isModal=true&amp;asPopupView=true</v>
          </cell>
          <cell r="AG171">
            <v>44944</v>
          </cell>
          <cell r="AH171" t="str">
            <v>1 1. Inversión</v>
          </cell>
          <cell r="AI171" t="str">
            <v>O23011603400000007672</v>
          </cell>
          <cell r="AJ171">
            <v>840</v>
          </cell>
          <cell r="AK171">
            <v>44929</v>
          </cell>
          <cell r="AL171">
            <v>66444000</v>
          </cell>
          <cell r="AM171">
            <v>198</v>
          </cell>
          <cell r="AN171">
            <v>44945</v>
          </cell>
          <cell r="AO171">
            <v>66444000</v>
          </cell>
          <cell r="AP171" t="str">
            <v>Interno</v>
          </cell>
          <cell r="AQ171" t="str">
            <v>Lisa Cristina Gomez Camargo</v>
          </cell>
          <cell r="AR171" t="str">
            <v>Subsecretaria de Fortalecimiento de Capacidades y Oportunidades</v>
          </cell>
          <cell r="AS171" t="str">
            <v>Subsecretaría de Fortalecimiento de Capacidades y Oportunidades</v>
          </cell>
          <cell r="AU171">
            <v>66444000</v>
          </cell>
        </row>
        <row r="172">
          <cell r="A172">
            <v>166</v>
          </cell>
          <cell r="B172">
            <v>166</v>
          </cell>
          <cell r="C172" t="str">
            <v>CD-PS-167-2023</v>
          </cell>
          <cell r="D172">
            <v>683</v>
          </cell>
          <cell r="E172" t="str">
            <v>SECOPII</v>
          </cell>
          <cell r="F172" t="str">
            <v>Contratos</v>
          </cell>
          <cell r="G172" t="str">
            <v>17 17. Contrato de Prestación de Servicios</v>
          </cell>
          <cell r="H172" t="str">
            <v xml:space="preserve">31 31-Servicios Profesionales </v>
          </cell>
          <cell r="I172" t="str">
            <v>ROCIO JANNETH DURAN MAHECHA</v>
          </cell>
          <cell r="J172">
            <v>52200367</v>
          </cell>
          <cell r="K172" t="str">
            <v>31/12/1969</v>
          </cell>
          <cell r="N172" t="str">
            <v>3 3. Único Contratista</v>
          </cell>
          <cell r="O172" t="str">
            <v>COLOMBIA</v>
          </cell>
          <cell r="P172" t="str">
            <v>CUNDINAMARCA</v>
          </cell>
          <cell r="Q172" t="str">
            <v>BOGOTA D.C</v>
          </cell>
          <cell r="R172" t="str">
            <v>TRABAJADORA SOCIAL
MAESTRIA EN INVESTIGACIÓN SOCIAL INTERDISCIPLINARIA</v>
          </cell>
          <cell r="S172"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v>
          </cell>
          <cell r="T172" t="str">
            <v>LAURA MARCELA TAMI LEAL</v>
          </cell>
          <cell r="U172" t="str">
            <v>1 1. Ley 80</v>
          </cell>
          <cell r="V172" t="str">
            <v>5 5. Contratación directa</v>
          </cell>
          <cell r="W172" t="str">
            <v>6 6. Otro</v>
          </cell>
          <cell r="X172" t="str">
            <v>Prestar servicios profesionales a la Dirección de Gestión del Conocimiento para apoyar la orientación de análisis y divulgación de información que de cuenta de las condiciones de las mujeres en la ciudad. pc 683</v>
          </cell>
          <cell r="Y172">
            <v>44944</v>
          </cell>
          <cell r="Z172">
            <v>44945</v>
          </cell>
          <cell r="AA172">
            <v>45291</v>
          </cell>
          <cell r="AB172" t="str">
            <v>MESES</v>
          </cell>
          <cell r="AC172">
            <v>11.533333333333333</v>
          </cell>
          <cell r="AD172" t="str">
            <v>DIAS</v>
          </cell>
          <cell r="AE172">
            <v>346</v>
          </cell>
          <cell r="AF172" t="str">
            <v>https://community.secop.gov.co/Public/Tendering/OpportunityDetail/Index?noticeUID=CO1.NTC.3785995&amp;isFromPublicArea=True&amp;isModal=true&amp;asPopupView=true</v>
          </cell>
          <cell r="AG172">
            <v>44944</v>
          </cell>
          <cell r="AH172" t="str">
            <v>1 1. Inversión</v>
          </cell>
          <cell r="AI172" t="str">
            <v>O23011605530000007668</v>
          </cell>
          <cell r="AJ172">
            <v>558</v>
          </cell>
          <cell r="AK172">
            <v>44929</v>
          </cell>
          <cell r="AL172">
            <v>101256000</v>
          </cell>
          <cell r="AM172">
            <v>192</v>
          </cell>
          <cell r="AN172">
            <v>44945</v>
          </cell>
          <cell r="AO172">
            <v>101256000</v>
          </cell>
          <cell r="AP172" t="str">
            <v>Interno</v>
          </cell>
          <cell r="AQ172" t="str">
            <v>Angie Paola Mesa Rojas</v>
          </cell>
          <cell r="AR172" t="str">
            <v xml:space="preserve">Directora Dirección de Gestión del Conocimiento </v>
          </cell>
          <cell r="AS172" t="str">
            <v>Dirección de Gestión del Conocimiento</v>
          </cell>
          <cell r="AU172">
            <v>101256000</v>
          </cell>
        </row>
        <row r="173">
          <cell r="A173">
            <v>167</v>
          </cell>
          <cell r="B173">
            <v>167</v>
          </cell>
          <cell r="C173" t="str">
            <v>CD-PS-168-2023</v>
          </cell>
          <cell r="D173">
            <v>549</v>
          </cell>
          <cell r="E173" t="str">
            <v>SECOPII</v>
          </cell>
          <cell r="F173" t="str">
            <v>Contratos</v>
          </cell>
          <cell r="G173" t="str">
            <v>17 17. Contrato de Prestación de Servicios</v>
          </cell>
          <cell r="H173" t="str">
            <v xml:space="preserve">31 31-Servicios Profesionales </v>
          </cell>
          <cell r="I173" t="str">
            <v>LAURA VANESSA GAMBA ELIAS</v>
          </cell>
          <cell r="J173">
            <v>1014208258</v>
          </cell>
          <cell r="K173" t="str">
            <v>01/11/1990</v>
          </cell>
          <cell r="N173" t="str">
            <v>3 3. Único Contratista</v>
          </cell>
          <cell r="O173" t="str">
            <v>COLOMBIA</v>
          </cell>
          <cell r="P173" t="str">
            <v>BOGOTÁ</v>
          </cell>
          <cell r="Q173" t="str">
            <v>BOGOTÁ</v>
          </cell>
          <cell r="R173" t="str">
            <v>Psicóloga</v>
          </cell>
          <cell r="S173" t="str">
            <v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v>
          </cell>
          <cell r="T173" t="str">
            <v>LAURA MARCELA TAMI LEAL</v>
          </cell>
          <cell r="U173" t="str">
            <v>1 1. Ley 80</v>
          </cell>
          <cell r="V173" t="str">
            <v>5 5. Contratación directa</v>
          </cell>
          <cell r="W173" t="str">
            <v>6 6. Otro</v>
          </cell>
          <cell r="X173" t="str">
            <v>Prestar servicios profesionales para gestionar la operación y adecuado funcionamiento para la consolidación de las Unidades Móviles del Cuidado a través de la articulación interinstitucional en el marco del Sistema Distrital de Cuidado. PC549</v>
          </cell>
          <cell r="Y173">
            <v>44944</v>
          </cell>
          <cell r="Z173">
            <v>44945</v>
          </cell>
          <cell r="AA173">
            <v>45291</v>
          </cell>
          <cell r="AB173" t="str">
            <v>MESES</v>
          </cell>
          <cell r="AC173">
            <v>11.533333333333333</v>
          </cell>
          <cell r="AD173" t="str">
            <v>DIAS</v>
          </cell>
          <cell r="AE173">
            <v>346</v>
          </cell>
          <cell r="AF173" t="str">
            <v>https://community.secop.gov.co/Public/Tendering/OpportunityDetail/Index?noticeUID=CO1.NTC.3787210&amp;isFromPublicArea=True&amp;isModal=true&amp;asPopupView=true</v>
          </cell>
          <cell r="AG173">
            <v>44944</v>
          </cell>
          <cell r="AH173" t="str">
            <v>1 1. Inversión</v>
          </cell>
          <cell r="AI173" t="str">
            <v>O23011601060000007718</v>
          </cell>
          <cell r="AJ173">
            <v>522</v>
          </cell>
          <cell r="AK173">
            <v>44929</v>
          </cell>
          <cell r="AL173">
            <v>82194000</v>
          </cell>
          <cell r="AM173">
            <v>193</v>
          </cell>
          <cell r="AN173">
            <v>44945</v>
          </cell>
          <cell r="AO173">
            <v>82194000</v>
          </cell>
          <cell r="AP173" t="str">
            <v>Interno</v>
          </cell>
          <cell r="AQ173" t="str">
            <v>Erika Natalia Moreno Salamanca</v>
          </cell>
          <cell r="AR173" t="str">
            <v>Directora de la Dirección del Sistema de Cuidado</v>
          </cell>
          <cell r="AS173" t="str">
            <v>Dirección del Sistema de Cuidado</v>
          </cell>
          <cell r="AU173">
            <v>82194000</v>
          </cell>
        </row>
        <row r="174">
          <cell r="A174">
            <v>168</v>
          </cell>
          <cell r="B174">
            <v>168</v>
          </cell>
          <cell r="C174" t="str">
            <v>CD-PS-169-2023</v>
          </cell>
          <cell r="D174">
            <v>550</v>
          </cell>
          <cell r="E174" t="str">
            <v>SECOPII</v>
          </cell>
          <cell r="F174" t="str">
            <v>Contratos</v>
          </cell>
          <cell r="G174" t="str">
            <v>17 17. Contrato de Prestación de Servicios</v>
          </cell>
          <cell r="H174" t="str">
            <v xml:space="preserve">31 31-Servicios Profesionales </v>
          </cell>
          <cell r="I174" t="str">
            <v>RICHARD  OLAYA MONTAÑEZ</v>
          </cell>
          <cell r="J174">
            <v>80238651</v>
          </cell>
          <cell r="K174" t="str">
            <v>31/12/1969</v>
          </cell>
          <cell r="N174" t="str">
            <v>3 3. Único Contratista</v>
          </cell>
          <cell r="O174" t="str">
            <v xml:space="preserve">COLOMBIA </v>
          </cell>
          <cell r="P174" t="str">
            <v>CUNDINAMARCA</v>
          </cell>
          <cell r="Q174" t="str">
            <v>BOGOTA D.C</v>
          </cell>
          <cell r="R174" t="str">
            <v>Enfermero</v>
          </cell>
          <cell r="S174" t="str">
            <v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v>
          </cell>
          <cell r="T174" t="str">
            <v>LAURA MARCELA TAMI LEAL</v>
          </cell>
          <cell r="U174" t="str">
            <v>1 1. Ley 80</v>
          </cell>
          <cell r="V174" t="str">
            <v>5 5. Contratación directa</v>
          </cell>
          <cell r="W174" t="str">
            <v>6 6. Otro</v>
          </cell>
          <cell r="X174" t="str">
            <v>Prestar servicios profesionales para gestionar la operación y adecuado funcionamiento para la consolidación de las Unidades Móviles del Cuidado a través de la articulación interinstitucional en el marco del Sistema Distrital de Cuidado. PC550</v>
          </cell>
          <cell r="Y174">
            <v>44944</v>
          </cell>
          <cell r="Z174">
            <v>44945</v>
          </cell>
          <cell r="AA174">
            <v>45291</v>
          </cell>
          <cell r="AB174" t="str">
            <v>MESES</v>
          </cell>
          <cell r="AC174">
            <v>11.533333333333333</v>
          </cell>
          <cell r="AD174" t="str">
            <v>DIAS</v>
          </cell>
          <cell r="AE174">
            <v>346</v>
          </cell>
          <cell r="AF174" t="str">
            <v>https://community.secop.gov.co/Public/Tendering/OpportunityDetail/Index?noticeUID=CO1.NTC.3787219&amp;isFromPublicArea=True&amp;isModal=true&amp;asPopupView=true</v>
          </cell>
          <cell r="AG174">
            <v>44944</v>
          </cell>
          <cell r="AH174" t="str">
            <v>1 1. Inversión</v>
          </cell>
          <cell r="AI174" t="str">
            <v>O23011601060000007718</v>
          </cell>
          <cell r="AJ174">
            <v>523</v>
          </cell>
          <cell r="AK174">
            <v>44929</v>
          </cell>
          <cell r="AL174">
            <v>82194000</v>
          </cell>
          <cell r="AM174">
            <v>194</v>
          </cell>
          <cell r="AN174">
            <v>44945</v>
          </cell>
          <cell r="AO174">
            <v>82194000</v>
          </cell>
          <cell r="AP174" t="str">
            <v>Interno</v>
          </cell>
          <cell r="AQ174" t="str">
            <v>Erika Natalia Moreno Salamanca</v>
          </cell>
          <cell r="AR174" t="str">
            <v>Directora de la Dirección del Sistema de Cuidado</v>
          </cell>
          <cell r="AS174" t="str">
            <v>Dirección del Sistema de Cuidado</v>
          </cell>
          <cell r="AU174">
            <v>82194000</v>
          </cell>
        </row>
        <row r="175">
          <cell r="A175">
            <v>169</v>
          </cell>
          <cell r="B175">
            <v>169</v>
          </cell>
          <cell r="C175" t="str">
            <v>CD-PS-170-2023</v>
          </cell>
          <cell r="D175">
            <v>860</v>
          </cell>
          <cell r="E175" t="str">
            <v>SECOPII</v>
          </cell>
          <cell r="F175" t="str">
            <v>Contratos</v>
          </cell>
          <cell r="G175" t="str">
            <v>17 17. Contrato de Prestación de Servicios</v>
          </cell>
          <cell r="H175" t="str">
            <v xml:space="preserve">31 31-Servicios Profesionales </v>
          </cell>
          <cell r="I175" t="str">
            <v>GIOVANNY  BENITEZ MORALES</v>
          </cell>
          <cell r="J175">
            <v>79876828</v>
          </cell>
          <cell r="K175" t="str">
            <v>26/11/1977</v>
          </cell>
          <cell r="N175" t="str">
            <v>3 3. Único Contratista</v>
          </cell>
          <cell r="O175" t="str">
            <v xml:space="preserve">COLOMBIA </v>
          </cell>
          <cell r="P175" t="str">
            <v>CUNDINAMARCA</v>
          </cell>
          <cell r="Q175" t="str">
            <v>BOGOTA D.C</v>
          </cell>
          <cell r="R175" t="str">
            <v xml:space="preserve">INGENIERO DE SISTEMAS ESPECIALIZACIÓN EN DESARROLLO DE BASES DE DATOS </v>
          </cell>
          <cell r="S175" t="str">
            <v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v>
          </cell>
          <cell r="T175" t="str">
            <v>LAURA MARCELA TAMI LEAL</v>
          </cell>
          <cell r="U175" t="str">
            <v>1 1. Ley 80</v>
          </cell>
          <cell r="V175" t="str">
            <v>5 5. Contratación directa</v>
          </cell>
          <cell r="W175" t="str">
            <v>6 6. Otro</v>
          </cell>
          <cell r="X175" t="str">
            <v>Prestar servicios profesionales para apoyar las actividades operativas, administrativas y técnicas del proceso de Gestión Tecnológica de la entidad. pc 860</v>
          </cell>
          <cell r="Y175">
            <v>44944</v>
          </cell>
          <cell r="Z175">
            <v>44945</v>
          </cell>
          <cell r="AA175">
            <v>45291</v>
          </cell>
          <cell r="AB175" t="str">
            <v>MESES</v>
          </cell>
          <cell r="AC175">
            <v>11.533333333333333</v>
          </cell>
          <cell r="AD175" t="str">
            <v>DIAS</v>
          </cell>
          <cell r="AE175">
            <v>346</v>
          </cell>
          <cell r="AF175" t="str">
            <v>https://community.secop.gov.co/Public/Tendering/OpportunityDetail/Index?noticeUID=CO1.NTC.3787497&amp;isFromPublicArea=True&amp;isModal=true&amp;asPopupView=true</v>
          </cell>
          <cell r="AG175">
            <v>44944</v>
          </cell>
          <cell r="AH175" t="str">
            <v>1 1. Inversión</v>
          </cell>
          <cell r="AI175" t="str">
            <v>O23011605560000007662</v>
          </cell>
          <cell r="AJ175">
            <v>186</v>
          </cell>
          <cell r="AK175">
            <v>44929</v>
          </cell>
          <cell r="AL175">
            <v>87389167</v>
          </cell>
          <cell r="AM175">
            <v>190</v>
          </cell>
          <cell r="AN175">
            <v>44945</v>
          </cell>
          <cell r="AO175">
            <v>87389167</v>
          </cell>
          <cell r="AP175" t="str">
            <v>Interno</v>
          </cell>
          <cell r="AQ175" t="str">
            <v>Sandra Catalina Campos Romero</v>
          </cell>
          <cell r="AR175" t="str">
            <v>Jefa Oficina Asesora de Planeación</v>
          </cell>
          <cell r="AS175" t="str">
            <v>Oficina Asesora de Planeación</v>
          </cell>
          <cell r="AU175">
            <v>87389167</v>
          </cell>
        </row>
        <row r="176">
          <cell r="A176">
            <v>170</v>
          </cell>
          <cell r="B176">
            <v>170</v>
          </cell>
          <cell r="C176" t="str">
            <v>CD-PS-171-2023</v>
          </cell>
          <cell r="D176">
            <v>114</v>
          </cell>
          <cell r="E176" t="str">
            <v>SECOPII</v>
          </cell>
          <cell r="F176" t="str">
            <v>Contratos</v>
          </cell>
          <cell r="G176" t="str">
            <v>17 17. Contrato de Prestación de Servicios</v>
          </cell>
          <cell r="H176" t="str">
            <v xml:space="preserve">31 31-Servicios Profesionales </v>
          </cell>
          <cell r="I176" t="str">
            <v>MARIA FERNANDA PERDOMO LEIVA</v>
          </cell>
          <cell r="J176">
            <v>1022370407</v>
          </cell>
          <cell r="K176" t="str">
            <v>08/08/1991</v>
          </cell>
          <cell r="N176" t="str">
            <v>3 3. Único Contratista</v>
          </cell>
          <cell r="O176" t="str">
            <v xml:space="preserve">COLOMBIA </v>
          </cell>
          <cell r="P176" t="str">
            <v>CUNDINAMARCA</v>
          </cell>
          <cell r="Q176" t="str">
            <v>BOGOTA D.C</v>
          </cell>
          <cell r="R176" t="str">
            <v xml:space="preserve">ABOGADA </v>
          </cell>
          <cell r="S17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76" t="str">
            <v>LAURA MARCELA TAMI LEAL</v>
          </cell>
          <cell r="U176" t="str">
            <v>1 1. Ley 80</v>
          </cell>
          <cell r="V176" t="str">
            <v>5 5. Contratación directa</v>
          </cell>
          <cell r="W176" t="str">
            <v>6 6. Otro</v>
          </cell>
          <cell r="X176" t="str">
            <v>Prestar los servicios profesionales para representar jurídicamente a mujeres víctimas de violencias ante instancias judiciales y/o administrativas, en el marco de la Estrategia de Justicia de Género. PC 114</v>
          </cell>
          <cell r="Y176">
            <v>44944</v>
          </cell>
          <cell r="Z176">
            <v>44945</v>
          </cell>
          <cell r="AA176">
            <v>45263</v>
          </cell>
          <cell r="AB176" t="str">
            <v>MESES</v>
          </cell>
          <cell r="AC176">
            <v>10.6</v>
          </cell>
          <cell r="AD176" t="str">
            <v>DIAS</v>
          </cell>
          <cell r="AE176">
            <v>318</v>
          </cell>
          <cell r="AF176" t="str">
            <v>https://community.secop.gov.co/Public/Tendering/OpportunityDetail/Index?noticeUID=CO1.NTC.3787496&amp;isFromPublicArea=True&amp;isModal=true&amp;asPopupView=true</v>
          </cell>
          <cell r="AG176">
            <v>44944</v>
          </cell>
          <cell r="AH176" t="str">
            <v>1 1. Inversión</v>
          </cell>
          <cell r="AI176" t="str">
            <v>O23011603400000007672</v>
          </cell>
          <cell r="AJ176">
            <v>817</v>
          </cell>
          <cell r="AK176">
            <v>44929</v>
          </cell>
          <cell r="AL176">
            <v>66444000</v>
          </cell>
          <cell r="AM176">
            <v>200</v>
          </cell>
          <cell r="AN176">
            <v>44945</v>
          </cell>
          <cell r="AO176">
            <v>66444000</v>
          </cell>
          <cell r="AP176" t="str">
            <v>Interno</v>
          </cell>
          <cell r="AQ176" t="str">
            <v>Lisa Cristina Gomez Camargo</v>
          </cell>
          <cell r="AR176" t="str">
            <v>Subsecretaria de Fortalecimiento de Capacidades y Oportunidades</v>
          </cell>
          <cell r="AS176" t="str">
            <v>Subsecretaría de Fortalecimiento de Capacidades y Oportunidades</v>
          </cell>
          <cell r="AU176">
            <v>66444000</v>
          </cell>
        </row>
        <row r="177">
          <cell r="A177">
            <v>171</v>
          </cell>
          <cell r="B177">
            <v>171</v>
          </cell>
          <cell r="C177" t="str">
            <v>CD-PS-172-2023</v>
          </cell>
          <cell r="D177">
            <v>963</v>
          </cell>
          <cell r="E177" t="str">
            <v>SECOPII</v>
          </cell>
          <cell r="F177" t="str">
            <v>Contratos</v>
          </cell>
          <cell r="G177" t="str">
            <v>17 17. Contrato de Prestación de Servicios</v>
          </cell>
          <cell r="H177" t="str">
            <v xml:space="preserve">33 33-Servicios Apoyo a la Gestion de la Entidad (servicios administrativos) </v>
          </cell>
          <cell r="I177" t="str">
            <v>DIEGO ALEXANDER MORENO MALAVER</v>
          </cell>
          <cell r="J177">
            <v>1001089926</v>
          </cell>
          <cell r="K177" t="str">
            <v>26/03/1999</v>
          </cell>
          <cell r="N177" t="str">
            <v>3 3. Único Contratista</v>
          </cell>
          <cell r="O177" t="str">
            <v xml:space="preserve">COLOMBIA </v>
          </cell>
          <cell r="P177" t="str">
            <v xml:space="preserve">BOGOTÁ </v>
          </cell>
          <cell r="Q177" t="str">
            <v>BOGOTÁ</v>
          </cell>
          <cell r="R177" t="str">
            <v xml:space="preserve">TRABAJADORA SOCIAL </v>
          </cell>
          <cell r="S177" t="str">
            <v>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v>
          </cell>
          <cell r="T177" t="str">
            <v>LAURA MARCELA TAMI LEAL</v>
          </cell>
          <cell r="U177" t="str">
            <v>1 1. Ley 80</v>
          </cell>
          <cell r="V177" t="str">
            <v>5 5. Contratación directa</v>
          </cell>
          <cell r="W177" t="str">
            <v>6 6. Otro</v>
          </cell>
          <cell r="X177" t="str">
            <v>Prestar servicios de apoyo a la Dirección Administrativa y Financiera en las actividades relacionadas con la ubicación y estado de los recursos físicos de la entidad. pc 963</v>
          </cell>
          <cell r="Y177">
            <v>44944</v>
          </cell>
          <cell r="Z177">
            <v>44945</v>
          </cell>
          <cell r="AA177">
            <v>45289</v>
          </cell>
          <cell r="AB177" t="str">
            <v>MESES</v>
          </cell>
          <cell r="AC177">
            <v>11.466666666666667</v>
          </cell>
          <cell r="AD177" t="str">
            <v>DIAS</v>
          </cell>
          <cell r="AE177">
            <v>344</v>
          </cell>
          <cell r="AF177" t="str">
            <v>https://community.secop.gov.co/Public/Tendering/OpportunityDetail/Index?noticeUID=CO1.NTC.3788303&amp;isFromPublicArea=True&amp;isModal=true&amp;asPopupView=true</v>
          </cell>
          <cell r="AG177">
            <v>44944</v>
          </cell>
          <cell r="AH177" t="str">
            <v>2 2. Funcionamiento</v>
          </cell>
          <cell r="AI177" t="str">
            <v>O21202020080383990</v>
          </cell>
          <cell r="AJ177">
            <v>13</v>
          </cell>
          <cell r="AK177">
            <v>44929</v>
          </cell>
          <cell r="AL177">
            <v>36683333</v>
          </cell>
          <cell r="AM177">
            <v>189</v>
          </cell>
          <cell r="AN177">
            <v>44945</v>
          </cell>
          <cell r="AO177">
            <v>36683333</v>
          </cell>
          <cell r="AP177" t="str">
            <v>Interno</v>
          </cell>
          <cell r="AQ177" t="str">
            <v>Ana Rocío Murcia Gómez</v>
          </cell>
          <cell r="AR177" t="str">
            <v>Directora de Dirección de la Dirección Administrativa y Financiera</v>
          </cell>
          <cell r="AS177" t="str">
            <v>Dirección Administrativa y Financiera</v>
          </cell>
          <cell r="AU177">
            <v>36683333</v>
          </cell>
        </row>
        <row r="178">
          <cell r="A178">
            <v>172</v>
          </cell>
          <cell r="B178">
            <v>172</v>
          </cell>
          <cell r="C178" t="str">
            <v xml:space="preserve">ANULADO </v>
          </cell>
          <cell r="AE178">
            <v>0</v>
          </cell>
          <cell r="AI178">
            <v>0</v>
          </cell>
        </row>
        <row r="179">
          <cell r="A179">
            <v>173</v>
          </cell>
          <cell r="B179">
            <v>173</v>
          </cell>
          <cell r="C179" t="str">
            <v>CD-PS-174-2023</v>
          </cell>
          <cell r="D179">
            <v>505</v>
          </cell>
          <cell r="E179" t="str">
            <v>SECOPII</v>
          </cell>
          <cell r="F179" t="str">
            <v>Contratos</v>
          </cell>
          <cell r="G179" t="str">
            <v>17 17. Contrato de Prestación de Servicios</v>
          </cell>
          <cell r="H179" t="str">
            <v xml:space="preserve">31 31-Servicios Profesionales </v>
          </cell>
          <cell r="I179" t="str">
            <v>CAROL VIVIANA ROZO ALMONACID</v>
          </cell>
          <cell r="J179">
            <v>1019068108</v>
          </cell>
          <cell r="K179" t="str">
            <v>07/02/1992</v>
          </cell>
          <cell r="N179" t="str">
            <v>3 3. Único Contratista</v>
          </cell>
          <cell r="O179" t="str">
            <v>COLOMBIA</v>
          </cell>
          <cell r="P179" t="str">
            <v>CUNDINAMARCA</v>
          </cell>
          <cell r="Q179" t="str">
            <v>BOGOTA D.C</v>
          </cell>
          <cell r="R179" t="str">
            <v>ADMINISTRADORA DE EMPRESAS</v>
          </cell>
          <cell r="S179" t="str">
            <v>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v>
          </cell>
          <cell r="T179" t="str">
            <v>LAURA MARCELA TAMI LEAL</v>
          </cell>
          <cell r="U179" t="str">
            <v>1 1. Ley 80</v>
          </cell>
          <cell r="V179" t="str">
            <v>5 5. Contratación directa</v>
          </cell>
          <cell r="W179" t="str">
            <v>6 6. Otro</v>
          </cell>
          <cell r="X179" t="str">
            <v>Prestar servicios profesionales para apoyar el seguimiento presupuestal y revisión financiera de los procesos que se adelanten con los recursos asignados a la Dirección del Sistema de Cuidado.  PC505</v>
          </cell>
          <cell r="Y179">
            <v>44944</v>
          </cell>
          <cell r="Z179">
            <v>44945</v>
          </cell>
          <cell r="AA179">
            <v>45291</v>
          </cell>
          <cell r="AB179" t="str">
            <v>MESES</v>
          </cell>
          <cell r="AC179">
            <v>11.533333333333333</v>
          </cell>
          <cell r="AD179" t="str">
            <v>DIAS</v>
          </cell>
          <cell r="AE179">
            <v>346</v>
          </cell>
          <cell r="AF179" t="str">
            <v>https://community.secop.gov.co/Public/Tendering/OpportunityDetail/Index?noticeUID=CO1.NTC.3789709&amp;isFromPublicArea=True&amp;isModal=true&amp;asPopupView=true</v>
          </cell>
          <cell r="AG179">
            <v>44944</v>
          </cell>
          <cell r="AH179" t="str">
            <v>1 1. Inversión</v>
          </cell>
          <cell r="AI179" t="str">
            <v>O23011601060000007718</v>
          </cell>
          <cell r="AJ179">
            <v>440</v>
          </cell>
          <cell r="AK179">
            <v>44929</v>
          </cell>
          <cell r="AL179">
            <v>79800000</v>
          </cell>
          <cell r="AM179">
            <v>211</v>
          </cell>
          <cell r="AN179">
            <v>44945</v>
          </cell>
          <cell r="AO179">
            <v>79800000</v>
          </cell>
          <cell r="AP179" t="str">
            <v>Interno</v>
          </cell>
          <cell r="AQ179" t="str">
            <v>Erika Natalia Moreno Salamanca</v>
          </cell>
          <cell r="AR179" t="str">
            <v>Directora de la Dirección del Sistema de Cuidado</v>
          </cell>
          <cell r="AS179" t="str">
            <v>Dirección del Sistema de Cuidado</v>
          </cell>
          <cell r="AU179">
            <v>79800000</v>
          </cell>
        </row>
        <row r="180">
          <cell r="A180">
            <v>174</v>
          </cell>
          <cell r="B180">
            <v>174</v>
          </cell>
          <cell r="C180" t="str">
            <v>CD-PS-175-2023</v>
          </cell>
          <cell r="D180">
            <v>967</v>
          </cell>
          <cell r="E180" t="str">
            <v>SECOPII</v>
          </cell>
          <cell r="F180" t="str">
            <v>Contratos</v>
          </cell>
          <cell r="G180" t="str">
            <v>17 17. Contrato de Prestación de Servicios</v>
          </cell>
          <cell r="H180" t="str">
            <v xml:space="preserve">33 33-Servicios Apoyo a la Gestion de la Entidad (servicios administrativos) </v>
          </cell>
          <cell r="I180" t="str">
            <v>MARIA ADELAIDA ROJAS RAMIREZ</v>
          </cell>
          <cell r="J180">
            <v>20965168</v>
          </cell>
          <cell r="K180" t="str">
            <v>28/02/1979</v>
          </cell>
          <cell r="N180" t="str">
            <v>3 3. Único Contratista</v>
          </cell>
          <cell r="O180" t="str">
            <v xml:space="preserve">COLOMBIA </v>
          </cell>
          <cell r="P180" t="str">
            <v>CUNDINAMARCA</v>
          </cell>
          <cell r="Q180" t="str">
            <v>SUESCA</v>
          </cell>
          <cell r="R180" t="str">
            <v>TECNICA EN GESTIÓN CONTABLE Y FINANCIERA.</v>
          </cell>
          <cell r="S180" t="str">
            <v>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v>
          </cell>
          <cell r="T180" t="str">
            <v>LAURA MARCELA TAMI LEAL</v>
          </cell>
          <cell r="U180" t="str">
            <v>1 1. Ley 80</v>
          </cell>
          <cell r="V180" t="str">
            <v>5 5. Contratación directa</v>
          </cell>
          <cell r="W180" t="str">
            <v>6 6. Otro</v>
          </cell>
          <cell r="X180" t="str">
            <v>Prestar servicios de apoyo a la Dirección  Administrativa y Financiera en las diferentes actividades relacionadas con la publicación de la información referente a los pagos. pc 967</v>
          </cell>
          <cell r="Y180">
            <v>44944</v>
          </cell>
          <cell r="Z180">
            <v>44945</v>
          </cell>
          <cell r="AA180">
            <v>45289</v>
          </cell>
          <cell r="AB180" t="str">
            <v>MESES</v>
          </cell>
          <cell r="AC180">
            <v>11.466666666666667</v>
          </cell>
          <cell r="AD180" t="str">
            <v>DIAS</v>
          </cell>
          <cell r="AE180">
            <v>344</v>
          </cell>
          <cell r="AF180" t="str">
            <v>https://community.secop.gov.co/Public/Tendering/OpportunityDetail/Index?noticeUID=CO1.NTC.3789723&amp;isFromPublicArea=True&amp;isModal=true&amp;asPopupView=true</v>
          </cell>
          <cell r="AG180">
            <v>44944</v>
          </cell>
          <cell r="AH180" t="str">
            <v>2 2. Funcionamiento</v>
          </cell>
          <cell r="AI180" t="str">
            <v>O21202020080383990</v>
          </cell>
          <cell r="AJ180">
            <v>16</v>
          </cell>
          <cell r="AK180">
            <v>44929</v>
          </cell>
          <cell r="AL180">
            <v>37867000</v>
          </cell>
          <cell r="AM180">
            <v>207</v>
          </cell>
          <cell r="AN180">
            <v>44945</v>
          </cell>
          <cell r="AO180">
            <v>37867000</v>
          </cell>
          <cell r="AP180" t="str">
            <v>Interno</v>
          </cell>
          <cell r="AQ180" t="str">
            <v>Ana Rocío Murcia Gómez</v>
          </cell>
          <cell r="AR180" t="str">
            <v>Directora de Dirección de la Dirección Administrativa y Financiera</v>
          </cell>
          <cell r="AS180" t="str">
            <v>Dirección Administrativa y Financiera</v>
          </cell>
          <cell r="AU180">
            <v>37867000</v>
          </cell>
        </row>
        <row r="181">
          <cell r="A181">
            <v>175</v>
          </cell>
          <cell r="B181">
            <v>175</v>
          </cell>
          <cell r="C181" t="str">
            <v>CD-PS-176-2023</v>
          </cell>
          <cell r="D181">
            <v>500</v>
          </cell>
          <cell r="E181" t="str">
            <v>SECOPII</v>
          </cell>
          <cell r="F181" t="str">
            <v>Contratos</v>
          </cell>
          <cell r="G181" t="str">
            <v>17 17. Contrato de Prestación de Servicios</v>
          </cell>
          <cell r="H181" t="str">
            <v xml:space="preserve">31 31-Servicios Profesionales </v>
          </cell>
          <cell r="I181" t="str">
            <v>ANA MARIA PEREZ CARDENAS</v>
          </cell>
          <cell r="J181">
            <v>1020792518</v>
          </cell>
          <cell r="K181" t="str">
            <v>02/05/1994</v>
          </cell>
          <cell r="N181" t="str">
            <v>3 3. Único Contratista</v>
          </cell>
          <cell r="O181" t="str">
            <v xml:space="preserve">COLOMBIA </v>
          </cell>
          <cell r="P181" t="str">
            <v>CALDAS</v>
          </cell>
          <cell r="Q181" t="str">
            <v>MANIZALES</v>
          </cell>
          <cell r="R181" t="str">
            <v xml:space="preserve">ABOGADA </v>
          </cell>
          <cell r="S181" t="str">
            <v>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v>
          </cell>
          <cell r="T181" t="str">
            <v>LAURA MARCELA TAMI LEAL</v>
          </cell>
          <cell r="U181" t="str">
            <v>1 1. Ley 80</v>
          </cell>
          <cell r="V181" t="str">
            <v>5 5. Contratación directa</v>
          </cell>
          <cell r="W181" t="str">
            <v>6 6. Otro</v>
          </cell>
          <cell r="X181" t="str">
            <v>Prestar servicios profesionales especializados a la Dirección del Sistema de Cuidado en la orientación y acompañamiento para la implementación operativa y administrativa de la contratación de bienes y servicios en el marco del proyecto 7718. PC500</v>
          </cell>
          <cell r="Y181">
            <v>44944</v>
          </cell>
          <cell r="Z181">
            <v>44945</v>
          </cell>
          <cell r="AA181">
            <v>45291</v>
          </cell>
          <cell r="AB181" t="str">
            <v>MESES</v>
          </cell>
          <cell r="AC181">
            <v>11.533333333333333</v>
          </cell>
          <cell r="AD181" t="str">
            <v>DIAS</v>
          </cell>
          <cell r="AE181">
            <v>346</v>
          </cell>
          <cell r="AF181" t="str">
            <v>https://community.secop.gov.co/Public/Tendering/OpportunityDetail/Index?noticeUID=CO1.NTC.3789900&amp;isFromPublicArea=True&amp;isModal=true&amp;asPopupView=true</v>
          </cell>
          <cell r="AG181">
            <v>44944</v>
          </cell>
          <cell r="AH181" t="str">
            <v>1 1. Inversión</v>
          </cell>
          <cell r="AI181" t="str">
            <v>O23011601060000007718</v>
          </cell>
          <cell r="AJ181">
            <v>424</v>
          </cell>
          <cell r="AK181">
            <v>44929</v>
          </cell>
          <cell r="AL181">
            <v>102600000</v>
          </cell>
          <cell r="AM181">
            <v>212</v>
          </cell>
          <cell r="AN181">
            <v>44945</v>
          </cell>
          <cell r="AO181">
            <v>102600000</v>
          </cell>
          <cell r="AP181" t="str">
            <v>Interno</v>
          </cell>
          <cell r="AQ181" t="str">
            <v>Erika Natalia Moreno Salamanca</v>
          </cell>
          <cell r="AR181" t="str">
            <v>Directora de la Dirección del Sistema de Cuidado</v>
          </cell>
          <cell r="AS181" t="str">
            <v>Dirección del Sistema de Cuidado</v>
          </cell>
          <cell r="AU181">
            <v>102600000</v>
          </cell>
        </row>
        <row r="182">
          <cell r="A182">
            <v>176</v>
          </cell>
          <cell r="B182">
            <v>176</v>
          </cell>
          <cell r="C182" t="str">
            <v>CD-PS-177-2023</v>
          </cell>
          <cell r="D182">
            <v>649</v>
          </cell>
          <cell r="E182" t="str">
            <v>SECOPII</v>
          </cell>
          <cell r="F182" t="str">
            <v>Contratos</v>
          </cell>
          <cell r="G182" t="str">
            <v>17 17. Contrato de Prestación de Servicios</v>
          </cell>
          <cell r="H182" t="str">
            <v xml:space="preserve">33 33-Servicios Apoyo a la Gestion de la Entidad (servicios administrativos) </v>
          </cell>
          <cell r="I182" t="str">
            <v>ANDREA  ISAACS CORAL</v>
          </cell>
          <cell r="J182">
            <v>52986787</v>
          </cell>
          <cell r="K182" t="str">
            <v>15/10/1982</v>
          </cell>
          <cell r="N182" t="str">
            <v>3 3. Único Contratista</v>
          </cell>
          <cell r="O182" t="str">
            <v xml:space="preserve">COLOMBIA </v>
          </cell>
          <cell r="P182" t="str">
            <v>CUNDINAMARCA</v>
          </cell>
          <cell r="Q182" t="str">
            <v>BOGOTA D.C</v>
          </cell>
          <cell r="R182" t="str">
            <v>TÉCNOLOGIA EN REALIZACIÓN DE AUDIOVISUALES Y MULTIMEDIA ESPECIALISTA TÉCNOLOGICA EN ILUSTRACIONES CREATIVAS</v>
          </cell>
          <cell r="S182" t="str">
            <v>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v>
          </cell>
          <cell r="T182" t="str">
            <v>LAURA MARCELA TAMI LEAL</v>
          </cell>
          <cell r="U182" t="str">
            <v>1 1. Ley 80</v>
          </cell>
          <cell r="V182" t="str">
            <v>5 5. Contratación directa</v>
          </cell>
          <cell r="W182" t="str">
            <v>6 6. Otro</v>
          </cell>
          <cell r="X182" t="str">
            <v>Prestar servicios de apoyo a la gestión en la Dirección de Gestión del Conocimiento para las actividades relacionadas con la elaboración de material gráfico requerido para divulgar contenidos y publicaciones generadas por la dependencia. PC 649</v>
          </cell>
          <cell r="Y182">
            <v>44944</v>
          </cell>
          <cell r="Z182">
            <v>44945</v>
          </cell>
          <cell r="AA182">
            <v>45291</v>
          </cell>
          <cell r="AB182" t="str">
            <v>MESES</v>
          </cell>
          <cell r="AC182">
            <v>11.533333333333333</v>
          </cell>
          <cell r="AD182" t="str">
            <v>DIAS</v>
          </cell>
          <cell r="AE182">
            <v>346</v>
          </cell>
          <cell r="AF182" t="str">
            <v>https://community.secop.gov.co/Public/Tendering/OpportunityDetail/Index?noticeUID=CO1.NTC.3790350&amp;isFromPublicArea=True&amp;isModal=true&amp;asPopupView=true</v>
          </cell>
          <cell r="AG182">
            <v>44944</v>
          </cell>
          <cell r="AH182" t="str">
            <v>1 1. Inversión</v>
          </cell>
          <cell r="AI182" t="str">
            <v>O23011605530000007668</v>
          </cell>
          <cell r="AJ182">
            <v>500</v>
          </cell>
          <cell r="AK182">
            <v>44929</v>
          </cell>
          <cell r="AL182">
            <v>44376000</v>
          </cell>
          <cell r="AM182">
            <v>204</v>
          </cell>
          <cell r="AN182">
            <v>44945</v>
          </cell>
          <cell r="AO182">
            <v>44376000</v>
          </cell>
          <cell r="AP182" t="str">
            <v>Interno</v>
          </cell>
          <cell r="AQ182" t="str">
            <v>Angie Paola Mesa Rojas</v>
          </cell>
          <cell r="AR182" t="str">
            <v xml:space="preserve">Directora Dirección de Gestión del Conocimiento </v>
          </cell>
          <cell r="AS182" t="str">
            <v>Dirección de Gestión del Conocimiento</v>
          </cell>
          <cell r="AU182">
            <v>44376000</v>
          </cell>
        </row>
        <row r="183">
          <cell r="A183">
            <v>177</v>
          </cell>
          <cell r="B183">
            <v>177</v>
          </cell>
          <cell r="C183" t="str">
            <v>CD-PS-178-2023</v>
          </cell>
          <cell r="D183">
            <v>252</v>
          </cell>
          <cell r="E183" t="str">
            <v>SECOPII</v>
          </cell>
          <cell r="F183" t="str">
            <v>Contratos</v>
          </cell>
          <cell r="G183" t="str">
            <v>17 17. Contrato de Prestación de Servicios</v>
          </cell>
          <cell r="H183" t="str">
            <v xml:space="preserve">31 31-Servicios Profesionales </v>
          </cell>
          <cell r="I183" t="str">
            <v>CAMILO ANDRES RODRIGUEZ PORTELA</v>
          </cell>
          <cell r="J183">
            <v>80102165</v>
          </cell>
          <cell r="K183" t="str">
            <v>31/12/1969</v>
          </cell>
          <cell r="N183" t="str">
            <v>3 3. Único Contratista</v>
          </cell>
          <cell r="O183" t="str">
            <v>COLOMBIA</v>
          </cell>
          <cell r="P183" t="str">
            <v>BOGOTÁ</v>
          </cell>
          <cell r="Q183" t="str">
            <v>BOGOTÁ</v>
          </cell>
          <cell r="R183" t="str">
            <v>ADMINISTRADOR DE EMPRESAS 
ESPECIALISTA EN GERENCIA PUBLICA</v>
          </cell>
          <cell r="S183" t="str">
            <v>*Título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3" t="str">
            <v>LAURA MARCELA TAMI LEAL</v>
          </cell>
          <cell r="U183" t="str">
            <v>1 1. Ley 80</v>
          </cell>
          <cell r="V183" t="str">
            <v>5 5. Contratación directa</v>
          </cell>
          <cell r="W183" t="str">
            <v>6 6. Otro</v>
          </cell>
          <cell r="X183" t="str">
            <v>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v>
          </cell>
          <cell r="Y183">
            <v>44944</v>
          </cell>
          <cell r="Z183">
            <v>44945</v>
          </cell>
          <cell r="AA183">
            <v>45278</v>
          </cell>
          <cell r="AB183" t="str">
            <v>MESES</v>
          </cell>
          <cell r="AC183">
            <v>11.1</v>
          </cell>
          <cell r="AD183" t="str">
            <v>DIAS</v>
          </cell>
          <cell r="AE183">
            <v>333</v>
          </cell>
          <cell r="AF183" t="str">
            <v>https://community.secop.gov.co/Public/Tendering/OpportunityDetail/Index?noticeUID=CO1.NTC.3790385&amp;isFromPublicArea=True&amp;isModal=true&amp;asPopupView=true</v>
          </cell>
          <cell r="AG183">
            <v>44944</v>
          </cell>
          <cell r="AH183" t="str">
            <v>1 1. Inversión</v>
          </cell>
          <cell r="AI183" t="str">
            <v>O23011603400000007734</v>
          </cell>
          <cell r="AJ183">
            <v>526</v>
          </cell>
          <cell r="AK183">
            <v>44929</v>
          </cell>
          <cell r="AL183">
            <v>103103000</v>
          </cell>
          <cell r="AM183">
            <v>208</v>
          </cell>
          <cell r="AN183">
            <v>44945</v>
          </cell>
          <cell r="AO183">
            <v>103103000</v>
          </cell>
          <cell r="AP183" t="str">
            <v>Interno</v>
          </cell>
          <cell r="AQ183" t="str">
            <v>Alexandra Quintero Benavides</v>
          </cell>
          <cell r="AR183" t="str">
            <v>Directora de Dirección de la Eliminación de Violencias contra las Mujeres y Acceso a la Justicia</v>
          </cell>
          <cell r="AS183" t="str">
            <v>Dirección de la Eliminación de Violencias contra las Mujeres y Acceso a la Justicia</v>
          </cell>
          <cell r="AU183">
            <v>103103000</v>
          </cell>
        </row>
        <row r="184">
          <cell r="A184">
            <v>178</v>
          </cell>
          <cell r="B184">
            <v>178</v>
          </cell>
          <cell r="C184" t="str">
            <v>CD-PS-179-2023</v>
          </cell>
          <cell r="D184">
            <v>275</v>
          </cell>
          <cell r="E184" t="str">
            <v>SECOPII</v>
          </cell>
          <cell r="F184" t="str">
            <v>Contratos</v>
          </cell>
          <cell r="G184" t="str">
            <v>17 17. Contrato de Prestación de Servicios</v>
          </cell>
          <cell r="H184" t="str">
            <v xml:space="preserve">31 31-Servicios Profesionales </v>
          </cell>
          <cell r="I184" t="str">
            <v>MARIA TERESA SARMIENTO RODRIGUEZ</v>
          </cell>
          <cell r="J184">
            <v>63477423</v>
          </cell>
          <cell r="K184" t="str">
            <v>05/06/1976</v>
          </cell>
          <cell r="N184" t="str">
            <v>3 3. Único Contratista</v>
          </cell>
          <cell r="O184" t="str">
            <v xml:space="preserve">COLOMBIA </v>
          </cell>
          <cell r="P184" t="str">
            <v>SANTANDER</v>
          </cell>
          <cell r="Q184" t="str">
            <v>OIBA</v>
          </cell>
          <cell r="R184" t="str">
            <v>ADMINISTRADORA DE EMPRESAS ESPECIALISTA EN FINANZAS Y ADMINISTRACIÓN PUBLICA</v>
          </cell>
          <cell r="S184" t="str">
            <v>*Título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4" t="str">
            <v>LAURA MARCELA TAMI LEAL</v>
          </cell>
          <cell r="U184" t="str">
            <v>1 1. Ley 80</v>
          </cell>
          <cell r="V184" t="str">
            <v>5 5. Contratación directa</v>
          </cell>
          <cell r="W184" t="str">
            <v>6 6. Otro</v>
          </cell>
          <cell r="X184" t="str">
            <v>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v>
          </cell>
          <cell r="Y184">
            <v>44944</v>
          </cell>
          <cell r="Z184">
            <v>44945</v>
          </cell>
          <cell r="AA184">
            <v>45291</v>
          </cell>
          <cell r="AB184" t="str">
            <v>MESES</v>
          </cell>
          <cell r="AC184">
            <v>11.533333333333333</v>
          </cell>
          <cell r="AD184" t="str">
            <v>DIAS</v>
          </cell>
          <cell r="AE184">
            <v>346</v>
          </cell>
          <cell r="AF184" t="str">
            <v>https://community.secop.gov.co/Public/Tendering/OpportunityDetail/Index?noticeUID=CO1.NTC.3790783&amp;isFromPublicArea=True&amp;isModal=true&amp;asPopupView=true</v>
          </cell>
          <cell r="AG184">
            <v>44944</v>
          </cell>
          <cell r="AH184" t="str">
            <v>1 1. Inversión</v>
          </cell>
          <cell r="AI184" t="str">
            <v>O23011603400000007734</v>
          </cell>
          <cell r="AJ184">
            <v>683</v>
          </cell>
          <cell r="AK184">
            <v>44929</v>
          </cell>
          <cell r="AL184">
            <v>93759500</v>
          </cell>
          <cell r="AM184">
            <v>205</v>
          </cell>
          <cell r="AN184">
            <v>44945</v>
          </cell>
          <cell r="AO184">
            <v>93759500</v>
          </cell>
          <cell r="AP184" t="str">
            <v>Interno</v>
          </cell>
          <cell r="AQ184" t="str">
            <v>Alexandra Quintero Benavides</v>
          </cell>
          <cell r="AR184" t="str">
            <v>Directora de Dirección de la Eliminación de Violencias contra las Mujeres y Acceso a la Justicia</v>
          </cell>
          <cell r="AS184" t="str">
            <v>Dirección de la Eliminación de Violencias contra las Mujeres y Acceso a la Justicia</v>
          </cell>
          <cell r="AU184">
            <v>93759500</v>
          </cell>
        </row>
        <row r="185">
          <cell r="A185">
            <v>179</v>
          </cell>
          <cell r="B185">
            <v>179</v>
          </cell>
          <cell r="C185" t="str">
            <v>CD-PS-180-2023</v>
          </cell>
          <cell r="D185">
            <v>654</v>
          </cell>
          <cell r="E185" t="str">
            <v>SECOPII</v>
          </cell>
          <cell r="F185" t="str">
            <v>Contratos</v>
          </cell>
          <cell r="G185" t="str">
            <v>17 17. Contrato de Prestación de Servicios</v>
          </cell>
          <cell r="H185" t="str">
            <v xml:space="preserve">31 31-Servicios Profesionales </v>
          </cell>
          <cell r="I185" t="str">
            <v>JUAN CAMILO CRUZ FRANCO</v>
          </cell>
          <cell r="J185">
            <v>1019075739</v>
          </cell>
          <cell r="K185" t="str">
            <v>31/10/1992</v>
          </cell>
          <cell r="N185" t="str">
            <v>3 3. Único Contratista</v>
          </cell>
          <cell r="O185" t="str">
            <v>COLOMBIA</v>
          </cell>
          <cell r="P185" t="str">
            <v>CUNDINAMARCA</v>
          </cell>
          <cell r="Q185" t="str">
            <v>BOGOTÁ</v>
          </cell>
          <cell r="R185" t="str">
            <v>Ingeniero de Sistemas</v>
          </cell>
          <cell r="S185" t="str">
            <v>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v>
          </cell>
          <cell r="T185" t="str">
            <v>LAURA MARCELA TAMI LEAL</v>
          </cell>
          <cell r="U185" t="str">
            <v>1 1. Ley 80</v>
          </cell>
          <cell r="V185" t="str">
            <v>5 5. Contratación directa</v>
          </cell>
          <cell r="W185" t="str">
            <v>6 6. Otro</v>
          </cell>
          <cell r="X185" t="str">
            <v>Prestar servicios profesionales para apoyar a la Dirección de Gestión del Conocimiento en lo relacionado a la actualización, soporte y adecuado funcionamiento del Sistema de Información Misional - SIMISIONAL - y los aplicativos que requiera la dependencia. PC 654</v>
          </cell>
          <cell r="Y185">
            <v>44944</v>
          </cell>
          <cell r="Z185">
            <v>44945</v>
          </cell>
          <cell r="AA185">
            <v>45278</v>
          </cell>
          <cell r="AB185" t="str">
            <v>MESES</v>
          </cell>
          <cell r="AC185">
            <v>11.1</v>
          </cell>
          <cell r="AD185" t="str">
            <v>DIAS</v>
          </cell>
          <cell r="AE185">
            <v>333</v>
          </cell>
          <cell r="AF185" t="str">
            <v>https://community.secop.gov.co/Public/Tendering/OpportunityDetail/Index?noticeUID=CO1.NTC.3791148&amp;isFromPublicArea=True&amp;isModal=true&amp;asPopupView=true</v>
          </cell>
          <cell r="AG185">
            <v>44944</v>
          </cell>
          <cell r="AH185" t="str">
            <v>1 1. Inversión</v>
          </cell>
          <cell r="AI185" t="str">
            <v>O23011605530000007668</v>
          </cell>
          <cell r="AJ185">
            <v>512</v>
          </cell>
          <cell r="AK185">
            <v>44929</v>
          </cell>
          <cell r="AL185">
            <v>78892000</v>
          </cell>
          <cell r="AM185">
            <v>206</v>
          </cell>
          <cell r="AN185">
            <v>44945</v>
          </cell>
          <cell r="AO185">
            <v>78892000</v>
          </cell>
          <cell r="AP185" t="str">
            <v>Interno</v>
          </cell>
          <cell r="AQ185" t="str">
            <v>Angie Paola Mesa Rojas</v>
          </cell>
          <cell r="AR185" t="str">
            <v xml:space="preserve">Directora Dirección de Gestión del Conocimiento </v>
          </cell>
          <cell r="AS185" t="str">
            <v>Dirección de Gestión del Conocimiento</v>
          </cell>
          <cell r="AU185">
            <v>78892000</v>
          </cell>
        </row>
        <row r="186">
          <cell r="A186">
            <v>180</v>
          </cell>
          <cell r="B186">
            <v>180</v>
          </cell>
          <cell r="C186" t="str">
            <v>CD-PS-181-2023</v>
          </cell>
          <cell r="D186">
            <v>893</v>
          </cell>
          <cell r="E186" t="str">
            <v>SECOPII</v>
          </cell>
          <cell r="F186" t="str">
            <v>Contratos</v>
          </cell>
          <cell r="G186" t="str">
            <v>17 17. Contrato de Prestación de Servicios</v>
          </cell>
          <cell r="H186" t="str">
            <v xml:space="preserve">31 31-Servicios Profesionales </v>
          </cell>
          <cell r="I186" t="str">
            <v>JUAN JOSE SANTACRUZ MONTEZUMA</v>
          </cell>
          <cell r="J186">
            <v>1085316278</v>
          </cell>
          <cell r="K186" t="str">
            <v>25/10/1994</v>
          </cell>
          <cell r="N186" t="str">
            <v>3 3. Único Contratista</v>
          </cell>
          <cell r="O186" t="str">
            <v xml:space="preserve">COLOMBIA </v>
          </cell>
          <cell r="P186" t="str">
            <v>NARIÑO</v>
          </cell>
          <cell r="Q186" t="str">
            <v>PASTO</v>
          </cell>
          <cell r="R186" t="str">
            <v>ADMINISTRADOR DE EMPRESAS</v>
          </cell>
          <cell r="S186" t="str">
            <v>Título Profesional en carreras de los 
núcleos básicos del conocimiento - NBC 
de: Administración; Administración pública.
Veinte (20) meses de experiencia
Aplica según Resolución No. 0012
del 12 de enero de 2017</v>
          </cell>
          <cell r="T186" t="str">
            <v>LAURA MARCELA TAMI LEAL</v>
          </cell>
          <cell r="U186" t="str">
            <v>1 1. Ley 80</v>
          </cell>
          <cell r="V186" t="str">
            <v>5 5. Contratación directa</v>
          </cell>
          <cell r="W186" t="str">
            <v>6 6. Otro</v>
          </cell>
          <cell r="X186" t="str">
            <v>Prestar servicios profesionales a la Dirección Administrativa y Financiera en las actividades relacionadas con el apoyó a la supervisión, seguimiento y control de los contratos de apoyo a la entidad, en especial el servicio de transporte. pc 893</v>
          </cell>
          <cell r="Y186">
            <v>44944</v>
          </cell>
          <cell r="Z186">
            <v>44946</v>
          </cell>
          <cell r="AA186">
            <v>45289</v>
          </cell>
          <cell r="AB186" t="str">
            <v>MESES</v>
          </cell>
          <cell r="AC186">
            <v>11.433333333333334</v>
          </cell>
          <cell r="AD186" t="str">
            <v>DIAS</v>
          </cell>
          <cell r="AE186">
            <v>343</v>
          </cell>
          <cell r="AF186" t="str">
            <v>https://community.secop.gov.co/Public/Tendering/OpportunityDetail/Index?noticeUID=CO1.NTC.3791623&amp;isFromPublicArea=True&amp;isModal=true&amp;asPopupView=true</v>
          </cell>
          <cell r="AG186">
            <v>44944</v>
          </cell>
          <cell r="AH186" t="str">
            <v>1 1. Inversión</v>
          </cell>
          <cell r="AI186" t="str">
            <v>O23011605560000007662</v>
          </cell>
          <cell r="AJ186">
            <v>27</v>
          </cell>
          <cell r="AK186">
            <v>44929</v>
          </cell>
          <cell r="AL186">
            <v>54538500</v>
          </cell>
          <cell r="AM186">
            <v>209</v>
          </cell>
          <cell r="AN186">
            <v>44945</v>
          </cell>
          <cell r="AO186">
            <v>54538500</v>
          </cell>
          <cell r="AP186" t="str">
            <v>Interno</v>
          </cell>
          <cell r="AQ186" t="str">
            <v>Ana Rocío Murcia Gómez</v>
          </cell>
          <cell r="AR186" t="str">
            <v>Directora de Dirección de la Dirección Administrativa y Financiera</v>
          </cell>
          <cell r="AS186" t="str">
            <v>Dirección Administrativa y Financiera</v>
          </cell>
          <cell r="AU186">
            <v>54538500</v>
          </cell>
        </row>
        <row r="187">
          <cell r="A187">
            <v>181</v>
          </cell>
          <cell r="B187">
            <v>181</v>
          </cell>
          <cell r="C187" t="str">
            <v>CD-PS-183-2023</v>
          </cell>
          <cell r="D187">
            <v>118</v>
          </cell>
          <cell r="E187" t="str">
            <v>SECOPII</v>
          </cell>
          <cell r="F187" t="str">
            <v>Contratos</v>
          </cell>
          <cell r="G187" t="str">
            <v>17 17. Contrato de Prestación de Servicios</v>
          </cell>
          <cell r="H187" t="str">
            <v xml:space="preserve">31 31-Servicios Profesionales </v>
          </cell>
          <cell r="I187" t="str">
            <v>DIANA ALEJANDRA RIOS ORTEGA</v>
          </cell>
          <cell r="J187">
            <v>1010192442</v>
          </cell>
          <cell r="K187" t="str">
            <v>01/09/1990</v>
          </cell>
          <cell r="N187" t="str">
            <v>3 3. Único Contratista</v>
          </cell>
          <cell r="O187" t="str">
            <v xml:space="preserve">COLOMBIA </v>
          </cell>
          <cell r="P187" t="str">
            <v>CUNDINAMARCA</v>
          </cell>
          <cell r="Q187" t="str">
            <v>UNE</v>
          </cell>
          <cell r="R187" t="str">
            <v>ABOGADA  ESPECIALIZACIÓN EN DERECHO INTERNACIONAL DE LOS DERECHOS</v>
          </cell>
          <cell r="S18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87" t="str">
            <v>LAURA MARCELA TAMI LEAL</v>
          </cell>
          <cell r="U187" t="str">
            <v>1 1. Ley 80</v>
          </cell>
          <cell r="V187" t="str">
            <v>5 5. Contratación directa</v>
          </cell>
          <cell r="W187" t="str">
            <v>6 6. Otro</v>
          </cell>
          <cell r="X187" t="str">
            <v>Prestar los servicios profesionales para representar jurídicamente a mujeres víctimas de violencias ante instancias judiciales y/o administrativas, en el marco de la Estrategia de Justicia de Género. PC 118</v>
          </cell>
          <cell r="Y187">
            <v>44944</v>
          </cell>
          <cell r="Z187">
            <v>44945</v>
          </cell>
          <cell r="AA187">
            <v>45263</v>
          </cell>
          <cell r="AB187" t="str">
            <v>MESES</v>
          </cell>
          <cell r="AC187">
            <v>10.6</v>
          </cell>
          <cell r="AD187" t="str">
            <v>DIAS</v>
          </cell>
          <cell r="AE187">
            <v>318</v>
          </cell>
          <cell r="AF187" t="str">
            <v>https://community.secop.gov.co/Public/Tendering/OpportunityDetail/Index?noticeUID=CO1.NTC.3793113&amp;isFromPublicArea=True&amp;isModal=true&amp;asPopupView=true</v>
          </cell>
          <cell r="AG187">
            <v>44944</v>
          </cell>
          <cell r="AH187" t="str">
            <v>1 1. Inversión</v>
          </cell>
          <cell r="AI187" t="str">
            <v>O23011603400000007672</v>
          </cell>
          <cell r="AJ187">
            <v>821</v>
          </cell>
          <cell r="AK187">
            <v>44929</v>
          </cell>
          <cell r="AL187">
            <v>66444000</v>
          </cell>
          <cell r="AM187">
            <v>213</v>
          </cell>
          <cell r="AN187">
            <v>44945</v>
          </cell>
          <cell r="AO187">
            <v>66444000</v>
          </cell>
          <cell r="AP187" t="str">
            <v>Interno</v>
          </cell>
          <cell r="AQ187" t="str">
            <v>Lisa Cristina Gomez Camargo</v>
          </cell>
          <cell r="AR187" t="str">
            <v>Subsecretaria de Fortalecimiento de Capacidades y Oportunidades</v>
          </cell>
          <cell r="AS187" t="str">
            <v>Subsecretaría de Fortalecimiento de Capacidades y Oportunidades</v>
          </cell>
          <cell r="AU187">
            <v>66444000</v>
          </cell>
        </row>
        <row r="188">
          <cell r="A188">
            <v>182</v>
          </cell>
          <cell r="B188">
            <v>182</v>
          </cell>
          <cell r="C188" t="str">
            <v>CD-PS-185-2023</v>
          </cell>
          <cell r="D188">
            <v>246</v>
          </cell>
          <cell r="E188" t="str">
            <v>SECOPII</v>
          </cell>
          <cell r="F188" t="str">
            <v>Contratos</v>
          </cell>
          <cell r="G188" t="str">
            <v>17 17. Contrato de Prestación de Servicios</v>
          </cell>
          <cell r="H188" t="str">
            <v xml:space="preserve">31 31-Servicios Profesionales </v>
          </cell>
          <cell r="I188" t="str">
            <v>NICOLAS  GONZALEZ GUEVARA</v>
          </cell>
          <cell r="J188">
            <v>1019054090</v>
          </cell>
          <cell r="K188" t="str">
            <v>31/12/1969</v>
          </cell>
          <cell r="N188" t="str">
            <v>3 3. Único Contratista</v>
          </cell>
          <cell r="O188" t="str">
            <v>COLOMBIA</v>
          </cell>
          <cell r="P188" t="str">
            <v>BOGOTÁ</v>
          </cell>
          <cell r="Q188" t="str">
            <v>BOGOTÁ</v>
          </cell>
          <cell r="R188" t="str">
            <v>POLITOLOGO</v>
          </cell>
          <cell r="S188" t="str">
            <v>*Título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8" t="str">
            <v>LAURA MARCELA TAMI LEAL</v>
          </cell>
          <cell r="U188" t="str">
            <v>1 1. Ley 80</v>
          </cell>
          <cell r="V188" t="str">
            <v>5 5. Contratación directa</v>
          </cell>
          <cell r="W188" t="str">
            <v>6 6. Otro</v>
          </cell>
          <cell r="X188" t="str">
            <v>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v>
          </cell>
          <cell r="Y188">
            <v>44944</v>
          </cell>
          <cell r="Z188">
            <v>44946</v>
          </cell>
          <cell r="AA188">
            <v>45291</v>
          </cell>
          <cell r="AB188" t="str">
            <v>MESES</v>
          </cell>
          <cell r="AC188">
            <v>11.5</v>
          </cell>
          <cell r="AD188" t="str">
            <v>DIAS</v>
          </cell>
          <cell r="AE188">
            <v>345</v>
          </cell>
          <cell r="AF188" t="str">
            <v>https://community.secop.gov.co/Public/Tendering/OpportunityDetail/Index?noticeUID=CO1.NTC.3793631&amp;isFromPublicArea=True&amp;isModal=true&amp;asPopupView=true</v>
          </cell>
          <cell r="AG188">
            <v>44944</v>
          </cell>
          <cell r="AH188" t="str">
            <v>1 1. Inversión</v>
          </cell>
          <cell r="AI188" t="str">
            <v>O23011603400000007734</v>
          </cell>
          <cell r="AJ188">
            <v>533</v>
          </cell>
          <cell r="AK188">
            <v>44929</v>
          </cell>
          <cell r="AL188">
            <v>81919200</v>
          </cell>
          <cell r="AM188">
            <v>214</v>
          </cell>
          <cell r="AN188">
            <v>44945</v>
          </cell>
          <cell r="AO188">
            <v>81919200</v>
          </cell>
          <cell r="AP188" t="str">
            <v>Interno</v>
          </cell>
          <cell r="AQ188" t="str">
            <v>Alexandra Quintero Benavides</v>
          </cell>
          <cell r="AR188" t="str">
            <v>Directora de Dirección de la Eliminación de Violencias contra las Mujeres y Acceso a la Justicia</v>
          </cell>
          <cell r="AS188" t="str">
            <v>Dirección de la Eliminación de Violencias contra las Mujeres y Acceso a la Justicia</v>
          </cell>
          <cell r="AU188">
            <v>81919200</v>
          </cell>
        </row>
        <row r="189">
          <cell r="A189">
            <v>183</v>
          </cell>
          <cell r="B189">
            <v>183</v>
          </cell>
          <cell r="C189" t="str">
            <v>CD-PS-186-2023</v>
          </cell>
          <cell r="D189">
            <v>116</v>
          </cell>
          <cell r="E189" t="str">
            <v>SECOPII</v>
          </cell>
          <cell r="F189" t="str">
            <v>Contratos</v>
          </cell>
          <cell r="G189" t="str">
            <v>17 17. Contrato de Prestación de Servicios</v>
          </cell>
          <cell r="H189" t="str">
            <v xml:space="preserve">31 31-Servicios Profesionales </v>
          </cell>
          <cell r="I189" t="str">
            <v>EMMA THALIA IRENE MARTINEZ RODRIGUEZ</v>
          </cell>
          <cell r="J189">
            <v>1020762400</v>
          </cell>
          <cell r="K189" t="str">
            <v>31/12/1969</v>
          </cell>
          <cell r="N189" t="str">
            <v>3 3. Único Contratista</v>
          </cell>
          <cell r="O189" t="str">
            <v>COLOMBIA</v>
          </cell>
          <cell r="P189" t="str">
            <v>BOGOTÁ</v>
          </cell>
          <cell r="Q189" t="str">
            <v>BOGOTÁ</v>
          </cell>
          <cell r="R189" t="str">
            <v xml:space="preserve">Abogada Especialista en Derecho Notarial y Registral
Especialista en Derecho Financiero Y Bursatil 
Epsecialista en derecho Penal </v>
          </cell>
          <cell r="S18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89" t="str">
            <v>LAURA MARCELA TAMI LEAL</v>
          </cell>
          <cell r="U189" t="str">
            <v>1 1. Ley 80</v>
          </cell>
          <cell r="V189" t="str">
            <v>5 5. Contratación directa</v>
          </cell>
          <cell r="W189" t="str">
            <v>6 6. Otro</v>
          </cell>
          <cell r="X189" t="str">
            <v>Prestar los servicios profesionales para representar jurídicamente a mujeres víctimas de violencias ante instancias judiciales y/o administrativas, en el marco de la Estrategia de Justicia de Género. PC 116</v>
          </cell>
          <cell r="Y189">
            <v>44944</v>
          </cell>
          <cell r="Z189">
            <v>44946</v>
          </cell>
          <cell r="AA189">
            <v>45263</v>
          </cell>
          <cell r="AB189" t="str">
            <v>MESES</v>
          </cell>
          <cell r="AC189">
            <v>10.6</v>
          </cell>
          <cell r="AD189" t="str">
            <v>DIAS</v>
          </cell>
          <cell r="AE189">
            <v>317</v>
          </cell>
          <cell r="AF189" t="str">
            <v>https://community.secop.gov.co/Public/Tendering/OpportunityDetail/Index?noticeUID=CO1.NTC.3793830&amp;isFromPublicArea=True&amp;isModal=true&amp;asPopupView=true</v>
          </cell>
          <cell r="AG189">
            <v>44944</v>
          </cell>
          <cell r="AH189" t="str">
            <v>1 1. Inversión</v>
          </cell>
          <cell r="AI189" t="str">
            <v>O23011603400000007672</v>
          </cell>
          <cell r="AJ189">
            <v>819</v>
          </cell>
          <cell r="AK189">
            <v>44929</v>
          </cell>
          <cell r="AL189">
            <v>66444000</v>
          </cell>
          <cell r="AM189">
            <v>215</v>
          </cell>
          <cell r="AN189">
            <v>44945</v>
          </cell>
          <cell r="AO189">
            <v>66444000</v>
          </cell>
          <cell r="AP189" t="str">
            <v>Interno</v>
          </cell>
          <cell r="AQ189" t="str">
            <v>Lisa Cristina Gomez Camargo</v>
          </cell>
          <cell r="AR189" t="str">
            <v>Subsecretaria de Fortalecimiento de Capacidades y Oportunidades</v>
          </cell>
          <cell r="AS189" t="str">
            <v>Subsecretaría de Fortalecimiento de Capacidades y Oportunidades</v>
          </cell>
          <cell r="AU189">
            <v>66444000</v>
          </cell>
        </row>
        <row r="190">
          <cell r="A190">
            <v>184</v>
          </cell>
          <cell r="B190">
            <v>184</v>
          </cell>
          <cell r="C190" t="str">
            <v>CD-PS-187-2023</v>
          </cell>
          <cell r="D190">
            <v>475</v>
          </cell>
          <cell r="E190" t="str">
            <v>SECOPII</v>
          </cell>
          <cell r="F190" t="str">
            <v>Contratos</v>
          </cell>
          <cell r="G190" t="str">
            <v>17 17. Contrato de Prestación de Servicios</v>
          </cell>
          <cell r="H190" t="str">
            <v xml:space="preserve">33 33-Servicios Apoyo a la Gestion de la Entidad (servicios administrativos) </v>
          </cell>
          <cell r="I190" t="str">
            <v>ALEX  GOMEZ CAÑON</v>
          </cell>
          <cell r="J190">
            <v>80123928</v>
          </cell>
          <cell r="K190" t="str">
            <v>18/09/1981</v>
          </cell>
          <cell r="N190" t="str">
            <v>3 3. Único Contratista</v>
          </cell>
          <cell r="O190" t="str">
            <v>COLOMBIA</v>
          </cell>
          <cell r="P190" t="str">
            <v>BOGOTÁ</v>
          </cell>
          <cell r="Q190" t="str">
            <v>BOGOTÁ</v>
          </cell>
          <cell r="R190" t="str">
            <v>Administrador de empresas
Tecnologa en Gestión Bancaría y Entidades Financieras</v>
          </cell>
          <cell r="S190" t="str">
            <v>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v>
          </cell>
          <cell r="T190" t="str">
            <v>LAURA MARCELA TAMI LEAL</v>
          </cell>
          <cell r="U190" t="str">
            <v>1 1. Ley 80</v>
          </cell>
          <cell r="V190" t="str">
            <v>5 5. Contratación directa</v>
          </cell>
          <cell r="W190" t="str">
            <v>6 6. Otro</v>
          </cell>
          <cell r="X190" t="str">
            <v>Prestar servicios técnicos para apoyar a la Oficina de Control Disciplinario Interno. pc 475</v>
          </cell>
          <cell r="Y190">
            <v>44945</v>
          </cell>
          <cell r="Z190">
            <v>44946</v>
          </cell>
          <cell r="AA190">
            <v>45279</v>
          </cell>
          <cell r="AB190" t="str">
            <v>MESES</v>
          </cell>
          <cell r="AC190">
            <v>11.1</v>
          </cell>
          <cell r="AD190" t="str">
            <v>DIAS</v>
          </cell>
          <cell r="AE190">
            <v>333</v>
          </cell>
          <cell r="AF190" t="str">
            <v>https://community.secop.gov.co/Public/Tendering/OpportunityDetail/Index?noticeUID=CO1.NTC.3794572&amp;isFromPublicArea=True&amp;isModal=true&amp;asPopupView=true</v>
          </cell>
          <cell r="AG190">
            <v>44945</v>
          </cell>
          <cell r="AH190" t="str">
            <v>2 2. Funcionamiento</v>
          </cell>
          <cell r="AI190" t="str">
            <v>O21202020080383990</v>
          </cell>
          <cell r="AJ190">
            <v>853</v>
          </cell>
          <cell r="AK190">
            <v>44929</v>
          </cell>
          <cell r="AL190">
            <v>38616672</v>
          </cell>
          <cell r="AM190">
            <v>238</v>
          </cell>
          <cell r="AN190">
            <v>44946</v>
          </cell>
          <cell r="AO190">
            <v>38500000</v>
          </cell>
          <cell r="AP190" t="str">
            <v>Interno</v>
          </cell>
          <cell r="AQ190" t="str">
            <v>Esperanza Gil Estevez</v>
          </cell>
          <cell r="AR190" t="str">
            <v>Profesional de la Oficina de Control Disciplinario Interno</v>
          </cell>
          <cell r="AS190" t="str">
            <v>Oficina de Control Disciplinario Interno</v>
          </cell>
          <cell r="AU190">
            <v>38500000</v>
          </cell>
        </row>
        <row r="191">
          <cell r="A191">
            <v>185</v>
          </cell>
          <cell r="B191">
            <v>185</v>
          </cell>
          <cell r="C191" t="str">
            <v>CD-PS-188-2023</v>
          </cell>
          <cell r="D191">
            <v>987</v>
          </cell>
          <cell r="E191" t="str">
            <v>SECOPII</v>
          </cell>
          <cell r="F191" t="str">
            <v>Contratos</v>
          </cell>
          <cell r="G191" t="str">
            <v>17 17. Contrato de Prestación de Servicios</v>
          </cell>
          <cell r="H191" t="str">
            <v xml:space="preserve">31 31-Servicios Profesionales </v>
          </cell>
          <cell r="I191" t="str">
            <v>OMAR DANIEL ORTIZ ORTIZ</v>
          </cell>
          <cell r="J191">
            <v>1010186035</v>
          </cell>
          <cell r="K191">
            <v>32818</v>
          </cell>
          <cell r="N191" t="str">
            <v>3 3. Único Contratista</v>
          </cell>
          <cell r="O191" t="str">
            <v xml:space="preserve">COLOMBIA </v>
          </cell>
          <cell r="P191" t="str">
            <v>BOGOTA D.C</v>
          </cell>
          <cell r="Q191" t="str">
            <v>BOGOTA D.C</v>
          </cell>
          <cell r="R191" t="str">
            <v>ABOGADA
ESPECIALSITA EN DERECHO DISCIPLINARIO
ESPECIALISTA EN DERECHO SANCIONATORIO
ESPECIALISTA EN DERECHO ADMINSITRAVO
ESPECIALISTA EN DERECHO CONSTITUCIONAL</v>
          </cell>
          <cell r="S191" t="str">
            <v>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v>
          </cell>
          <cell r="T191" t="str">
            <v>LAURA MARCELA TAMI LEAL</v>
          </cell>
          <cell r="U191" t="str">
            <v>1 1. Ley 80</v>
          </cell>
          <cell r="V191" t="str">
            <v>5 5. Contratación directa</v>
          </cell>
          <cell r="W191" t="str">
            <v>6 6. Otro</v>
          </cell>
          <cell r="X191" t="str">
            <v>Prestar servicios profesionales especializados para apoyar juridicamente en la elaboración, revisión y seguimiento de las actuaciones disciplinarias que requiera la Oficina de Control Disciplinario Interno. pc 987</v>
          </cell>
          <cell r="Y191">
            <v>44945</v>
          </cell>
          <cell r="Z191">
            <v>44946</v>
          </cell>
          <cell r="AA191">
            <v>45284</v>
          </cell>
          <cell r="AB191" t="str">
            <v>MESES</v>
          </cell>
          <cell r="AC191">
            <v>11.266666666666667</v>
          </cell>
          <cell r="AD191" t="str">
            <v>DIAS</v>
          </cell>
          <cell r="AE191">
            <v>338</v>
          </cell>
          <cell r="AF191" t="str">
            <v>https://community.secop.gov.co/Public/Tendering/OpportunityDetail/Index?noticeUID=CO1.NTC.3794681&amp;isFromPublicArea=True&amp;isModal=true&amp;asPopupView=true</v>
          </cell>
          <cell r="AG191">
            <v>44945</v>
          </cell>
          <cell r="AH191" t="str">
            <v>2 2. Funcionamiento</v>
          </cell>
          <cell r="AI191" t="str">
            <v>O21202020080383990</v>
          </cell>
          <cell r="AJ191">
            <v>856</v>
          </cell>
          <cell r="AK191">
            <v>44929</v>
          </cell>
          <cell r="AL191">
            <v>78166666</v>
          </cell>
          <cell r="AM191">
            <v>231</v>
          </cell>
          <cell r="AN191">
            <v>44946</v>
          </cell>
          <cell r="AO191">
            <v>78166666</v>
          </cell>
          <cell r="AP191" t="str">
            <v>Interno</v>
          </cell>
          <cell r="AQ191" t="str">
            <v>Erika de Lourdes Cervantes Linero</v>
          </cell>
          <cell r="AR191" t="str">
            <v>Jefe Oficina de Control Disciplinario Interno</v>
          </cell>
          <cell r="AS191" t="str">
            <v>Oficina de Control Disciplinario Interno</v>
          </cell>
          <cell r="AT191" t="str">
            <v>cambio de supervisión</v>
          </cell>
          <cell r="AU191">
            <v>78166666</v>
          </cell>
        </row>
        <row r="192">
          <cell r="A192">
            <v>186</v>
          </cell>
          <cell r="B192">
            <v>186</v>
          </cell>
          <cell r="C192" t="str">
            <v>CD-PS-189-2023</v>
          </cell>
          <cell r="D192">
            <v>632</v>
          </cell>
          <cell r="E192" t="str">
            <v>SECOPII</v>
          </cell>
          <cell r="F192" t="str">
            <v>Contratos</v>
          </cell>
          <cell r="G192" t="str">
            <v>17 17. Contrato de Prestación de Servicios</v>
          </cell>
          <cell r="H192" t="str">
            <v xml:space="preserve">31 31-Servicios Profesionales </v>
          </cell>
          <cell r="I192" t="str">
            <v>VIVIAN NAYIBE CASTRO ROMERO</v>
          </cell>
          <cell r="J192">
            <v>52730764</v>
          </cell>
          <cell r="K192" t="str">
            <v>17/07/1982</v>
          </cell>
          <cell r="N192" t="str">
            <v>3 3. Único Contratista</v>
          </cell>
          <cell r="O192" t="str">
            <v xml:space="preserve">COLOMBIA </v>
          </cell>
          <cell r="P192" t="str">
            <v>CUNDINAMARCA</v>
          </cell>
          <cell r="Q192" t="str">
            <v>BOGOTA D.C</v>
          </cell>
          <cell r="R192" t="str">
            <v>SOCIOLOGIA DOCTORADO  EN CIENCIA SOCIAL MAESTRIA EN GÉNERO AREA MUJER Y DESARROLLO ESPECIALISTA EN ANALISISDE POLITICAS PUBLICAS</v>
          </cell>
          <cell r="S192"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92" t="str">
            <v>LAURA MARCELA TAMI LEAL</v>
          </cell>
          <cell r="U192" t="str">
            <v>1 1. Ley 80</v>
          </cell>
          <cell r="V192" t="str">
            <v>5 5. Contratación directa</v>
          </cell>
          <cell r="W192" t="str">
            <v>6 6. Otro</v>
          </cell>
          <cell r="X192" t="str">
            <v>Apoyar a la SDMujer para liderar la puesta en marcha del plan de acción de la Política Pública de Mujeres y Equidad de Género (PPMYEG) PC 632</v>
          </cell>
          <cell r="Y192">
            <v>44945</v>
          </cell>
          <cell r="Z192">
            <v>44946</v>
          </cell>
          <cell r="AA192">
            <v>45291</v>
          </cell>
          <cell r="AB192" t="str">
            <v>MESES</v>
          </cell>
          <cell r="AC192">
            <v>11.5</v>
          </cell>
          <cell r="AD192" t="str">
            <v>DIAS</v>
          </cell>
          <cell r="AE192">
            <v>345</v>
          </cell>
          <cell r="AF192" t="str">
            <v>https://community.secop.gov.co/Public/Tendering/OpportunityDetail/Index?noticeUID=CO1.NTC.3795970&amp;isFromPublicArea=True&amp;isModal=true&amp;asPopupView=true</v>
          </cell>
          <cell r="AG192">
            <v>44945</v>
          </cell>
          <cell r="AH192" t="str">
            <v>1 1. Inversión</v>
          </cell>
          <cell r="AI192" t="str">
            <v>O23011601050000007738</v>
          </cell>
          <cell r="AJ192">
            <v>738</v>
          </cell>
          <cell r="AK192">
            <v>44929</v>
          </cell>
          <cell r="AL192">
            <v>84904500</v>
          </cell>
          <cell r="AM192">
            <v>218</v>
          </cell>
          <cell r="AN192">
            <v>44945</v>
          </cell>
          <cell r="AO192">
            <v>84904500</v>
          </cell>
          <cell r="AP192" t="str">
            <v>Interno</v>
          </cell>
          <cell r="AQ192" t="str">
            <v>Clara López García</v>
          </cell>
          <cell r="AR192" t="str">
            <v>Directora de la Dirección de Derechos y Diseño de Política</v>
          </cell>
          <cell r="AS192" t="str">
            <v>Dirección de Derechos y Diseño de Política</v>
          </cell>
          <cell r="AU192">
            <v>84904500</v>
          </cell>
        </row>
        <row r="193">
          <cell r="A193">
            <v>187</v>
          </cell>
          <cell r="B193">
            <v>187</v>
          </cell>
          <cell r="C193" t="str">
            <v>CD-PS-190-2023</v>
          </cell>
          <cell r="D193">
            <v>901</v>
          </cell>
          <cell r="E193" t="str">
            <v>SECOPII</v>
          </cell>
          <cell r="F193" t="str">
            <v>Contratos</v>
          </cell>
          <cell r="G193" t="str">
            <v>17 17. Contrato de Prestación de Servicios</v>
          </cell>
          <cell r="H193" t="str">
            <v xml:space="preserve">31 31-Servicios Profesionales </v>
          </cell>
          <cell r="I193" t="str">
            <v>DORIS ESTHER UBAQUE VANEGAS</v>
          </cell>
          <cell r="J193">
            <v>52026609</v>
          </cell>
          <cell r="K193" t="str">
            <v>31/12/1969</v>
          </cell>
          <cell r="N193" t="str">
            <v>3 3. Único Contratista</v>
          </cell>
          <cell r="O193" t="str">
            <v xml:space="preserve">COLOMBIA </v>
          </cell>
          <cell r="P193" t="str">
            <v>CUNDINAMARCA</v>
          </cell>
          <cell r="Q193" t="str">
            <v>BOGOTA D.C</v>
          </cell>
          <cell r="R193" t="str">
            <v>ADMINITRADORA DE EMPRESAS ESPECIALISTA EN GERENCIA EN GOBIERNO Y GESTIÓN</v>
          </cell>
          <cell r="S193" t="str">
            <v>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v>
          </cell>
          <cell r="T193" t="str">
            <v>LAURA MARCELA TAMI LEAL</v>
          </cell>
          <cell r="U193" t="str">
            <v>1 1. Ley 80</v>
          </cell>
          <cell r="V193" t="str">
            <v>5 5. Contratación directa</v>
          </cell>
          <cell r="W193" t="str">
            <v>6 6. Otro</v>
          </cell>
          <cell r="X193" t="str">
            <v>Prestación de servicios profesionales para realizar seguimiento e implementación del Programa de Gestión Documental en la Dirección Administrativa y Financiera. pc 901</v>
          </cell>
          <cell r="Y193">
            <v>44945</v>
          </cell>
          <cell r="Z193">
            <v>44946</v>
          </cell>
          <cell r="AA193">
            <v>45289</v>
          </cell>
          <cell r="AB193" t="str">
            <v>MESES</v>
          </cell>
          <cell r="AC193">
            <v>11.433333333333334</v>
          </cell>
          <cell r="AD193" t="str">
            <v>DIAS</v>
          </cell>
          <cell r="AE193">
            <v>343</v>
          </cell>
          <cell r="AF193" t="str">
            <v>https://community.secop.gov.co/Public/Tendering/OpportunityDetail/Index?noticeUID=CO1.NTC.3796883&amp;isFromPublicArea=True&amp;isModal=true&amp;asPopupView=true</v>
          </cell>
          <cell r="AG193">
            <v>44945</v>
          </cell>
          <cell r="AH193" t="str">
            <v>1 1. Inversión</v>
          </cell>
          <cell r="AI193" t="str">
            <v>O23011605560000007662</v>
          </cell>
          <cell r="AJ193">
            <v>35</v>
          </cell>
          <cell r="AK193">
            <v>44929</v>
          </cell>
          <cell r="AL193">
            <v>71070000</v>
          </cell>
          <cell r="AM193">
            <v>219</v>
          </cell>
          <cell r="AN193">
            <v>44945</v>
          </cell>
          <cell r="AO193">
            <v>71070000</v>
          </cell>
          <cell r="AP193" t="str">
            <v>Interno</v>
          </cell>
          <cell r="AQ193" t="str">
            <v>Ana Rocío Murcia Gómez</v>
          </cell>
          <cell r="AR193" t="str">
            <v>Directora de Dirección de la Dirección Administrativa y Financiera</v>
          </cell>
          <cell r="AS193" t="str">
            <v>Dirección Administrativa y Financiera</v>
          </cell>
          <cell r="AU193">
            <v>71070000</v>
          </cell>
        </row>
        <row r="194">
          <cell r="A194">
            <v>188</v>
          </cell>
          <cell r="B194">
            <v>188</v>
          </cell>
          <cell r="C194" t="str">
            <v>CD-PS-191-2023</v>
          </cell>
          <cell r="D194">
            <v>651</v>
          </cell>
          <cell r="E194" t="str">
            <v>SECOPII</v>
          </cell>
          <cell r="F194" t="str">
            <v>Contratos</v>
          </cell>
          <cell r="G194" t="str">
            <v>17 17. Contrato de Prestación de Servicios</v>
          </cell>
          <cell r="H194" t="str">
            <v xml:space="preserve">31 31-Servicios Profesionales </v>
          </cell>
          <cell r="I194" t="str">
            <v>SANDRA LILIANA MARTINEZ CHAPARRO</v>
          </cell>
          <cell r="J194">
            <v>52984688</v>
          </cell>
          <cell r="K194">
            <v>30786</v>
          </cell>
          <cell r="N194" t="str">
            <v>3 3. Único Contratista</v>
          </cell>
          <cell r="O194" t="str">
            <v xml:space="preserve">COLOMBIA </v>
          </cell>
          <cell r="P194" t="str">
            <v>BOGOTA D.C</v>
          </cell>
          <cell r="Q194" t="str">
            <v>BOGOTA D.C</v>
          </cell>
          <cell r="R194" t="str">
            <v>ABOGADA
ESPECIALISTA EN DERECHO ADMINISTRATIVO</v>
          </cell>
          <cell r="S194" t="str">
            <v>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v>
          </cell>
          <cell r="T194" t="str">
            <v>LAURA MARCELA TAMI LEAL</v>
          </cell>
          <cell r="U194" t="str">
            <v>1 1. Ley 80</v>
          </cell>
          <cell r="V194" t="str">
            <v>5 5. Contratación directa</v>
          </cell>
          <cell r="W194" t="str">
            <v>6 6. Otro</v>
          </cell>
          <cell r="X194" t="str">
            <v>Prestar servicios profesionales brindando acompañamiento jurídico a la Dirección de Gestión del Conocimiento en la proyección y revisión de documentos y asuntos relacionados con las funciones de la dependencia. PC 651</v>
          </cell>
          <cell r="Y194">
            <v>44945</v>
          </cell>
          <cell r="Z194">
            <v>44949</v>
          </cell>
          <cell r="AA194">
            <v>45291</v>
          </cell>
          <cell r="AB194" t="str">
            <v>MESES</v>
          </cell>
          <cell r="AC194">
            <v>11.4</v>
          </cell>
          <cell r="AD194" t="str">
            <v>DIAS</v>
          </cell>
          <cell r="AE194">
            <v>342</v>
          </cell>
          <cell r="AF194" t="str">
            <v>https://community.secop.gov.co/Public/Tendering/OpportunityDetail/Index?noticeUID=CO1.NTC.3795200&amp;isFromPublicArea=True&amp;isModal=true&amp;asPopupView=true</v>
          </cell>
          <cell r="AG194">
            <v>44945</v>
          </cell>
          <cell r="AH194" t="str">
            <v>1 1. Inversión</v>
          </cell>
          <cell r="AI194" t="str">
            <v>O23011605530000007668</v>
          </cell>
          <cell r="AJ194">
            <v>505</v>
          </cell>
          <cell r="AK194">
            <v>44929</v>
          </cell>
          <cell r="AL194">
            <v>93936000</v>
          </cell>
          <cell r="AM194">
            <v>217</v>
          </cell>
          <cell r="AN194">
            <v>44945</v>
          </cell>
          <cell r="AO194">
            <v>93936000</v>
          </cell>
          <cell r="AP194" t="str">
            <v>Interno</v>
          </cell>
          <cell r="AQ194" t="str">
            <v>Angie Paola Mesa Rojas</v>
          </cell>
          <cell r="AR194" t="str">
            <v xml:space="preserve">Directora Dirección de Gestión del Conocimiento </v>
          </cell>
          <cell r="AS194" t="str">
            <v>Dirección de Gestión del Conocimiento</v>
          </cell>
          <cell r="AU194">
            <v>93936000</v>
          </cell>
        </row>
        <row r="195">
          <cell r="A195">
            <v>189</v>
          </cell>
          <cell r="B195">
            <v>189</v>
          </cell>
          <cell r="C195" t="str">
            <v>CD-PS-192-2023</v>
          </cell>
          <cell r="D195">
            <v>633</v>
          </cell>
          <cell r="E195" t="str">
            <v>SECOPII</v>
          </cell>
          <cell r="F195" t="str">
            <v>Contratos</v>
          </cell>
          <cell r="G195" t="str">
            <v>17 17. Contrato de Prestación de Servicios</v>
          </cell>
          <cell r="H195" t="str">
            <v xml:space="preserve">31 31-Servicios Profesionales </v>
          </cell>
          <cell r="I195" t="str">
            <v>PAOLA ANDREA PARRA ALVARADO</v>
          </cell>
          <cell r="J195">
            <v>1023906784</v>
          </cell>
          <cell r="K195" t="str">
            <v>26/03/1991</v>
          </cell>
          <cell r="N195" t="str">
            <v>3 3. Único Contratista</v>
          </cell>
          <cell r="O195" t="str">
            <v xml:space="preserve">COLOMBIA </v>
          </cell>
          <cell r="P195" t="str">
            <v>CUNDINAMARCA</v>
          </cell>
          <cell r="Q195" t="str">
            <v>BOGOTA D.C</v>
          </cell>
          <cell r="R195" t="str">
            <v xml:space="preserve">ABOGADA </v>
          </cell>
          <cell r="S195"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95" t="str">
            <v>LAURA MARCELA TAMI LEAL</v>
          </cell>
          <cell r="U195" t="str">
            <v>1 1. Ley 80</v>
          </cell>
          <cell r="V195" t="str">
            <v>5 5. Contratación directa</v>
          </cell>
          <cell r="W195" t="str">
            <v>6 6. Otro</v>
          </cell>
          <cell r="X195" t="str">
            <v>Apoyar a la SDMujer para liderar la puesta en marcha del plan de acción de la Política Pública de Actividades Sexuales Pagadas (PPASP) PC 633</v>
          </cell>
          <cell r="Y195">
            <v>44945</v>
          </cell>
          <cell r="Z195">
            <v>44946</v>
          </cell>
          <cell r="AA195">
            <v>45291</v>
          </cell>
          <cell r="AB195" t="str">
            <v>MESES</v>
          </cell>
          <cell r="AC195">
            <v>11.5</v>
          </cell>
          <cell r="AD195" t="str">
            <v>DIAS</v>
          </cell>
          <cell r="AE195">
            <v>345</v>
          </cell>
          <cell r="AF195" t="str">
            <v>https://community.secop.gov.co/Public/Tendering/OpportunityDetail/Index?noticeUID=CO1.NTC.3796189&amp;isFromPublicArea=True&amp;isModal=False</v>
          </cell>
          <cell r="AG195">
            <v>44945</v>
          </cell>
          <cell r="AH195" t="str">
            <v>1 1. Inversión</v>
          </cell>
          <cell r="AI195" t="str">
            <v>O23011601050000007738</v>
          </cell>
          <cell r="AJ195">
            <v>739</v>
          </cell>
          <cell r="AK195">
            <v>44929</v>
          </cell>
          <cell r="AL195">
            <v>84904500</v>
          </cell>
          <cell r="AM195">
            <v>222</v>
          </cell>
          <cell r="AN195">
            <v>44945</v>
          </cell>
          <cell r="AO195">
            <v>84904500</v>
          </cell>
          <cell r="AP195" t="str">
            <v>Interno</v>
          </cell>
          <cell r="AQ195" t="str">
            <v>Clara López García</v>
          </cell>
          <cell r="AR195" t="str">
            <v>Directora de la Dirección de Derechos y Diseño de Política</v>
          </cell>
          <cell r="AS195" t="str">
            <v>Dirección de Derechos y Diseño de Política</v>
          </cell>
          <cell r="AU195">
            <v>84904500</v>
          </cell>
        </row>
        <row r="196">
          <cell r="A196">
            <v>190</v>
          </cell>
          <cell r="B196">
            <v>190</v>
          </cell>
          <cell r="C196" t="str">
            <v>CD-PS-193-2023</v>
          </cell>
          <cell r="D196">
            <v>850</v>
          </cell>
          <cell r="E196" t="str">
            <v>SECOPII</v>
          </cell>
          <cell r="F196" t="str">
            <v>Contratos</v>
          </cell>
          <cell r="G196" t="str">
            <v>17 17. Contrato de Prestación de Servicios</v>
          </cell>
          <cell r="H196" t="str">
            <v xml:space="preserve">31 31-Servicios Profesionales </v>
          </cell>
          <cell r="I196" t="str">
            <v>MONICA LIBIA DE LA CRUZ VILLOTA</v>
          </cell>
          <cell r="J196">
            <v>31532648</v>
          </cell>
          <cell r="K196" t="str">
            <v>11/03/1973</v>
          </cell>
          <cell r="N196" t="str">
            <v>3 3. Único Contratista</v>
          </cell>
          <cell r="O196" t="str">
            <v xml:space="preserve">COLOMBIA </v>
          </cell>
          <cell r="P196" t="str">
            <v>CUNDINAMARCA</v>
          </cell>
          <cell r="Q196" t="str">
            <v>BOGOTA D.C</v>
          </cell>
          <cell r="R196" t="str">
            <v>ECONOMISTA ESPECIALISTA EN EVALUACIÓN Y FORMULACIÓN DE PROYECTOS ESPECIALISTA EN GERENCIA DE ESTRATEGIAS</v>
          </cell>
          <cell r="S196"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v>
          </cell>
          <cell r="T196" t="str">
            <v>LAURA MARCELA TAMI LEAL</v>
          </cell>
          <cell r="U196" t="str">
            <v>1 1. Ley 80</v>
          </cell>
          <cell r="V196" t="str">
            <v>5 5. Contratación directa</v>
          </cell>
          <cell r="W196" t="str">
            <v>6 6. Otro</v>
          </cell>
          <cell r="X196" t="str">
            <v>Prestar servicios profesionales para apoyar la estructuración y desarrollar la implementación de los lineamientos del Modelo Integrado de Planeación y gestión – MIPG incluyendo gestiones asociadas a la mejora continua y la generación de resultados con valor. pc 850</v>
          </cell>
          <cell r="Y196">
            <v>44945</v>
          </cell>
          <cell r="Z196">
            <v>44946</v>
          </cell>
          <cell r="AA196">
            <v>45272</v>
          </cell>
          <cell r="AB196" t="str">
            <v>MESES</v>
          </cell>
          <cell r="AC196">
            <v>10.866666666666667</v>
          </cell>
          <cell r="AD196" t="str">
            <v>DIAS</v>
          </cell>
          <cell r="AE196">
            <v>326</v>
          </cell>
          <cell r="AF196" t="str">
            <v>https://community.secop.gov.co/Public/Tendering/OpportunityDetail/Index?noticeUID=CO1.NTC.3796708&amp;isFromPublicArea=True&amp;isModal=true&amp;asPopupView=true</v>
          </cell>
          <cell r="AG196">
            <v>44945</v>
          </cell>
          <cell r="AH196" t="str">
            <v>1 1. Inversión</v>
          </cell>
          <cell r="AI196" t="str">
            <v>O23011605560000007662</v>
          </cell>
          <cell r="AJ196">
            <v>96</v>
          </cell>
          <cell r="AK196">
            <v>44929</v>
          </cell>
          <cell r="AL196">
            <v>102141667</v>
          </cell>
          <cell r="AM196">
            <v>227</v>
          </cell>
          <cell r="AN196">
            <v>44946</v>
          </cell>
          <cell r="AO196">
            <v>101880800</v>
          </cell>
          <cell r="AP196" t="str">
            <v>Interno</v>
          </cell>
          <cell r="AQ196" t="str">
            <v>Sandra Catalina Campos Romero</v>
          </cell>
          <cell r="AR196" t="str">
            <v>Jefa Oficina Asesora de Planeación</v>
          </cell>
          <cell r="AS196" t="str">
            <v>Oficina Asesora de Planeación</v>
          </cell>
          <cell r="AU196">
            <v>101880800</v>
          </cell>
        </row>
        <row r="197">
          <cell r="A197">
            <v>191</v>
          </cell>
          <cell r="B197">
            <v>191</v>
          </cell>
          <cell r="C197" t="str">
            <v>CD-PS-194-2023</v>
          </cell>
          <cell r="D197">
            <v>868</v>
          </cell>
          <cell r="E197" t="str">
            <v>SECOPII</v>
          </cell>
          <cell r="F197" t="str">
            <v>Contratos</v>
          </cell>
          <cell r="G197" t="str">
            <v>17 17. Contrato de Prestación de Servicios</v>
          </cell>
          <cell r="H197" t="str">
            <v xml:space="preserve">33 33-Servicios Apoyo a la Gestion de la Entidad (servicios administrativos) </v>
          </cell>
          <cell r="I197" t="str">
            <v>JORGE IVAN ESCALANTE RUBIO</v>
          </cell>
          <cell r="J197">
            <v>79649423</v>
          </cell>
          <cell r="K197">
            <v>26476</v>
          </cell>
          <cell r="N197" t="str">
            <v>3 3. Único Contratista</v>
          </cell>
          <cell r="O197" t="str">
            <v xml:space="preserve">COLOMBIA </v>
          </cell>
          <cell r="P197" t="str">
            <v>BOGOTA D.C</v>
          </cell>
          <cell r="Q197" t="str">
            <v>BOGOTA D.C</v>
          </cell>
          <cell r="R197" t="str">
            <v>BACHILLER</v>
          </cell>
          <cell r="S197" t="str">
            <v>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v>
          </cell>
          <cell r="T197" t="str">
            <v>LAURA MARCELA TAMI LEAL</v>
          </cell>
          <cell r="U197" t="str">
            <v>1 1. Ley 80</v>
          </cell>
          <cell r="V197" t="str">
            <v>5 5. Contratación directa</v>
          </cell>
          <cell r="W197" t="str">
            <v>6 6. Otro</v>
          </cell>
          <cell r="X197" t="str">
            <v>Apoyar a la gestión en las actividades de mantenimiento soporte y funcionamiento de la infraestructura computacional y de comunicaciones de la entidad. pc 868</v>
          </cell>
          <cell r="Y197">
            <v>44945</v>
          </cell>
          <cell r="Z197">
            <v>44946</v>
          </cell>
          <cell r="AA197">
            <v>45291</v>
          </cell>
          <cell r="AB197" t="str">
            <v>MESES</v>
          </cell>
          <cell r="AC197">
            <v>11.5</v>
          </cell>
          <cell r="AD197" t="str">
            <v>DIAS</v>
          </cell>
          <cell r="AE197">
            <v>345</v>
          </cell>
          <cell r="AF197" t="str">
            <v>https://community.secop.gov.co/Public/Tendering/OpportunityDetail/Index?noticeUID=CO1.NTC.3798502&amp;isFromPublicArea=True&amp;isModal=true&amp;asPopupView=true</v>
          </cell>
          <cell r="AG197">
            <v>44945</v>
          </cell>
          <cell r="AH197" t="str">
            <v>1 1. Inversión</v>
          </cell>
          <cell r="AI197" t="str">
            <v>O23011605560000007662</v>
          </cell>
          <cell r="AJ197">
            <v>206</v>
          </cell>
          <cell r="AK197">
            <v>44929</v>
          </cell>
          <cell r="AL197">
            <v>43688667</v>
          </cell>
          <cell r="AM197">
            <v>225</v>
          </cell>
          <cell r="AN197">
            <v>44946</v>
          </cell>
          <cell r="AO197">
            <v>43688667</v>
          </cell>
          <cell r="AP197" t="str">
            <v>Interno</v>
          </cell>
          <cell r="AQ197" t="str">
            <v>Sandra Catalina Campos Romero</v>
          </cell>
          <cell r="AR197" t="str">
            <v>Jefa Oficina Asesora de Planeación</v>
          </cell>
          <cell r="AS197" t="str">
            <v>Oficina Asesora de Planeación</v>
          </cell>
          <cell r="AU197">
            <v>43688667</v>
          </cell>
        </row>
        <row r="198">
          <cell r="A198">
            <v>192</v>
          </cell>
          <cell r="B198">
            <v>192</v>
          </cell>
          <cell r="C198" t="str">
            <v>CD-PS-195-2023</v>
          </cell>
          <cell r="D198">
            <v>690</v>
          </cell>
          <cell r="E198" t="str">
            <v>SECOPII</v>
          </cell>
          <cell r="F198" t="str">
            <v>Contratos</v>
          </cell>
          <cell r="G198" t="str">
            <v>17 17. Contrato de Prestación de Servicios</v>
          </cell>
          <cell r="H198" t="str">
            <v xml:space="preserve">31 31-Servicios Profesionales </v>
          </cell>
          <cell r="I198" t="str">
            <v>CLAUDIA MARCELA DIAZ PEREZ</v>
          </cell>
          <cell r="J198">
            <v>24606392</v>
          </cell>
          <cell r="K198" t="str">
            <v>06/04/1982</v>
          </cell>
          <cell r="N198" t="str">
            <v>3 3. Único Contratista</v>
          </cell>
          <cell r="O198" t="str">
            <v xml:space="preserve">COLOMBIA </v>
          </cell>
          <cell r="P198" t="str">
            <v xml:space="preserve">QUINDIO </v>
          </cell>
          <cell r="Q198" t="str">
            <v>CIRCASIA</v>
          </cell>
          <cell r="R198" t="str">
            <v>LICENCIADA EN EDUCACIÓN ENFASIS EN INFORMATICA</v>
          </cell>
          <cell r="S198" t="str">
            <v>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v>
          </cell>
          <cell r="T198" t="str">
            <v>LAURA MARCELA TAMI LEAL</v>
          </cell>
          <cell r="U198" t="str">
            <v>1 1. Ley 80</v>
          </cell>
          <cell r="V198" t="str">
            <v>5 5. Contratación directa</v>
          </cell>
          <cell r="W198" t="str">
            <v>6 6. Otro</v>
          </cell>
          <cell r="X198" t="str">
            <v>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v>
          </cell>
          <cell r="Y198">
            <v>44945</v>
          </cell>
          <cell r="Z198">
            <v>44949</v>
          </cell>
          <cell r="AA198">
            <v>45291</v>
          </cell>
          <cell r="AB198" t="str">
            <v>MESES</v>
          </cell>
          <cell r="AC198">
            <v>11.4</v>
          </cell>
          <cell r="AD198" t="str">
            <v>DIAS</v>
          </cell>
          <cell r="AE198">
            <v>342</v>
          </cell>
          <cell r="AF198" t="str">
            <v>https://community.secop.gov.co/Public/Tendering/OpportunityDetail/Index?noticeUID=CO1.NTC.3798307&amp;isFromPublicArea=True&amp;isModal=true&amp;asPopupView=true</v>
          </cell>
          <cell r="AG198">
            <v>44945</v>
          </cell>
          <cell r="AH198" t="str">
            <v>1 1. Inversión</v>
          </cell>
          <cell r="AI198" t="str">
            <v>O23011601020000007673</v>
          </cell>
          <cell r="AJ198">
            <v>406</v>
          </cell>
          <cell r="AK198">
            <v>44929</v>
          </cell>
          <cell r="AL198">
            <v>80340000</v>
          </cell>
          <cell r="AM198">
            <v>224</v>
          </cell>
          <cell r="AN198">
            <v>44946</v>
          </cell>
          <cell r="AO198">
            <v>80340000</v>
          </cell>
          <cell r="AP198" t="str">
            <v>Interno</v>
          </cell>
          <cell r="AQ198" t="str">
            <v>Angie Paola Mesa Rojas</v>
          </cell>
          <cell r="AR198" t="str">
            <v xml:space="preserve">Directora Dirección de Gestión del Conocimiento </v>
          </cell>
          <cell r="AS198" t="str">
            <v>Dirección de Gestión del Conocimiento</v>
          </cell>
          <cell r="AU198">
            <v>80340000</v>
          </cell>
        </row>
        <row r="199">
          <cell r="A199">
            <v>193</v>
          </cell>
          <cell r="B199">
            <v>193</v>
          </cell>
          <cell r="C199" t="str">
            <v>CD-PS-196-2023</v>
          </cell>
          <cell r="D199">
            <v>115</v>
          </cell>
          <cell r="E199" t="str">
            <v>SECOPII</v>
          </cell>
          <cell r="F199" t="str">
            <v>Contratos</v>
          </cell>
          <cell r="G199" t="str">
            <v>17 17. Contrato de Prestación de Servicios</v>
          </cell>
          <cell r="H199" t="str">
            <v xml:space="preserve">31 31-Servicios Profesionales </v>
          </cell>
          <cell r="I199" t="str">
            <v>DINA MARGARITA RUIZ MARTINEZ</v>
          </cell>
          <cell r="J199">
            <v>49717557</v>
          </cell>
          <cell r="K199" t="str">
            <v>31/12/1969</v>
          </cell>
          <cell r="N199" t="str">
            <v>3 3. Único Contratista</v>
          </cell>
          <cell r="O199" t="str">
            <v xml:space="preserve">COLOMBIA </v>
          </cell>
          <cell r="P199" t="str">
            <v>CESAR</v>
          </cell>
          <cell r="Q199" t="str">
            <v>Chimichagua</v>
          </cell>
          <cell r="R199" t="str">
            <v>DERECHO 
ESPECIALIZACION EN DERECHO DE FAMILIA
 ESPECIALIZACION EN DERECHOS HUMANOS Y DERECHO INTERNACIONAL</v>
          </cell>
          <cell r="S19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99" t="str">
            <v>LAURA MARCELA TAMI LEAL</v>
          </cell>
          <cell r="U199" t="str">
            <v>1 1. Ley 80</v>
          </cell>
          <cell r="V199" t="str">
            <v>5 5. Contratación directa</v>
          </cell>
          <cell r="W199" t="str">
            <v>6 6. Otro</v>
          </cell>
          <cell r="X199" t="str">
            <v>Prestar los servicios profesionales para representar jurídicamente a mujeres víctimas de violencias ante instancias judiciales y/o administrativas, en el marco de la Estrategia de Justicia de Género. PC 115</v>
          </cell>
          <cell r="Y199">
            <v>44945</v>
          </cell>
          <cell r="Z199">
            <v>44946</v>
          </cell>
          <cell r="AA199">
            <v>45264</v>
          </cell>
          <cell r="AB199" t="str">
            <v>MESES</v>
          </cell>
          <cell r="AC199">
            <v>10.6</v>
          </cell>
          <cell r="AD199" t="str">
            <v>DIAS</v>
          </cell>
          <cell r="AE199">
            <v>318</v>
          </cell>
          <cell r="AF199" t="str">
            <v>https://community.secop.gov.co/Public/Tendering/OpportunityDetail/Index?noticeUID=CO1.NTC.3798912&amp;isFromPublicArea=True&amp;isModal=true&amp;asPopupView=true</v>
          </cell>
          <cell r="AG199">
            <v>44945</v>
          </cell>
          <cell r="AH199" t="str">
            <v>1 1. Inversión</v>
          </cell>
          <cell r="AI199" t="str">
            <v>O23011603400000007672</v>
          </cell>
          <cell r="AJ199">
            <v>818</v>
          </cell>
          <cell r="AK199">
            <v>44929</v>
          </cell>
          <cell r="AL199">
            <v>66444000</v>
          </cell>
          <cell r="AM199">
            <v>223</v>
          </cell>
          <cell r="AN199">
            <v>44945</v>
          </cell>
          <cell r="AO199">
            <v>66444000</v>
          </cell>
          <cell r="AP199" t="str">
            <v>Interno</v>
          </cell>
          <cell r="AQ199" t="str">
            <v>Lisa Cristina Gomez Camargo</v>
          </cell>
          <cell r="AR199" t="str">
            <v>Subsecretaria de Fortalecimiento de Capacidades y Oportunidades</v>
          </cell>
          <cell r="AS199" t="str">
            <v>Subsecretaría de Fortalecimiento de Capacidades y Oportunidades</v>
          </cell>
          <cell r="AU199">
            <v>66444000</v>
          </cell>
        </row>
        <row r="200">
          <cell r="A200">
            <v>194</v>
          </cell>
          <cell r="B200">
            <v>194</v>
          </cell>
          <cell r="C200" t="str">
            <v>CD-PS-197-2023</v>
          </cell>
          <cell r="D200">
            <v>891</v>
          </cell>
          <cell r="E200" t="str">
            <v>SECOPII</v>
          </cell>
          <cell r="F200" t="str">
            <v>Contratos</v>
          </cell>
          <cell r="G200" t="str">
            <v>17 17. Contrato de Prestación de Servicios</v>
          </cell>
          <cell r="H200" t="str">
            <v xml:space="preserve">31 31-Servicios Profesionales </v>
          </cell>
          <cell r="I200" t="str">
            <v>NAYLA ZORETH ISAZA PABON</v>
          </cell>
          <cell r="J200">
            <v>52390300</v>
          </cell>
          <cell r="K200" t="str">
            <v>02/11/1977</v>
          </cell>
          <cell r="N200" t="str">
            <v>3 3. Único Contratista</v>
          </cell>
          <cell r="O200" t="str">
            <v xml:space="preserve">COLOMBIA </v>
          </cell>
          <cell r="P200" t="str">
            <v xml:space="preserve">BOGOTÁ </v>
          </cell>
          <cell r="Q200" t="str">
            <v>BOGOTÁ</v>
          </cell>
          <cell r="R200" t="str">
            <v xml:space="preserve">MAGISTER EN GESTION AMBIENTAL PARA EL DESARROLLO SOSTENIBLE
ESPECIALISTA EN GERENCIA DE PROYECTOS 
MICROBIOLOGA INDUSTRIAL
</v>
          </cell>
          <cell r="S200" t="str">
            <v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v>
          </cell>
          <cell r="T200" t="str">
            <v>LAURA MARCELA TAMI LEAL</v>
          </cell>
          <cell r="U200" t="str">
            <v>1 1. Ley 80</v>
          </cell>
          <cell r="V200" t="str">
            <v>5 5. Contratación directa</v>
          </cell>
          <cell r="W200" t="str">
            <v>6 6. Otro</v>
          </cell>
          <cell r="X200" t="str">
            <v>Prestar servicios profesionales para apoyar en las actividades relacionadas con la Planeación estratégica, Planes de acción y auditorías de la Dirección Administrativa y Financiera. pc 891</v>
          </cell>
          <cell r="Y200">
            <v>44945</v>
          </cell>
          <cell r="Z200">
            <v>44949</v>
          </cell>
          <cell r="AA200">
            <v>45289</v>
          </cell>
          <cell r="AB200" t="str">
            <v>MESES</v>
          </cell>
          <cell r="AC200">
            <v>11.333333333333334</v>
          </cell>
          <cell r="AD200" t="str">
            <v>DIAS</v>
          </cell>
          <cell r="AE200">
            <v>340</v>
          </cell>
          <cell r="AF200" t="str">
            <v>https://community.secop.gov.co/Public/Tendering/OpportunityDetail/Index?noticeUID=CO1.NTC.3799355&amp;isFromPublicArea=True&amp;isModal=true&amp;asPopupView=true</v>
          </cell>
          <cell r="AG200">
            <v>44945</v>
          </cell>
          <cell r="AH200" t="str">
            <v>1 1. Inversión</v>
          </cell>
          <cell r="AI200" t="str">
            <v>O23011605560000007662</v>
          </cell>
          <cell r="AJ200">
            <v>25</v>
          </cell>
          <cell r="AK200">
            <v>44929</v>
          </cell>
          <cell r="AL200">
            <v>82833333</v>
          </cell>
          <cell r="AM200">
            <v>234</v>
          </cell>
          <cell r="AN200">
            <v>44946</v>
          </cell>
          <cell r="AO200">
            <v>82833333</v>
          </cell>
          <cell r="AP200" t="str">
            <v>Interno</v>
          </cell>
          <cell r="AQ200" t="str">
            <v>Ana Rocío Murcia Gómez</v>
          </cell>
          <cell r="AR200" t="str">
            <v>Directora de Dirección de la Dirección Administrativa y Financiera</v>
          </cell>
          <cell r="AS200" t="str">
            <v>Dirección Administrativa y Financiera</v>
          </cell>
          <cell r="AU200">
            <v>82833333</v>
          </cell>
        </row>
        <row r="201">
          <cell r="A201">
            <v>195</v>
          </cell>
          <cell r="B201">
            <v>195</v>
          </cell>
          <cell r="C201" t="str">
            <v>CD-PS-198-2023</v>
          </cell>
          <cell r="D201">
            <v>886</v>
          </cell>
          <cell r="E201" t="str">
            <v>SECOPII</v>
          </cell>
          <cell r="F201" t="str">
            <v>Contratos</v>
          </cell>
          <cell r="G201" t="str">
            <v>17 17. Contrato de Prestación de Servicios</v>
          </cell>
          <cell r="H201" t="str">
            <v xml:space="preserve">31 31-Servicios Profesionales </v>
          </cell>
          <cell r="I201" t="str">
            <v>YULY CAROLINA MARIN GOMEZ</v>
          </cell>
          <cell r="J201">
            <v>1024463934</v>
          </cell>
          <cell r="K201" t="str">
            <v>19/05/1986</v>
          </cell>
          <cell r="N201" t="str">
            <v>3 3. Único Contratista</v>
          </cell>
          <cell r="O201" t="str">
            <v xml:space="preserve">COLOMBIA </v>
          </cell>
          <cell r="P201" t="str">
            <v>CUNDINAMARCA</v>
          </cell>
          <cell r="Q201" t="str">
            <v>BOGOTA D.C</v>
          </cell>
          <cell r="R201" t="str">
            <v>CONTRADORA PUBLICA</v>
          </cell>
          <cell r="S201" t="str">
            <v>Título Profesional en 
carreras de los 
núcleos básicos del 
conocimiento - NBC 
de: contaduría 
Pública, Economía; 
y Título de Posgrado 
en la modalidad de 
especialización o su 
equivalencia.
Cinco (5) meses de experiencia
Aplica según Resolución No. 0012
del 12 de enero de 2017.</v>
          </cell>
          <cell r="T201" t="str">
            <v>LAURA MARCELA TAMI LEAL</v>
          </cell>
          <cell r="U201" t="str">
            <v>1 1. Ley 80</v>
          </cell>
          <cell r="V201" t="str">
            <v>5 5. Contratación directa</v>
          </cell>
          <cell r="W201" t="str">
            <v>6 6. Otro</v>
          </cell>
          <cell r="X201" t="str">
            <v>Prestar servicios profesionales a la Dirección Administrativa y Financiera en las actividades relacionadas con la gestión de pagos de contratistas de la entidad y apoyar en tramites presupuestales cuando se requiera. pc 886</v>
          </cell>
          <cell r="Y201">
            <v>44945</v>
          </cell>
          <cell r="Z201">
            <v>44946</v>
          </cell>
          <cell r="AA201">
            <v>45289</v>
          </cell>
          <cell r="AB201" t="str">
            <v>MESES</v>
          </cell>
          <cell r="AC201">
            <v>11.433333333333334</v>
          </cell>
          <cell r="AD201" t="str">
            <v>DIAS</v>
          </cell>
          <cell r="AE201">
            <v>343</v>
          </cell>
          <cell r="AF201" t="str">
            <v>https://community.secop.gov.co/Public/Tendering/OpportunityDetail/Index?noticeUID=CO1.NTC.3799400&amp;isFromPublicArea=True&amp;isModal=true&amp;asPopupView=true</v>
          </cell>
          <cell r="AG201">
            <v>44945</v>
          </cell>
          <cell r="AH201" t="str">
            <v>1 1. Inversión</v>
          </cell>
          <cell r="AI201" t="str">
            <v>O23011605560000007662</v>
          </cell>
          <cell r="AJ201">
            <v>212</v>
          </cell>
          <cell r="AK201">
            <v>44929</v>
          </cell>
          <cell r="AL201">
            <v>65083333</v>
          </cell>
          <cell r="AM201">
            <v>235</v>
          </cell>
          <cell r="AN201">
            <v>44946</v>
          </cell>
          <cell r="AO201">
            <v>65083333</v>
          </cell>
          <cell r="AP201" t="str">
            <v>Interno</v>
          </cell>
          <cell r="AQ201" t="str">
            <v>Ana Rocío Murcia Gómez</v>
          </cell>
          <cell r="AR201" t="str">
            <v>Directora de Dirección de la Dirección Administrativa y Financiera</v>
          </cell>
          <cell r="AS201" t="str">
            <v>Dirección Administrativa y Financiera</v>
          </cell>
          <cell r="AU201">
            <v>65083333</v>
          </cell>
        </row>
        <row r="202">
          <cell r="A202">
            <v>196</v>
          </cell>
          <cell r="B202">
            <v>196</v>
          </cell>
          <cell r="C202" t="str">
            <v>CD-PS-199-2023</v>
          </cell>
          <cell r="D202">
            <v>929</v>
          </cell>
          <cell r="E202" t="str">
            <v>SECOPII</v>
          </cell>
          <cell r="F202" t="str">
            <v>Contratos</v>
          </cell>
          <cell r="G202" t="str">
            <v>17 17. Contrato de Prestación de Servicios</v>
          </cell>
          <cell r="H202" t="str">
            <v xml:space="preserve">31 31-Servicios Profesionales </v>
          </cell>
          <cell r="I202" t="str">
            <v>MARIA ALEJANDRA TOVAR CARRANZA</v>
          </cell>
          <cell r="J202">
            <v>1070968907</v>
          </cell>
          <cell r="K202">
            <v>34346</v>
          </cell>
          <cell r="N202" t="str">
            <v>3 3. Único Contratista</v>
          </cell>
          <cell r="O202" t="str">
            <v xml:space="preserve">COLOMBIA </v>
          </cell>
          <cell r="P202" t="str">
            <v>CUNDINAMARCA</v>
          </cell>
          <cell r="Q202" t="str">
            <v>FACATATIVA</v>
          </cell>
          <cell r="R202" t="str">
            <v>CONTADORA PUBLICA</v>
          </cell>
          <cell r="S202" t="str">
            <v>Título Profesional en carreras de los núcleos básicos del conocimiento - NBC
de: Contaduría Pública o Economía  
Veintisiete (27) meses de experiencia Aplica según
Resolución No. 0012 del 12 de enero de 2017</v>
          </cell>
          <cell r="T202" t="str">
            <v>LAURA MARCELA TAMI LEAL</v>
          </cell>
          <cell r="U202" t="str">
            <v>1 1. Ley 80</v>
          </cell>
          <cell r="V202" t="str">
            <v>5 5. Contratación directa</v>
          </cell>
          <cell r="W202" t="str">
            <v>6 6. Otro</v>
          </cell>
          <cell r="X202" t="str">
            <v>Prestar servicios profesionales para apoyar a la Dirección  Administrativa y Financiera en actividades relacionadas con temas contables y financieros de la Entidad. PC 929</v>
          </cell>
          <cell r="Y202">
            <v>44945</v>
          </cell>
          <cell r="Z202">
            <v>44949</v>
          </cell>
          <cell r="AA202">
            <v>45289</v>
          </cell>
          <cell r="AB202" t="str">
            <v>MESES</v>
          </cell>
          <cell r="AC202">
            <v>11.333333333333334</v>
          </cell>
          <cell r="AD202" t="str">
            <v>DIAS</v>
          </cell>
          <cell r="AE202">
            <v>340</v>
          </cell>
          <cell r="AF202" t="str">
            <v>https://community.secop.gov.co/Public/Tendering/OpportunityDetail/Index?noticeUID=CO1.NTC.3800775&amp;isFromPublicArea=True&amp;isModal=False</v>
          </cell>
          <cell r="AG202">
            <v>44945</v>
          </cell>
          <cell r="AH202" t="str">
            <v>1 1. Inversión</v>
          </cell>
          <cell r="AI202" t="str">
            <v>O23011605560000007662</v>
          </cell>
          <cell r="AJ202">
            <v>81</v>
          </cell>
          <cell r="AK202">
            <v>44929</v>
          </cell>
          <cell r="AL202">
            <v>59166667</v>
          </cell>
          <cell r="AM202">
            <v>241</v>
          </cell>
          <cell r="AN202">
            <v>44946</v>
          </cell>
          <cell r="AO202">
            <v>59166667</v>
          </cell>
          <cell r="AP202" t="str">
            <v>Interno</v>
          </cell>
          <cell r="AQ202" t="str">
            <v>Ana Rocío Murcia Gómez</v>
          </cell>
          <cell r="AR202" t="str">
            <v>Directora de Dirección de la Dirección Administrativa y Financiera</v>
          </cell>
          <cell r="AS202" t="str">
            <v>Dirección Administrativa y Financiera</v>
          </cell>
          <cell r="AU202">
            <v>59166667</v>
          </cell>
        </row>
        <row r="203">
          <cell r="A203">
            <v>197</v>
          </cell>
          <cell r="B203">
            <v>197</v>
          </cell>
          <cell r="C203" t="str">
            <v>CD-PS-200-2023</v>
          </cell>
          <cell r="D203">
            <v>906</v>
          </cell>
          <cell r="E203" t="str">
            <v>SECOPII</v>
          </cell>
          <cell r="F203" t="str">
            <v>Contratos</v>
          </cell>
          <cell r="G203" t="str">
            <v>17 17. Contrato de Prestación de Servicios</v>
          </cell>
          <cell r="H203" t="str">
            <v xml:space="preserve">33 33-Servicios Apoyo a la Gestion de la Entidad (servicios administrativos) </v>
          </cell>
          <cell r="I203" t="str">
            <v>OLGA JANNETH GIL GONZALEZ</v>
          </cell>
          <cell r="J203">
            <v>52872825</v>
          </cell>
          <cell r="K203" t="str">
            <v>14/11/1981</v>
          </cell>
          <cell r="N203" t="str">
            <v>3 3. Único Contratista</v>
          </cell>
          <cell r="O203" t="str">
            <v xml:space="preserve">COLOMBIA </v>
          </cell>
          <cell r="P203" t="str">
            <v>CUNDINAMARCA</v>
          </cell>
          <cell r="Q203" t="str">
            <v>BOGOTA D.C</v>
          </cell>
          <cell r="R203" t="str">
            <v xml:space="preserve">BACHILLER </v>
          </cell>
          <cell r="S203" t="str">
            <v>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v>
          </cell>
          <cell r="T203" t="str">
            <v>LAURA MARCELA TAMI LEAL</v>
          </cell>
          <cell r="U203" t="str">
            <v>1 1. Ley 80</v>
          </cell>
          <cell r="V203" t="str">
            <v>5 5. Contratación directa</v>
          </cell>
          <cell r="W203" t="str">
            <v>6 6. Otro</v>
          </cell>
          <cell r="X203" t="str">
            <v>Prestación de servicios técnicos  para realizar las actividades de control de calidad, seguimiento y acompañamiento de la intervención de los archivos de la Secretaría Distrital de la Mujer en la Direccion Administrativa y Financiera. pc 906</v>
          </cell>
          <cell r="Y203">
            <v>44945</v>
          </cell>
          <cell r="Z203">
            <v>44946</v>
          </cell>
          <cell r="AA203">
            <v>45289</v>
          </cell>
          <cell r="AB203" t="str">
            <v>MESES</v>
          </cell>
          <cell r="AC203">
            <v>11.433333333333334</v>
          </cell>
          <cell r="AD203" t="str">
            <v>DIAS</v>
          </cell>
          <cell r="AE203">
            <v>343</v>
          </cell>
          <cell r="AF203" t="str">
            <v>https://community.secop.gov.co/Public/Tendering/OpportunityDetail/Index?noticeUID=CO1.NTC.3801767&amp;isFromPublicArea=True&amp;isModal=False</v>
          </cell>
          <cell r="AG203">
            <v>44945</v>
          </cell>
          <cell r="AH203" t="str">
            <v>1 1. Inversión</v>
          </cell>
          <cell r="AI203" t="str">
            <v>O23011605560000007662</v>
          </cell>
          <cell r="AJ203">
            <v>39</v>
          </cell>
          <cell r="AK203">
            <v>44929</v>
          </cell>
          <cell r="AL203">
            <v>36683333</v>
          </cell>
          <cell r="AM203">
            <v>240</v>
          </cell>
          <cell r="AN203">
            <v>44946</v>
          </cell>
          <cell r="AO203">
            <v>36683333</v>
          </cell>
          <cell r="AP203" t="str">
            <v>Interno</v>
          </cell>
          <cell r="AQ203" t="str">
            <v>Ana Rocío Murcia Gómez</v>
          </cell>
          <cell r="AR203" t="str">
            <v>Directora de Dirección de la Dirección Administrativa y Financiera</v>
          </cell>
          <cell r="AS203" t="str">
            <v>Dirección Administrativa y Financiera</v>
          </cell>
          <cell r="AU203">
            <v>36683333</v>
          </cell>
        </row>
        <row r="204">
          <cell r="A204">
            <v>198</v>
          </cell>
          <cell r="B204">
            <v>198</v>
          </cell>
          <cell r="C204" t="str">
            <v>CD-PS-201-2023</v>
          </cell>
          <cell r="D204">
            <v>975</v>
          </cell>
          <cell r="E204" t="str">
            <v>SECOPII</v>
          </cell>
          <cell r="F204" t="str">
            <v>Contratos</v>
          </cell>
          <cell r="G204" t="str">
            <v>17 17. Contrato de Prestación de Servicios</v>
          </cell>
          <cell r="H204" t="str">
            <v xml:space="preserve">31 31-Servicios Profesionales </v>
          </cell>
          <cell r="I204" t="str">
            <v>CAROL MARCELA TORRES FORERO</v>
          </cell>
          <cell r="J204">
            <v>1031125904</v>
          </cell>
          <cell r="K204" t="str">
            <v>31/12/1969</v>
          </cell>
          <cell r="N204" t="str">
            <v>3 3. Único Contratista</v>
          </cell>
          <cell r="O204" t="str">
            <v xml:space="preserve">COLOMBIA </v>
          </cell>
          <cell r="P204" t="str">
            <v>CUNDINAMARCA</v>
          </cell>
          <cell r="Q204" t="str">
            <v>BOGOTA D.C</v>
          </cell>
          <cell r="R204" t="str">
            <v>ADMINISTRADORA DE EMPRESAS ESPECIALISTA EN FINANZAS Y ADMINISTRACIÃ¿N PUBLICA</v>
          </cell>
          <cell r="S204" t="str">
            <v>Título Profesional en 
carreras de los 
núcleos básicos del 
conocimiento - NBC 
de: Administración 
y Título de Posgrado
en la modalidad de 
especialización o su 
equivalencia.
Cinco (5) mesesde experiencia
Aplica segúnResolución No. 0012
del 12 de enero de2017.</v>
          </cell>
          <cell r="T204" t="str">
            <v>LAURA MARCELA TAMI LEAL</v>
          </cell>
          <cell r="U204" t="str">
            <v>1 1. Ley 80</v>
          </cell>
          <cell r="V204" t="str">
            <v>5 5. Contratación directa</v>
          </cell>
          <cell r="W204" t="str">
            <v>6 6. Otro</v>
          </cell>
          <cell r="X204" t="str">
            <v>Prestar servicios profesionales a la Dirección Administrativa y Financiera en las actividades relacionadas con la gestión de pagos de proveedores y servicios públicos de la entidad. pc 975</v>
          </cell>
          <cell r="Y204">
            <v>44945</v>
          </cell>
          <cell r="Z204">
            <v>44946</v>
          </cell>
          <cell r="AA204">
            <v>45289</v>
          </cell>
          <cell r="AB204" t="str">
            <v>MESES</v>
          </cell>
          <cell r="AC204">
            <v>11.433333333333334</v>
          </cell>
          <cell r="AD204" t="str">
            <v>DIAS</v>
          </cell>
          <cell r="AE204">
            <v>343</v>
          </cell>
          <cell r="AF204" t="str">
            <v>https://community.secop.gov.co/Public/Tendering/OpportunityDetail/Index?noticeUID=CO1.NTC.3799531&amp;isFromPublicArea=True&amp;isModal=true&amp;asPopupView=true</v>
          </cell>
          <cell r="AG204">
            <v>44945</v>
          </cell>
          <cell r="AH204" t="str">
            <v>2 2. Funcionamiento</v>
          </cell>
          <cell r="AI204" t="str">
            <v>O21202020080383990</v>
          </cell>
          <cell r="AJ204">
            <v>17</v>
          </cell>
          <cell r="AK204">
            <v>44929</v>
          </cell>
          <cell r="AL204">
            <v>65084000</v>
          </cell>
          <cell r="AM204">
            <v>233</v>
          </cell>
          <cell r="AN204">
            <v>44946</v>
          </cell>
          <cell r="AO204">
            <v>65084000</v>
          </cell>
          <cell r="AP204" t="str">
            <v>Interno</v>
          </cell>
          <cell r="AQ204" t="str">
            <v>Ana Rocío Murcia Gómez</v>
          </cell>
          <cell r="AR204" t="str">
            <v>Directora de Dirección de la Dirección Administrativa y Financiera</v>
          </cell>
          <cell r="AS204" t="str">
            <v>Dirección Administrativa y Financiera</v>
          </cell>
          <cell r="AU204">
            <v>65084000</v>
          </cell>
        </row>
        <row r="205">
          <cell r="A205">
            <v>199</v>
          </cell>
          <cell r="B205">
            <v>199</v>
          </cell>
          <cell r="C205" t="str">
            <v>CD-PS-202-2023</v>
          </cell>
          <cell r="D205">
            <v>265</v>
          </cell>
          <cell r="E205" t="str">
            <v>SECOPII</v>
          </cell>
          <cell r="F205" t="str">
            <v>Contratos</v>
          </cell>
          <cell r="G205" t="str">
            <v>17 17. Contrato de Prestación de Servicios</v>
          </cell>
          <cell r="H205" t="str">
            <v xml:space="preserve">31 31-Servicios Profesionales </v>
          </cell>
          <cell r="I205" t="str">
            <v>JUDY ALEXANDRA SANABRIA CASTRO</v>
          </cell>
          <cell r="J205">
            <v>51991290</v>
          </cell>
          <cell r="K205" t="str">
            <v>03/06/1970</v>
          </cell>
          <cell r="N205" t="str">
            <v>3 3. Único Contratista</v>
          </cell>
          <cell r="O205" t="str">
            <v xml:space="preserve">COLOMBIA </v>
          </cell>
          <cell r="P205" t="str">
            <v>CUNDINAMARCA</v>
          </cell>
          <cell r="Q205" t="str">
            <v>BOGOTA D.C</v>
          </cell>
          <cell r="R205" t="str">
            <v xml:space="preserve">ADMINISTRDORA DE EMPRESAS ESPECIALISTA EN ALTA GERENCIA </v>
          </cell>
          <cell r="S205" t="str">
            <v>*Título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5" t="str">
            <v>LAURA MARCELA TAMI LEAL</v>
          </cell>
          <cell r="U205" t="str">
            <v>1 1. Ley 80</v>
          </cell>
          <cell r="V205" t="str">
            <v>5 5. Contratación directa</v>
          </cell>
          <cell r="W205" t="str">
            <v>6 6. Otro</v>
          </cell>
          <cell r="X205" t="str">
            <v>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v>
          </cell>
          <cell r="Y205">
            <v>44945</v>
          </cell>
          <cell r="Z205">
            <v>44946</v>
          </cell>
          <cell r="AA205">
            <v>45291</v>
          </cell>
          <cell r="AB205" t="str">
            <v>MESES</v>
          </cell>
          <cell r="AC205">
            <v>11.5</v>
          </cell>
          <cell r="AD205" t="str">
            <v>DIAS</v>
          </cell>
          <cell r="AE205">
            <v>345</v>
          </cell>
          <cell r="AF205" t="str">
            <v>https://community.secop.gov.co/Public/Tendering/OpportunityDetail/Index?noticeUID=CO1.NTC.3799731&amp;isFromPublicArea=True&amp;isModal=true&amp;asPopupView=true</v>
          </cell>
          <cell r="AG205">
            <v>44945</v>
          </cell>
          <cell r="AH205" t="str">
            <v>1 1. Inversión</v>
          </cell>
          <cell r="AI205" t="str">
            <v>O23011603400000007734</v>
          </cell>
          <cell r="AJ205">
            <v>21</v>
          </cell>
          <cell r="AK205">
            <v>44929</v>
          </cell>
          <cell r="AL205">
            <v>93690500</v>
          </cell>
          <cell r="AM205">
            <v>220</v>
          </cell>
          <cell r="AN205">
            <v>44945</v>
          </cell>
          <cell r="AO205">
            <v>93690500</v>
          </cell>
          <cell r="AP205" t="str">
            <v>Interno</v>
          </cell>
          <cell r="AQ205" t="str">
            <v>Alexandra Quintero Benavides</v>
          </cell>
          <cell r="AR205" t="str">
            <v>Directora de Dirección de la Eliminación de Violencias contra las Mujeres y Acceso a la Justicia</v>
          </cell>
          <cell r="AS205" t="str">
            <v>Dirección de la Eliminación de Violencias contra las Mujeres y Acceso a la Justicia</v>
          </cell>
          <cell r="AU205">
            <v>93690500</v>
          </cell>
        </row>
        <row r="206">
          <cell r="A206">
            <v>200</v>
          </cell>
          <cell r="B206">
            <v>200</v>
          </cell>
          <cell r="C206" t="str">
            <v>CD-PS-203-2023</v>
          </cell>
          <cell r="D206">
            <v>276</v>
          </cell>
          <cell r="E206" t="str">
            <v>SECOPII</v>
          </cell>
          <cell r="F206" t="str">
            <v>Contratos</v>
          </cell>
          <cell r="G206" t="str">
            <v>17 17. Contrato de Prestación de Servicios</v>
          </cell>
          <cell r="H206" t="str">
            <v xml:space="preserve">31 31-Servicios Profesionales </v>
          </cell>
          <cell r="I206" t="str">
            <v>DIANA MARCELA GOMEZ ROJAS</v>
          </cell>
          <cell r="J206">
            <v>52971034</v>
          </cell>
          <cell r="K206" t="str">
            <v>29/12/1982</v>
          </cell>
          <cell r="N206" t="str">
            <v>3 3. Único Contratista</v>
          </cell>
          <cell r="O206" t="str">
            <v>COLOMBIA</v>
          </cell>
          <cell r="P206" t="str">
            <v>CUNDINAMARCA</v>
          </cell>
          <cell r="Q206" t="str">
            <v>BOGOTA D.C</v>
          </cell>
          <cell r="R206" t="str">
            <v>ECONOMISTA MAESTRIA EN CIENCIAS POLITICAS</v>
          </cell>
          <cell r="S206" t="str">
            <v>*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6" t="str">
            <v>LAURA MARCELA TAMI LEAL</v>
          </cell>
          <cell r="U206" t="str">
            <v>1 1. Ley 80</v>
          </cell>
          <cell r="V206" t="str">
            <v>5 5. Contratación directa</v>
          </cell>
          <cell r="W206" t="str">
            <v>6 6. Otro</v>
          </cell>
          <cell r="X206" t="str">
            <v>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v>
          </cell>
          <cell r="Y206">
            <v>44945</v>
          </cell>
          <cell r="Z206">
            <v>44946</v>
          </cell>
          <cell r="AA206">
            <v>45291</v>
          </cell>
          <cell r="AB206" t="str">
            <v>MESES</v>
          </cell>
          <cell r="AC206">
            <v>11.5</v>
          </cell>
          <cell r="AD206" t="str">
            <v>DIAS</v>
          </cell>
          <cell r="AE206">
            <v>345</v>
          </cell>
          <cell r="AF206" t="str">
            <v>https://community.secop.gov.co/Public/Tendering/OpportunityDetail/Index?noticeUID=CO1.NTC.3800351&amp;isFromPublicArea=True&amp;isModal=False</v>
          </cell>
          <cell r="AG206">
            <v>44945</v>
          </cell>
          <cell r="AH206" t="str">
            <v>1 1. Inversión</v>
          </cell>
          <cell r="AI206" t="str">
            <v>O23011603400000007734</v>
          </cell>
          <cell r="AJ206">
            <v>678</v>
          </cell>
          <cell r="AK206">
            <v>44929</v>
          </cell>
          <cell r="AL206">
            <v>93759500</v>
          </cell>
          <cell r="AM206">
            <v>226</v>
          </cell>
          <cell r="AN206">
            <v>44946</v>
          </cell>
          <cell r="AO206">
            <v>93759500</v>
          </cell>
          <cell r="AP206" t="str">
            <v>Interno</v>
          </cell>
          <cell r="AQ206" t="str">
            <v>Alexandra Quintero Benavides</v>
          </cell>
          <cell r="AR206" t="str">
            <v>Directora de Dirección de la Eliminación de Violencias contra las Mujeres y Acceso a la Justicia</v>
          </cell>
          <cell r="AS206" t="str">
            <v>Dirección de la Eliminación de Violencias contra las Mujeres y Acceso a la Justicia</v>
          </cell>
          <cell r="AU206">
            <v>93759500</v>
          </cell>
        </row>
        <row r="207">
          <cell r="A207">
            <v>201</v>
          </cell>
          <cell r="B207">
            <v>201</v>
          </cell>
          <cell r="C207" t="str">
            <v>CD-PS-204-2023</v>
          </cell>
          <cell r="D207">
            <v>273</v>
          </cell>
          <cell r="E207" t="str">
            <v>SECOPII</v>
          </cell>
          <cell r="F207" t="str">
            <v>Contratos</v>
          </cell>
          <cell r="G207" t="str">
            <v>17 17. Contrato de Prestación de Servicios</v>
          </cell>
          <cell r="H207" t="str">
            <v xml:space="preserve">31 31-Servicios Profesionales </v>
          </cell>
          <cell r="I207" t="str">
            <v>DERLY YURANY RODRIGUEZ RODRIGUEZ</v>
          </cell>
          <cell r="J207">
            <v>1073504935</v>
          </cell>
          <cell r="K207" t="str">
            <v>31/12/1969</v>
          </cell>
          <cell r="N207" t="str">
            <v>3 3. Único Contratista</v>
          </cell>
          <cell r="O207" t="str">
            <v>COLOMBIA</v>
          </cell>
          <cell r="P207" t="str">
            <v>CUNDINAMARCA</v>
          </cell>
          <cell r="Q207" t="str">
            <v>JUNIN</v>
          </cell>
          <cell r="R207" t="str">
            <v xml:space="preserve">ABOGADA </v>
          </cell>
          <cell r="S207" t="str">
            <v>*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7" t="str">
            <v>LAURA MARCELA TAMI LEAL</v>
          </cell>
          <cell r="U207" t="str">
            <v>1 1. Ley 80</v>
          </cell>
          <cell r="V207" t="str">
            <v>5 5. Contratación directa</v>
          </cell>
          <cell r="W207" t="str">
            <v>6 6. Otro</v>
          </cell>
          <cell r="X207" t="str">
            <v>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v>
          </cell>
          <cell r="Y207">
            <v>44945</v>
          </cell>
          <cell r="Z207">
            <v>44946</v>
          </cell>
          <cell r="AA207">
            <v>45291</v>
          </cell>
          <cell r="AB207" t="str">
            <v>MESES</v>
          </cell>
          <cell r="AC207">
            <v>11.5</v>
          </cell>
          <cell r="AD207" t="str">
            <v>DIAS</v>
          </cell>
          <cell r="AE207">
            <v>345</v>
          </cell>
          <cell r="AF207" t="str">
            <v>https://community.secop.gov.co/Public/Tendering/OpportunityDetail/Index?noticeUID=CO1.NTC.3801101&amp;isFromPublicArea=True&amp;isModal=False</v>
          </cell>
          <cell r="AG207">
            <v>44945</v>
          </cell>
          <cell r="AH207" t="str">
            <v>1 1. Inversión</v>
          </cell>
          <cell r="AI207" t="str">
            <v>O23011603400000007734</v>
          </cell>
          <cell r="AJ207">
            <v>20</v>
          </cell>
          <cell r="AK207">
            <v>44929</v>
          </cell>
          <cell r="AL207">
            <v>82800000</v>
          </cell>
          <cell r="AM207">
            <v>230</v>
          </cell>
          <cell r="AN207">
            <v>44946</v>
          </cell>
          <cell r="AO207">
            <v>81650000</v>
          </cell>
          <cell r="AP207" t="str">
            <v>Interno</v>
          </cell>
          <cell r="AQ207" t="str">
            <v>Alexandra Quintero Benavides</v>
          </cell>
          <cell r="AR207" t="str">
            <v>Directora de Dirección de la Eliminación de Violencias contra las Mujeres y Acceso a la Justicia</v>
          </cell>
          <cell r="AS207" t="str">
            <v>Dirección de la Eliminación de Violencias contra las Mujeres y Acceso a la Justicia</v>
          </cell>
          <cell r="AU207">
            <v>81650000</v>
          </cell>
        </row>
        <row r="208">
          <cell r="A208">
            <v>202</v>
          </cell>
          <cell r="B208">
            <v>202</v>
          </cell>
          <cell r="C208" t="str">
            <v>CD-PS-205-2023</v>
          </cell>
          <cell r="D208">
            <v>272</v>
          </cell>
          <cell r="E208" t="str">
            <v>SECOPII</v>
          </cell>
          <cell r="F208" t="str">
            <v>Contratos</v>
          </cell>
          <cell r="G208" t="str">
            <v>17 17. Contrato de Prestación de Servicios</v>
          </cell>
          <cell r="H208" t="str">
            <v xml:space="preserve">31 31-Servicios Profesionales </v>
          </cell>
          <cell r="I208" t="str">
            <v>YENNY PAOLA BETANCOURT ROJAS</v>
          </cell>
          <cell r="J208">
            <v>1053834314</v>
          </cell>
          <cell r="K208" t="str">
            <v>08/05/1994</v>
          </cell>
          <cell r="N208" t="str">
            <v>3 3. Único Contratista</v>
          </cell>
          <cell r="O208" t="str">
            <v xml:space="preserve">COLOMBIA </v>
          </cell>
          <cell r="P208" t="str">
            <v xml:space="preserve">BOGOTÁ </v>
          </cell>
          <cell r="Q208" t="str">
            <v>BOGOTÁ</v>
          </cell>
          <cell r="R208" t="str">
            <v>ABOGADA 
ESPECIALIZACIÓN EN DERECHO ADMINISTRATIVO</v>
          </cell>
          <cell r="S208" t="str">
            <v>*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8" t="str">
            <v>LAURA MARCELA TAMI LEAL</v>
          </cell>
          <cell r="U208" t="str">
            <v>1 1. Ley 80</v>
          </cell>
          <cell r="V208" t="str">
            <v>5 5. Contratación directa</v>
          </cell>
          <cell r="W208" t="str">
            <v>6 6. Otro</v>
          </cell>
          <cell r="X208" t="str">
            <v>Prestar servicios profesionales a la Dirección de Eliminación de Violencias contra las Mujeres y Acceso a la Justicia, para apoyar la supervisión y realizar la gestión de los componentes contractual y jurídico del modelo de Casa Refugio. PC 272</v>
          </cell>
          <cell r="Y208">
            <v>44945</v>
          </cell>
          <cell r="Z208">
            <v>44946</v>
          </cell>
          <cell r="AA208">
            <v>45291</v>
          </cell>
          <cell r="AB208" t="str">
            <v>MESES</v>
          </cell>
          <cell r="AC208">
            <v>11.5</v>
          </cell>
          <cell r="AD208" t="str">
            <v>DIAS</v>
          </cell>
          <cell r="AE208">
            <v>345</v>
          </cell>
          <cell r="AF208" t="str">
            <v>https://community.secop.gov.co/Public/Tendering/OpportunityDetail/Index?noticeUID=CO1.NTC.3801426&amp;isFromPublicArea=True&amp;isModal=False</v>
          </cell>
          <cell r="AG208">
            <v>44945</v>
          </cell>
          <cell r="AH208" t="str">
            <v>1 1. Inversión</v>
          </cell>
          <cell r="AI208" t="str">
            <v>O23011603400000007734</v>
          </cell>
          <cell r="AJ208">
            <v>44</v>
          </cell>
          <cell r="AK208">
            <v>44929</v>
          </cell>
          <cell r="AL208">
            <v>93690500</v>
          </cell>
          <cell r="AM208">
            <v>232</v>
          </cell>
          <cell r="AN208">
            <v>44946</v>
          </cell>
          <cell r="AO208">
            <v>93690500</v>
          </cell>
          <cell r="AP208" t="str">
            <v>Interno</v>
          </cell>
          <cell r="AQ208" t="str">
            <v>Alexandra Quintero Benavides</v>
          </cell>
          <cell r="AR208" t="str">
            <v>Directora de Dirección de la Eliminación de Violencias contra las Mujeres y Acceso a la Justicia</v>
          </cell>
          <cell r="AS208" t="str">
            <v>Dirección de la Eliminación de Violencias contra las Mujeres y Acceso a la Justicia</v>
          </cell>
          <cell r="AU208">
            <v>93690500</v>
          </cell>
        </row>
        <row r="209">
          <cell r="A209">
            <v>203</v>
          </cell>
          <cell r="B209">
            <v>203</v>
          </cell>
          <cell r="C209" t="str">
            <v>CD-ARR-182-2023</v>
          </cell>
          <cell r="D209">
            <v>931</v>
          </cell>
          <cell r="E209" t="str">
            <v>SECOPII</v>
          </cell>
          <cell r="F209" t="str">
            <v>Contratos</v>
          </cell>
          <cell r="G209" t="str">
            <v>11 10. Típicos</v>
          </cell>
          <cell r="H209" t="str">
            <v xml:space="preserve">132 132-Arrendamiento de bienes inmuebles </v>
          </cell>
          <cell r="I209" t="str">
            <v>SANDRA PATRICIA PIARPUSSAN OBREGON</v>
          </cell>
          <cell r="J209">
            <v>51883443</v>
          </cell>
          <cell r="K209" t="str">
            <v>N/A</v>
          </cell>
          <cell r="N209" t="str">
            <v>3 3. Único Contratista</v>
          </cell>
          <cell r="O209" t="str">
            <v>N/A</v>
          </cell>
          <cell r="P209" t="str">
            <v>N/A</v>
          </cell>
          <cell r="Q209" t="str">
            <v>N/A</v>
          </cell>
          <cell r="R209" t="str">
            <v>N/A</v>
          </cell>
          <cell r="S209" t="str">
            <v>N/A</v>
          </cell>
          <cell r="T209" t="str">
            <v>LAURA MARCELA TAMI LEAL</v>
          </cell>
          <cell r="U209" t="str">
            <v>1 1. Ley 80</v>
          </cell>
          <cell r="V209" t="str">
            <v>5 5. Contratación directa</v>
          </cell>
          <cell r="W209" t="str">
            <v>6 6. Otro</v>
          </cell>
          <cell r="X209" t="str">
            <v>Contratar el arrendamiento de un inmueble que funcionará como bodega para la Secretaría Distrital de la Mujer. pc 931</v>
          </cell>
          <cell r="Y209">
            <v>44945</v>
          </cell>
          <cell r="Z209">
            <v>44945</v>
          </cell>
          <cell r="AA209">
            <v>45309</v>
          </cell>
          <cell r="AB209" t="str">
            <v>MESES</v>
          </cell>
          <cell r="AC209">
            <v>12.133333333333333</v>
          </cell>
          <cell r="AD209" t="str">
            <v>DIAS</v>
          </cell>
          <cell r="AE209">
            <v>364</v>
          </cell>
          <cell r="AF209" t="str">
            <v>https://community.secop.gov.co/Public/Tendering/OpportunityDetail/Index?noticeUID=CO1.NTC.3793278&amp;isFromPublicArea=True&amp;isModal=true&amp;asPopupView=true</v>
          </cell>
          <cell r="AG209">
            <v>44944</v>
          </cell>
          <cell r="AH209" t="str">
            <v>1 1. Inversión</v>
          </cell>
          <cell r="AI209" t="str">
            <v>O23011605560000007662</v>
          </cell>
          <cell r="AJ209">
            <v>857</v>
          </cell>
          <cell r="AK209">
            <v>44929</v>
          </cell>
          <cell r="AL209">
            <v>93156840</v>
          </cell>
          <cell r="AM209">
            <v>221</v>
          </cell>
          <cell r="AN209">
            <v>44945</v>
          </cell>
          <cell r="AO209">
            <v>93156840</v>
          </cell>
          <cell r="AP209" t="str">
            <v>Interno</v>
          </cell>
          <cell r="AQ209" t="str">
            <v>Ana Rocío Murcia Gómez</v>
          </cell>
          <cell r="AR209" t="str">
            <v>Directora de Dirección de la Dirección Administrativa y Financiera</v>
          </cell>
          <cell r="AS209" t="str">
            <v>Dirección Administrativa y Financiera</v>
          </cell>
          <cell r="AU209">
            <v>93156840</v>
          </cell>
        </row>
        <row r="210">
          <cell r="A210">
            <v>204</v>
          </cell>
          <cell r="B210">
            <v>204</v>
          </cell>
          <cell r="C210" t="str">
            <v>CD-PS-206-2023</v>
          </cell>
          <cell r="D210">
            <v>760</v>
          </cell>
          <cell r="E210" t="str">
            <v>SECOPII</v>
          </cell>
          <cell r="F210" t="str">
            <v>Contratos</v>
          </cell>
          <cell r="G210" t="str">
            <v>17 17. Contrato de Prestación de Servicios</v>
          </cell>
          <cell r="H210" t="str">
            <v xml:space="preserve">31 31-Servicios Profesionales </v>
          </cell>
          <cell r="I210" t="str">
            <v>CAROL JUDITH RUIZ MARTINEZ</v>
          </cell>
          <cell r="J210">
            <v>1057515051</v>
          </cell>
          <cell r="K210" t="str">
            <v>07/12/1989</v>
          </cell>
          <cell r="N210" t="str">
            <v>3 3. Único Contratista</v>
          </cell>
          <cell r="O210" t="str">
            <v xml:space="preserve">COLOMBIA </v>
          </cell>
          <cell r="P210" t="str">
            <v xml:space="preserve">BOYACA </v>
          </cell>
          <cell r="Q210" t="str">
            <v>SANTANA</v>
          </cell>
          <cell r="R210" t="str">
            <v>ABOGADA 
ESPECIALSTA EN CONTRATACIÓN ESTATAL</v>
          </cell>
          <cell r="S210" t="str">
            <v>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210" t="str">
            <v>LAURA MARCELA TAMI LEAL</v>
          </cell>
          <cell r="U210" t="str">
            <v>1 1. Ley 80</v>
          </cell>
          <cell r="V210" t="str">
            <v>5 5. Contratación directa</v>
          </cell>
          <cell r="W210" t="str">
            <v>6 6. Otro</v>
          </cell>
          <cell r="X210" t="str">
            <v>Prestar servicios profesionales a la Dirección de Territorialización de Derechos y Participación para apoyar la estructuración, desarrollo, seguimiento y supervisión de los procesos contractuales a cargo de la Dirección que le sean asignados. pc 760</v>
          </cell>
          <cell r="Y210">
            <v>44945</v>
          </cell>
          <cell r="Z210">
            <v>44946</v>
          </cell>
          <cell r="AA210">
            <v>45291</v>
          </cell>
          <cell r="AB210" t="str">
            <v>MESES</v>
          </cell>
          <cell r="AC210">
            <v>11.5</v>
          </cell>
          <cell r="AD210" t="str">
            <v>DIAS</v>
          </cell>
          <cell r="AE210">
            <v>345</v>
          </cell>
          <cell r="AF210" t="str">
            <v>https://community.secop.gov.co/Public/Tendering/ContractNoticePhases/View?PPI=CO1.PPI.22635277&amp;isFromPublicArea=True&amp;isModal=False</v>
          </cell>
          <cell r="AG210">
            <v>44945</v>
          </cell>
          <cell r="AH210" t="str">
            <v>1 1. Inversión</v>
          </cell>
          <cell r="AI210" t="str">
            <v>O23011605510000007676</v>
          </cell>
          <cell r="AJ210">
            <v>466</v>
          </cell>
          <cell r="AK210">
            <v>44929</v>
          </cell>
          <cell r="AL210">
            <v>87446000</v>
          </cell>
          <cell r="AM210">
            <v>236</v>
          </cell>
          <cell r="AN210">
            <v>44946</v>
          </cell>
          <cell r="AO210">
            <v>87446000</v>
          </cell>
          <cell r="AP210" t="str">
            <v>Interno</v>
          </cell>
          <cell r="AQ210" t="str">
            <v>Marcela Enciso Gaitan</v>
          </cell>
          <cell r="AR210" t="str">
            <v>Directora de la Dirección de Territorialización de Derechos y Participación</v>
          </cell>
          <cell r="AS210" t="str">
            <v>Dirección de Territorialización de Derechos y Participación</v>
          </cell>
          <cell r="AU210">
            <v>87446000</v>
          </cell>
        </row>
        <row r="211">
          <cell r="A211">
            <v>205</v>
          </cell>
          <cell r="B211">
            <v>205</v>
          </cell>
          <cell r="C211" t="str">
            <v>CD-PS-207-2023</v>
          </cell>
          <cell r="D211">
            <v>865</v>
          </cell>
          <cell r="E211" t="str">
            <v>SECOPII</v>
          </cell>
          <cell r="F211" t="str">
            <v>Contratos</v>
          </cell>
          <cell r="G211" t="str">
            <v>17 17. Contrato de Prestación de Servicios</v>
          </cell>
          <cell r="H211" t="str">
            <v xml:space="preserve">31 31-Servicios Profesionales </v>
          </cell>
          <cell r="I211" t="str">
            <v>FABIAN  PUENTES LOPEZ</v>
          </cell>
          <cell r="J211">
            <v>1023910625</v>
          </cell>
          <cell r="K211" t="str">
            <v>20/09/1991</v>
          </cell>
          <cell r="N211" t="str">
            <v>3 3. Único Contratista</v>
          </cell>
          <cell r="O211" t="str">
            <v xml:space="preserve">COLOMBIA </v>
          </cell>
          <cell r="P211" t="str">
            <v>CUNDINAMARCA</v>
          </cell>
          <cell r="Q211" t="str">
            <v>BOGOTÁ</v>
          </cell>
          <cell r="R211" t="str">
            <v>INGENIERO DE SISTEMAS</v>
          </cell>
          <cell r="S211" t="str">
            <v>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v>
          </cell>
          <cell r="T211" t="str">
            <v>LAURA MARCELA TAMI LEAL</v>
          </cell>
          <cell r="U211" t="str">
            <v>1 1. Ley 80</v>
          </cell>
          <cell r="V211" t="str">
            <v>5 5. Contratación directa</v>
          </cell>
          <cell r="W211" t="str">
            <v>6 6. Otro</v>
          </cell>
          <cell r="X211" t="str">
            <v>Prestar servicios profesionales para apoyar a la Oficina Asesora de Planeación en la gestión, instalación y administración de la infraestructura tecnológica de la Secretaría Distrital de la Mujer. pc 865</v>
          </cell>
          <cell r="Y211">
            <v>44945</v>
          </cell>
          <cell r="Z211">
            <v>44949</v>
          </cell>
          <cell r="AA211">
            <v>45291</v>
          </cell>
          <cell r="AB211" t="str">
            <v>MESES</v>
          </cell>
          <cell r="AC211">
            <v>11.4</v>
          </cell>
          <cell r="AD211" t="str">
            <v>DIAS</v>
          </cell>
          <cell r="AE211">
            <v>342</v>
          </cell>
          <cell r="AF211" t="str">
            <v>https://community.secop.gov.co/Public/Tendering/OpportunityDetail/Index?noticeUID=CO1.NTC.3805581&amp;isFromPublicArea=True&amp;isModal=False</v>
          </cell>
          <cell r="AG211">
            <v>44945</v>
          </cell>
          <cell r="AH211" t="str">
            <v>1 1. Inversión</v>
          </cell>
          <cell r="AI211" t="str">
            <v>O23011605560000007662</v>
          </cell>
          <cell r="AJ211">
            <v>195</v>
          </cell>
          <cell r="AK211">
            <v>44929</v>
          </cell>
          <cell r="AL211">
            <v>47898995</v>
          </cell>
          <cell r="AM211">
            <v>229</v>
          </cell>
          <cell r="AN211">
            <v>44946</v>
          </cell>
          <cell r="AO211">
            <v>47898995</v>
          </cell>
          <cell r="AP211" t="str">
            <v>Interno</v>
          </cell>
          <cell r="AQ211" t="str">
            <v>Sandra Catalina Campos Romero</v>
          </cell>
          <cell r="AR211" t="str">
            <v>Jefa Oficina Asesora de Planeación</v>
          </cell>
          <cell r="AS211" t="str">
            <v>Oficina Asesora de Planeación</v>
          </cell>
          <cell r="AU211">
            <v>47898995</v>
          </cell>
        </row>
        <row r="212">
          <cell r="A212">
            <v>206</v>
          </cell>
          <cell r="B212">
            <v>206</v>
          </cell>
          <cell r="C212" t="str">
            <v>CD-PS-208-2023</v>
          </cell>
          <cell r="D212">
            <v>404</v>
          </cell>
          <cell r="E212" t="str">
            <v>SECOPII</v>
          </cell>
          <cell r="F212" t="str">
            <v>Contratos</v>
          </cell>
          <cell r="G212" t="str">
            <v>17 17. Contrato de Prestación de Servicios</v>
          </cell>
          <cell r="H212" t="str">
            <v xml:space="preserve">31 31-Servicios Profesionales </v>
          </cell>
          <cell r="I212" t="str">
            <v>MONICA ALEJANDRA MONROY CARDENAS</v>
          </cell>
          <cell r="J212">
            <v>1020721300</v>
          </cell>
          <cell r="K212" t="str">
            <v>08/12/1986</v>
          </cell>
          <cell r="N212" t="str">
            <v>3 3. Único Contratista</v>
          </cell>
          <cell r="O212" t="str">
            <v xml:space="preserve">COLOMBIA </v>
          </cell>
          <cell r="P212" t="str">
            <v>CUNDINAMARCA</v>
          </cell>
          <cell r="Q212" t="str">
            <v>BOGOTA D.C</v>
          </cell>
          <cell r="R212" t="str">
            <v>psicologa</v>
          </cell>
          <cell r="S212"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v>
          </cell>
          <cell r="T212" t="str">
            <v>LAURA MARCELA TAMI LEAL</v>
          </cell>
          <cell r="U212" t="str">
            <v>1 1. Ley 80</v>
          </cell>
          <cell r="V212" t="str">
            <v>5 5. Contratación directa</v>
          </cell>
          <cell r="W212" t="str">
            <v>6 6. Otro</v>
          </cell>
          <cell r="X212" t="str">
            <v>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v>
          </cell>
          <cell r="Y212">
            <v>44945</v>
          </cell>
          <cell r="Z212">
            <v>44946</v>
          </cell>
          <cell r="AA212">
            <v>45269</v>
          </cell>
          <cell r="AB212" t="str">
            <v>MESES</v>
          </cell>
          <cell r="AC212">
            <v>10.766666666666667</v>
          </cell>
          <cell r="AD212" t="str">
            <v>DIAS</v>
          </cell>
          <cell r="AE212">
            <v>323</v>
          </cell>
          <cell r="AF212" t="str">
            <v>https://community.secop.gov.co/Public/Tendering/OpportunityDetail/Index?noticeUID=CO1.NTC.3801255&amp;isFromPublicArea=True&amp;isModal=False</v>
          </cell>
          <cell r="AG212">
            <v>44945</v>
          </cell>
          <cell r="AH212" t="str">
            <v>1 1. Inversión</v>
          </cell>
          <cell r="AI212" t="str">
            <v>O23011601020000007675</v>
          </cell>
          <cell r="AJ212">
            <v>334</v>
          </cell>
          <cell r="AK212">
            <v>44929</v>
          </cell>
          <cell r="AL212">
            <v>73130667</v>
          </cell>
          <cell r="AM212">
            <v>228</v>
          </cell>
          <cell r="AN212">
            <v>44946</v>
          </cell>
          <cell r="AO212">
            <v>73130667</v>
          </cell>
          <cell r="AP212" t="str">
            <v>Interno</v>
          </cell>
          <cell r="AQ212" t="str">
            <v>Marcela Enciso Gaitan</v>
          </cell>
          <cell r="AR212" t="str">
            <v>Directora de la Dirección de Territorialización de Derechos y Participación</v>
          </cell>
          <cell r="AS212" t="str">
            <v>Dirección de Territorialización de Derechos y Participación</v>
          </cell>
          <cell r="AU212">
            <v>73130667</v>
          </cell>
        </row>
        <row r="213">
          <cell r="A213">
            <v>207</v>
          </cell>
          <cell r="B213">
            <v>207</v>
          </cell>
          <cell r="C213" t="str">
            <v>CD-PS-209-2023</v>
          </cell>
          <cell r="D213">
            <v>909</v>
          </cell>
          <cell r="E213" t="str">
            <v>SECOPII</v>
          </cell>
          <cell r="F213" t="str">
            <v>Contratos</v>
          </cell>
          <cell r="G213" t="str">
            <v>17 17. Contrato de Prestación de Servicios</v>
          </cell>
          <cell r="H213" t="str">
            <v xml:space="preserve">33 33-Servicios Apoyo a la Gestion de la Entidad (servicios administrativos) </v>
          </cell>
          <cell r="I213" t="str">
            <v>JANNETH  BONILLA BONILLA</v>
          </cell>
          <cell r="J213">
            <v>52189721</v>
          </cell>
          <cell r="K213" t="str">
            <v>06/02/1975</v>
          </cell>
          <cell r="N213" t="str">
            <v>3 3. Único Contratista</v>
          </cell>
          <cell r="O213" t="str">
            <v xml:space="preserve">COLOMBIA </v>
          </cell>
          <cell r="P213" t="str">
            <v>CUNDINAMARCA</v>
          </cell>
          <cell r="Q213" t="str">
            <v>BOGOTA D.C</v>
          </cell>
          <cell r="R213" t="str">
            <v xml:space="preserve">BACHILLER </v>
          </cell>
          <cell r="S213" t="str">
            <v>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v>
          </cell>
          <cell r="T213" t="str">
            <v>LAURA MARCELA TAMI LEAL</v>
          </cell>
          <cell r="U213" t="str">
            <v>1 1. Ley 80</v>
          </cell>
          <cell r="V213" t="str">
            <v>5 5. Contratación directa</v>
          </cell>
          <cell r="W213" t="str">
            <v>6 6. Otro</v>
          </cell>
          <cell r="X213" t="str">
            <v>Prestación de servicios para apoyar los procesos de intervención archivistica de conformidad con los procedimientos establecidos en el marco del cumplimiento del Programa de Gestión Documental de la entidad en la Dirección Administrativa y Financiera. pc 909</v>
          </cell>
          <cell r="Y213">
            <v>44945</v>
          </cell>
          <cell r="Z213">
            <v>44946</v>
          </cell>
          <cell r="AA213">
            <v>45289</v>
          </cell>
          <cell r="AB213" t="str">
            <v>MESES</v>
          </cell>
          <cell r="AC213">
            <v>11.433333333333334</v>
          </cell>
          <cell r="AD213" t="str">
            <v>DIAS</v>
          </cell>
          <cell r="AE213">
            <v>343</v>
          </cell>
          <cell r="AF213" t="str">
            <v>https://community.secop.gov.co/Public/Tendering/OpportunityDetail/Index?noticeUID=CO1.NTC.3801935&amp;isFromPublicArea=True&amp;isModal=False</v>
          </cell>
          <cell r="AG213">
            <v>44945</v>
          </cell>
          <cell r="AH213" t="str">
            <v>1 1. Inversión</v>
          </cell>
          <cell r="AI213" t="str">
            <v>O23011605560000007662</v>
          </cell>
          <cell r="AJ213">
            <v>53</v>
          </cell>
          <cell r="AK213">
            <v>44929</v>
          </cell>
          <cell r="AL213">
            <v>27600000</v>
          </cell>
          <cell r="AM213">
            <v>237</v>
          </cell>
          <cell r="AN213">
            <v>44946</v>
          </cell>
          <cell r="AO213">
            <v>27600000</v>
          </cell>
          <cell r="AP213" t="str">
            <v>Interno</v>
          </cell>
          <cell r="AQ213" t="str">
            <v>Claudia Marcela Garcia Santos</v>
          </cell>
          <cell r="AR213" t="str">
            <v>Directora de la Dirección de Talento Humano</v>
          </cell>
          <cell r="AS213" t="str">
            <v>Dirección de Talento Humano</v>
          </cell>
          <cell r="AU213">
            <v>27600000</v>
          </cell>
        </row>
        <row r="214">
          <cell r="A214">
            <v>208</v>
          </cell>
          <cell r="B214">
            <v>208</v>
          </cell>
          <cell r="C214" t="str">
            <v>CD-PS-210-2023</v>
          </cell>
          <cell r="D214">
            <v>819</v>
          </cell>
          <cell r="E214" t="str">
            <v>SECOPII</v>
          </cell>
          <cell r="F214" t="str">
            <v>Contratos</v>
          </cell>
          <cell r="G214" t="str">
            <v>17 17. Contrato de Prestación de Servicios</v>
          </cell>
          <cell r="H214" t="str">
            <v xml:space="preserve">31 31-Servicios Profesionales </v>
          </cell>
          <cell r="I214" t="str">
            <v>CHERLYS JULEIDYS VILLARREAL DOMINGUEZ</v>
          </cell>
          <cell r="J214">
            <v>1083455885</v>
          </cell>
          <cell r="K214">
            <v>31695</v>
          </cell>
          <cell r="N214" t="str">
            <v>3 3. Único Contratista</v>
          </cell>
          <cell r="O214" t="str">
            <v xml:space="preserve">COLOMBIA </v>
          </cell>
          <cell r="P214" t="str">
            <v xml:space="preserve">ATLANTICO </v>
          </cell>
          <cell r="Q214" t="str">
            <v>BARRANQUILLA</v>
          </cell>
          <cell r="R214" t="str">
            <v>ABOGADA
ESPECIALISA EN CONTRATACIÓN ESTATAL
MAESTRIA EN CONTRATACION ESTATAL</v>
          </cell>
          <cell r="S214" t="str">
            <v>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v>
          </cell>
          <cell r="T214" t="str">
            <v>LAURA MARCELA TAMI LEAL</v>
          </cell>
          <cell r="U214" t="str">
            <v>1 1. Ley 80</v>
          </cell>
          <cell r="V214" t="str">
            <v>5 5. Contratación directa</v>
          </cell>
          <cell r="W214" t="str">
            <v>6 6. Otro</v>
          </cell>
          <cell r="X214" t="str">
            <v>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v>
          </cell>
          <cell r="Y214">
            <v>44945</v>
          </cell>
          <cell r="Z214">
            <v>44946</v>
          </cell>
          <cell r="AA214">
            <v>45291</v>
          </cell>
          <cell r="AB214" t="str">
            <v>MESES</v>
          </cell>
          <cell r="AC214">
            <v>11.5</v>
          </cell>
          <cell r="AD214" t="str">
            <v>DIAS</v>
          </cell>
          <cell r="AE214">
            <v>345</v>
          </cell>
          <cell r="AF214" t="str">
            <v>https://community.secop.gov.co/Public/Tendering/OpportunityDetail/Index?noticeUID=CO1.NTC.3802285&amp;isFromPublicArea=True&amp;isModal=False</v>
          </cell>
          <cell r="AG214">
            <v>44945</v>
          </cell>
          <cell r="AH214" t="str">
            <v>1 1. Inversión</v>
          </cell>
          <cell r="AI214" t="str">
            <v>O23011605560000007662</v>
          </cell>
          <cell r="AJ214">
            <v>104</v>
          </cell>
          <cell r="AK214">
            <v>44929</v>
          </cell>
          <cell r="AL214">
            <v>59166667</v>
          </cell>
          <cell r="AM214">
            <v>239</v>
          </cell>
          <cell r="AN214">
            <v>44946</v>
          </cell>
          <cell r="AO214">
            <v>59166667</v>
          </cell>
          <cell r="AP214" t="str">
            <v>Interno</v>
          </cell>
          <cell r="AQ214" t="str">
            <v>Claudia Marcela Garcia Santos</v>
          </cell>
          <cell r="AR214" t="str">
            <v>Directora de la Dirección de Talento Humano</v>
          </cell>
          <cell r="AS214" t="str">
            <v>Dirección de Talento Humano</v>
          </cell>
          <cell r="AU214">
            <v>59166667</v>
          </cell>
        </row>
        <row r="215">
          <cell r="A215">
            <v>209</v>
          </cell>
          <cell r="B215">
            <v>209</v>
          </cell>
          <cell r="C215" t="str">
            <v>CD-PS-211-2023</v>
          </cell>
          <cell r="D215">
            <v>264</v>
          </cell>
          <cell r="E215" t="str">
            <v>SECOPII</v>
          </cell>
          <cell r="F215" t="str">
            <v>Contratos</v>
          </cell>
          <cell r="G215" t="str">
            <v>17 17. Contrato de Prestación de Servicios</v>
          </cell>
          <cell r="H215" t="str">
            <v xml:space="preserve">31 31-Servicios Profesionales </v>
          </cell>
          <cell r="I215" t="str">
            <v>LEIDY JOHANNA PIÑEROS PEREZ</v>
          </cell>
          <cell r="J215">
            <v>1030565075</v>
          </cell>
          <cell r="K215" t="str">
            <v>31/12/1969</v>
          </cell>
          <cell r="N215" t="str">
            <v>3 3. Único Contratista</v>
          </cell>
          <cell r="O215" t="str">
            <v>COLOMBIA</v>
          </cell>
          <cell r="P215" t="str">
            <v>CUNDINAMARCA</v>
          </cell>
          <cell r="Q215" t="str">
            <v>BOGOTA D.C</v>
          </cell>
          <cell r="R215" t="str">
            <v>POLITOLOGA</v>
          </cell>
          <cell r="S215" t="str">
            <v>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v>
          </cell>
          <cell r="T215" t="str">
            <v>LAURA MARCELA TAMI LEAL</v>
          </cell>
          <cell r="U215" t="str">
            <v>1 1. Ley 80</v>
          </cell>
          <cell r="V215" t="str">
            <v>5 5. Contratación directa</v>
          </cell>
          <cell r="W215" t="str">
            <v>6 6. Otro</v>
          </cell>
          <cell r="X215" t="str">
            <v>Prestar servicios profesionales a la Dirección de Eliminación de Violencias contra las Mujeres y Acceso a la Justicia, para apoyar el liderazgo estratégico y apoyo a la supervisión de los contratos derivados del modelo de Casa Refugio. PC 264</v>
          </cell>
          <cell r="Y215">
            <v>44945</v>
          </cell>
          <cell r="Z215">
            <v>44946</v>
          </cell>
          <cell r="AA215">
            <v>45291</v>
          </cell>
          <cell r="AB215" t="str">
            <v>MESES</v>
          </cell>
          <cell r="AC215">
            <v>11.5</v>
          </cell>
          <cell r="AD215" t="str">
            <v>DIAS</v>
          </cell>
          <cell r="AE215">
            <v>345</v>
          </cell>
          <cell r="AF215" t="str">
            <v>https://community.secop.gov.co/Public/Tendering/OpportunityDetail/Index?noticeUID=CO1.NTC.3802739&amp;isFromPublicArea=True&amp;isModal=False</v>
          </cell>
          <cell r="AG215">
            <v>44945</v>
          </cell>
          <cell r="AH215" t="str">
            <v>1 1. Inversión</v>
          </cell>
          <cell r="AI215" t="str">
            <v>O23011603400000007734</v>
          </cell>
          <cell r="AJ215">
            <v>19</v>
          </cell>
          <cell r="AK215">
            <v>44929</v>
          </cell>
          <cell r="AL215">
            <v>107789500</v>
          </cell>
          <cell r="AM215">
            <v>242</v>
          </cell>
          <cell r="AN215">
            <v>44946</v>
          </cell>
          <cell r="AO215">
            <v>107789500</v>
          </cell>
          <cell r="AP215" t="str">
            <v>Interno</v>
          </cell>
          <cell r="AQ215" t="str">
            <v>Alexandra Quintero Benavides</v>
          </cell>
          <cell r="AR215" t="str">
            <v>Directora de Dirección de la Eliminación de Violencias contra las Mujeres y Acceso a la Justicia</v>
          </cell>
          <cell r="AS215" t="str">
            <v>Dirección de la Eliminación de Violencias contra las Mujeres y Acceso a la Justicia</v>
          </cell>
          <cell r="AU215">
            <v>107789500</v>
          </cell>
        </row>
        <row r="216">
          <cell r="A216">
            <v>210</v>
          </cell>
          <cell r="B216">
            <v>210</v>
          </cell>
          <cell r="C216" t="str">
            <v>CD-PS-212-2023</v>
          </cell>
          <cell r="D216">
            <v>563</v>
          </cell>
          <cell r="E216" t="str">
            <v>SECOPII</v>
          </cell>
          <cell r="F216" t="str">
            <v>Contratos</v>
          </cell>
          <cell r="G216" t="str">
            <v>17 17. Contrato de Prestación de Servicios</v>
          </cell>
          <cell r="H216" t="str">
            <v xml:space="preserve">31 31-Servicios Profesionales </v>
          </cell>
          <cell r="I216" t="str">
            <v>MARIA TERESA BARRANTES CASALLAS</v>
          </cell>
          <cell r="J216">
            <v>53905017</v>
          </cell>
          <cell r="K216" t="str">
            <v>05/06/1982</v>
          </cell>
          <cell r="N216" t="str">
            <v>3 3. Único Contratista</v>
          </cell>
          <cell r="O216" t="str">
            <v>Colombia</v>
          </cell>
          <cell r="P216" t="str">
            <v>Cundinamarca</v>
          </cell>
          <cell r="Q216" t="str">
            <v>Lenguazaque</v>
          </cell>
          <cell r="R216" t="str">
            <v>PSICOLOGA</v>
          </cell>
          <cell r="S216" t="str">
            <v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v>
          </cell>
          <cell r="T216" t="str">
            <v>LAURA MARCELA TAMI LEAL</v>
          </cell>
          <cell r="U216" t="str">
            <v>1 1. Ley 80</v>
          </cell>
          <cell r="V216" t="str">
            <v>5 5. Contratación directa</v>
          </cell>
          <cell r="W216" t="str">
            <v>6 6. Otro</v>
          </cell>
          <cell r="X216" t="str">
            <v>Prestar servicios profesionales para gestionar la consolidación de la Estrategia Territorial de las manzanas del cuidado a través de la articulación interinstitucional del Sistema Distrital de Cuidado. PC563</v>
          </cell>
          <cell r="Y216">
            <v>44946</v>
          </cell>
          <cell r="Z216">
            <v>44951</v>
          </cell>
          <cell r="AA216">
            <v>45291</v>
          </cell>
          <cell r="AB216" t="str">
            <v>MESES</v>
          </cell>
          <cell r="AC216">
            <v>11.333333333333334</v>
          </cell>
          <cell r="AD216" t="str">
            <v>DIAS</v>
          </cell>
          <cell r="AE216">
            <v>340</v>
          </cell>
          <cell r="AF216" t="str">
            <v>https://community.secop.gov.co/Public/Tendering/OpportunityDetail/Index?noticeUID=CO1.NTC.3804803&amp;isFromPublicArea=True&amp;isModal=False</v>
          </cell>
          <cell r="AG216">
            <v>44946</v>
          </cell>
          <cell r="AH216" t="str">
            <v>1 1. Inversión</v>
          </cell>
          <cell r="AI216" t="str">
            <v>O23011601060000007718</v>
          </cell>
          <cell r="AJ216">
            <v>594</v>
          </cell>
          <cell r="AK216">
            <v>44929</v>
          </cell>
          <cell r="AL216">
            <v>59225000</v>
          </cell>
          <cell r="AM216">
            <v>271</v>
          </cell>
          <cell r="AN216">
            <v>44949</v>
          </cell>
          <cell r="AO216">
            <v>58538333</v>
          </cell>
          <cell r="AP216" t="str">
            <v>Interno</v>
          </cell>
          <cell r="AQ216" t="str">
            <v>Erika Natalia Moreno Salamanca</v>
          </cell>
          <cell r="AR216" t="str">
            <v>Directora de la Dirección del Sistema de Cuidado</v>
          </cell>
          <cell r="AS216" t="str">
            <v>Dirección del Sistema de Cuidado</v>
          </cell>
          <cell r="AU216">
            <v>58538333</v>
          </cell>
        </row>
        <row r="217">
          <cell r="A217">
            <v>211</v>
          </cell>
          <cell r="B217">
            <v>211</v>
          </cell>
          <cell r="C217" t="str">
            <v>CD-PS-213-2023</v>
          </cell>
          <cell r="D217">
            <v>562</v>
          </cell>
          <cell r="E217" t="str">
            <v>SECOPII</v>
          </cell>
          <cell r="F217" t="str">
            <v>Contratos</v>
          </cell>
          <cell r="G217" t="str">
            <v>17 17. Contrato de Prestación de Servicios</v>
          </cell>
          <cell r="H217" t="str">
            <v xml:space="preserve">31 31-Servicios Profesionales </v>
          </cell>
          <cell r="I217" t="str">
            <v>KATHERINE ELENA BOLAÑO MOSTACILLA</v>
          </cell>
          <cell r="J217">
            <v>1144077318</v>
          </cell>
          <cell r="K217" t="str">
            <v>05/02/1995</v>
          </cell>
          <cell r="N217" t="str">
            <v>3 3. Único Contratista</v>
          </cell>
          <cell r="O217" t="str">
            <v xml:space="preserve">COLOMBIA </v>
          </cell>
          <cell r="P217" t="str">
            <v>VALLE DEL CAUCA</v>
          </cell>
          <cell r="Q217" t="str">
            <v>CALI</v>
          </cell>
          <cell r="R217" t="str">
            <v>SOCIOLOGA</v>
          </cell>
          <cell r="S217" t="str">
            <v>*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v>
          </cell>
          <cell r="T217" t="str">
            <v>LAURA MARCELA TAMI LEAL</v>
          </cell>
          <cell r="U217" t="str">
            <v>1 1. Ley 80</v>
          </cell>
          <cell r="V217" t="str">
            <v>5 5. Contratación directa</v>
          </cell>
          <cell r="W217" t="str">
            <v>6 6. Otro</v>
          </cell>
          <cell r="X217" t="str">
            <v>Prestar servicios profesionales para gestionar la consolidación de la Estrategia Territorial de las manzanas del cuidado a través de la articulación interinstitucional del Sistema Distrital de Cuidado. PC562</v>
          </cell>
          <cell r="Y217">
            <v>44946</v>
          </cell>
          <cell r="Z217">
            <v>44951</v>
          </cell>
          <cell r="AA217">
            <v>45291</v>
          </cell>
          <cell r="AB217" t="str">
            <v>MESES</v>
          </cell>
          <cell r="AC217">
            <v>11.333333333333334</v>
          </cell>
          <cell r="AD217" t="str">
            <v>DIAS</v>
          </cell>
          <cell r="AE217">
            <v>340</v>
          </cell>
          <cell r="AF217" t="str">
            <v>https://community.secop.gov.co/Public/Tendering/OpportunityDetail/Index?noticeUID=CO1.NTC.3804899&amp;isFromPublicArea=True&amp;isModal=False</v>
          </cell>
          <cell r="AG217">
            <v>44946</v>
          </cell>
          <cell r="AH217" t="str">
            <v>1 1. Inversión</v>
          </cell>
          <cell r="AI217" t="str">
            <v>O23011601060000007718</v>
          </cell>
          <cell r="AJ217">
            <v>592</v>
          </cell>
          <cell r="AK217">
            <v>44929</v>
          </cell>
          <cell r="AL217">
            <v>59225000</v>
          </cell>
          <cell r="AM217">
            <v>272</v>
          </cell>
          <cell r="AN217">
            <v>44949</v>
          </cell>
          <cell r="AO217">
            <v>58538333</v>
          </cell>
          <cell r="AP217" t="str">
            <v>Interno</v>
          </cell>
          <cell r="AQ217" t="str">
            <v>Erika Natalia Moreno Salamanca</v>
          </cell>
          <cell r="AR217" t="str">
            <v>Directora de la Dirección del Sistema de Cuidado</v>
          </cell>
          <cell r="AS217" t="str">
            <v>Dirección del Sistema de Cuidado</v>
          </cell>
          <cell r="AU217">
            <v>58538333</v>
          </cell>
        </row>
        <row r="218">
          <cell r="A218">
            <v>212</v>
          </cell>
          <cell r="B218">
            <v>212</v>
          </cell>
          <cell r="C218" t="str">
            <v>CD-PS-214-2023</v>
          </cell>
          <cell r="D218">
            <v>77</v>
          </cell>
          <cell r="E218" t="str">
            <v>SECOPII</v>
          </cell>
          <cell r="F218" t="str">
            <v>Contratos</v>
          </cell>
          <cell r="G218" t="str">
            <v>17 17. Contrato de Prestación de Servicios</v>
          </cell>
          <cell r="H218" t="str">
            <v xml:space="preserve">31 31-Servicios Profesionales </v>
          </cell>
          <cell r="I218" t="str">
            <v>MARIA DEL PILAR DUARTE VIVIESCAS</v>
          </cell>
          <cell r="J218">
            <v>37942949</v>
          </cell>
          <cell r="K218" t="str">
            <v>08/05/1966</v>
          </cell>
          <cell r="N218" t="str">
            <v>3 3. Único Contratista</v>
          </cell>
          <cell r="O218" t="str">
            <v xml:space="preserve">COLOMBIA </v>
          </cell>
          <cell r="P218" t="str">
            <v>SANTANDER</v>
          </cell>
          <cell r="Q218" t="str">
            <v>SOCORRO</v>
          </cell>
          <cell r="R218" t="str">
            <v>CONTADORA PUBLICA ESPECIALISTA EN FINANZAS Y ADMINISTRACIÓN PUBLICA</v>
          </cell>
          <cell r="S218" t="str">
            <v>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218" t="str">
            <v>LAURA MARCELA TAMI LEAL</v>
          </cell>
          <cell r="U218" t="str">
            <v>1 1. Ley 80</v>
          </cell>
          <cell r="V218" t="str">
            <v>5 5. Contratación directa</v>
          </cell>
          <cell r="W218" t="str">
            <v>6 6. Otro</v>
          </cell>
          <cell r="X218" t="str">
            <v>Prestar los servicios profesionales para apoyar la planeación física y presupuestal, seguimiento y control de los proyectos de inversión que gerencia la Subsecretaría de Fortalecimiento de Capacidades y Oportunidades. PC77</v>
          </cell>
          <cell r="Y218">
            <v>44946</v>
          </cell>
          <cell r="Z218">
            <v>44950</v>
          </cell>
          <cell r="AA218">
            <v>45268</v>
          </cell>
          <cell r="AB218" t="str">
            <v>MESES</v>
          </cell>
          <cell r="AC218">
            <v>10.6</v>
          </cell>
          <cell r="AD218" t="str">
            <v>DIAS</v>
          </cell>
          <cell r="AE218">
            <v>318</v>
          </cell>
          <cell r="AF218" t="str">
            <v>https://community.secop.gov.co/Public/Tendering/OpportunityDetail/Index?noticeUID=CO1.NTC.3804961&amp;isFromPublicArea=True&amp;isModal=False</v>
          </cell>
          <cell r="AG218">
            <v>44946</v>
          </cell>
          <cell r="AH218" t="str">
            <v>1 1. Inversión</v>
          </cell>
          <cell r="AI218" t="str">
            <v>O23011603400000007672</v>
          </cell>
          <cell r="AJ218">
            <v>756</v>
          </cell>
          <cell r="AK218">
            <v>44929</v>
          </cell>
          <cell r="AL218">
            <v>85606500</v>
          </cell>
          <cell r="AM218">
            <v>255</v>
          </cell>
          <cell r="AN218">
            <v>44946</v>
          </cell>
          <cell r="AO218">
            <v>85606500</v>
          </cell>
          <cell r="AP218" t="str">
            <v>Interno</v>
          </cell>
          <cell r="AQ218" t="str">
            <v>Lisa Cristina Gomez Camargo</v>
          </cell>
          <cell r="AR218" t="str">
            <v>Subsecretaria de Fortalecimiento de Capacidades y Oportunidades</v>
          </cell>
          <cell r="AS218" t="str">
            <v>Subsecretaría de Fortalecimiento de Capacidades y Oportunidades</v>
          </cell>
          <cell r="AU218">
            <v>85606500</v>
          </cell>
        </row>
        <row r="219">
          <cell r="A219">
            <v>213</v>
          </cell>
          <cell r="B219">
            <v>213</v>
          </cell>
          <cell r="C219" t="str">
            <v>CD-PS-215-2023</v>
          </cell>
          <cell r="D219">
            <v>634</v>
          </cell>
          <cell r="E219" t="str">
            <v>SECOPII</v>
          </cell>
          <cell r="F219" t="str">
            <v>Contratos</v>
          </cell>
          <cell r="G219" t="str">
            <v>17 17. Contrato de Prestación de Servicios</v>
          </cell>
          <cell r="H219" t="str">
            <v xml:space="preserve">31 31-Servicios Profesionales </v>
          </cell>
          <cell r="I219" t="str">
            <v>JULIETH CRISTINA MEDRANO GAMBOA</v>
          </cell>
          <cell r="J219">
            <v>1019061637</v>
          </cell>
          <cell r="K219" t="str">
            <v>19/04/1991</v>
          </cell>
          <cell r="N219" t="str">
            <v>3 3. Único Contratista</v>
          </cell>
          <cell r="O219" t="str">
            <v xml:space="preserve">COLOMBIA </v>
          </cell>
          <cell r="P219" t="str">
            <v>CUNDINAMARCA</v>
          </cell>
          <cell r="Q219" t="str">
            <v>BOGOTA D.C</v>
          </cell>
          <cell r="R219" t="str">
            <v>ANTROPOLOGA MAESTRÍA EN GÉNERO: ÁREA MUJER Y DESARROLLO.</v>
          </cell>
          <cell r="S219" t="str">
            <v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219" t="str">
            <v>LAURA MARCELA TAMI LEAL</v>
          </cell>
          <cell r="U219" t="str">
            <v>1 1. Ley 80</v>
          </cell>
          <cell r="V219" t="str">
            <v>5 5. Contratación directa</v>
          </cell>
          <cell r="W219" t="str">
            <v>6 6. Otro</v>
          </cell>
          <cell r="X219" t="str">
            <v>Apoyar a la Dirección de Derechos y Diseño de Política en el seguimiento de la implementación de las políticas lideradas por la entidad y sus instrumentos PC 634</v>
          </cell>
          <cell r="Y219">
            <v>44946</v>
          </cell>
          <cell r="Z219">
            <v>44949</v>
          </cell>
          <cell r="AA219">
            <v>45291</v>
          </cell>
          <cell r="AB219" t="str">
            <v>MESES</v>
          </cell>
          <cell r="AC219">
            <v>11.4</v>
          </cell>
          <cell r="AD219" t="str">
            <v>DIAS</v>
          </cell>
          <cell r="AE219">
            <v>342</v>
          </cell>
          <cell r="AF219" t="str">
            <v>https://community.secop.gov.co/Public/Tendering/OpportunityDetail/Index?noticeUID=CO1.NTC.3804762&amp;isFromPublicArea=True&amp;isModal=False</v>
          </cell>
          <cell r="AG219">
            <v>44946</v>
          </cell>
          <cell r="AH219" t="str">
            <v>1 1. Inversión</v>
          </cell>
          <cell r="AI219" t="str">
            <v>O23011601050000007738</v>
          </cell>
          <cell r="AJ219">
            <v>740</v>
          </cell>
          <cell r="AK219">
            <v>44929</v>
          </cell>
          <cell r="AL219">
            <v>65550000</v>
          </cell>
          <cell r="AM219">
            <v>243</v>
          </cell>
          <cell r="AN219">
            <v>44946</v>
          </cell>
          <cell r="AO219">
            <v>65550000</v>
          </cell>
          <cell r="AP219" t="str">
            <v>Interno</v>
          </cell>
          <cell r="AQ219" t="str">
            <v>Sandra María Cifuentes Sandoval</v>
          </cell>
          <cell r="AR219" t="str">
            <v>Profesional de la Dirección de Derechos y Diseño de Política</v>
          </cell>
          <cell r="AS219" t="str">
            <v>Dirección de Derechos y Diseño de Política</v>
          </cell>
          <cell r="AT219" t="str">
            <v>cambio de supervisión</v>
          </cell>
          <cell r="AU219">
            <v>65550000</v>
          </cell>
        </row>
        <row r="220">
          <cell r="A220">
            <v>214</v>
          </cell>
          <cell r="B220">
            <v>214</v>
          </cell>
          <cell r="C220" t="str">
            <v>CD-PS-216-2023</v>
          </cell>
          <cell r="D220">
            <v>117</v>
          </cell>
          <cell r="E220" t="str">
            <v>SECOPII</v>
          </cell>
          <cell r="F220" t="str">
            <v>Contratos</v>
          </cell>
          <cell r="G220" t="str">
            <v>17 17. Contrato de Prestación de Servicios</v>
          </cell>
          <cell r="H220" t="str">
            <v xml:space="preserve">31 31-Servicios Profesionales </v>
          </cell>
          <cell r="I220" t="str">
            <v>INGRY LORENA URQUIJO PAEZ</v>
          </cell>
          <cell r="J220">
            <v>1014200973</v>
          </cell>
          <cell r="K220" t="str">
            <v>31/12/1969</v>
          </cell>
          <cell r="N220" t="str">
            <v>3 3. Único Contratista</v>
          </cell>
          <cell r="O220" t="str">
            <v xml:space="preserve">COLOMBIA </v>
          </cell>
          <cell r="P220" t="str">
            <v xml:space="preserve">BOGOTÁ </v>
          </cell>
          <cell r="Q220" t="str">
            <v>BOGOTÁ</v>
          </cell>
          <cell r="R220" t="str">
            <v>DERECHO 
ESPECIALIZACION EN DERECHO DE FAMILIA</v>
          </cell>
          <cell r="S22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20" t="str">
            <v>LAURA MARCELA TAMI LEAL</v>
          </cell>
          <cell r="U220" t="str">
            <v>1 1. Ley 80</v>
          </cell>
          <cell r="V220" t="str">
            <v>5 5. Contratación directa</v>
          </cell>
          <cell r="W220" t="str">
            <v>6 6. Otro</v>
          </cell>
          <cell r="X220" t="str">
            <v>Prestar los servicios profesionales para representar jurídicamente a mujeres víctimas de violencias ante instancias judiciales y/o administrativas, en el marco de la Estrategia de Justicia de Género. PC 117</v>
          </cell>
          <cell r="Y220">
            <v>44946</v>
          </cell>
          <cell r="Z220">
            <v>44949</v>
          </cell>
          <cell r="AA220">
            <v>45267</v>
          </cell>
          <cell r="AB220" t="str">
            <v>MESES</v>
          </cell>
          <cell r="AC220">
            <v>10.6</v>
          </cell>
          <cell r="AD220" t="str">
            <v>DIAS</v>
          </cell>
          <cell r="AE220">
            <v>318</v>
          </cell>
          <cell r="AF220" t="str">
            <v>https://community.secop.gov.co/Public/Tendering/OpportunityDetail/Index?noticeUID=CO1.NTC.3805581&amp;isFromPublicArea=True&amp;isModal=False</v>
          </cell>
          <cell r="AG220">
            <v>44946</v>
          </cell>
          <cell r="AH220" t="str">
            <v>1 1. Inversión</v>
          </cell>
          <cell r="AI220" t="str">
            <v>O23011603400000007672</v>
          </cell>
          <cell r="AJ220">
            <v>820</v>
          </cell>
          <cell r="AK220">
            <v>44929</v>
          </cell>
          <cell r="AL220">
            <v>66444000</v>
          </cell>
          <cell r="AM220">
            <v>244</v>
          </cell>
          <cell r="AN220">
            <v>44946</v>
          </cell>
          <cell r="AO220">
            <v>66444000</v>
          </cell>
          <cell r="AP220" t="str">
            <v>Interno</v>
          </cell>
          <cell r="AQ220" t="str">
            <v>Lisa Cristina Gomez Camargo</v>
          </cell>
          <cell r="AR220" t="str">
            <v>Subsecretaria de Fortalecimiento de Capacidades y Oportunidades</v>
          </cell>
          <cell r="AS220" t="str">
            <v>Subsecretaría de Fortalecimiento de Capacidades y Oportunidades</v>
          </cell>
          <cell r="AU220">
            <v>66444000</v>
          </cell>
        </row>
        <row r="221">
          <cell r="A221">
            <v>215</v>
          </cell>
          <cell r="B221">
            <v>215</v>
          </cell>
          <cell r="C221" t="str">
            <v>CD-PS-217-2023</v>
          </cell>
          <cell r="D221">
            <v>561</v>
          </cell>
          <cell r="E221" t="str">
            <v>SECOPII</v>
          </cell>
          <cell r="F221" t="str">
            <v>Contratos</v>
          </cell>
          <cell r="G221" t="str">
            <v>17 17. Contrato de Prestación de Servicios</v>
          </cell>
          <cell r="H221" t="str">
            <v xml:space="preserve">31 31-Servicios Profesionales </v>
          </cell>
          <cell r="I221" t="str">
            <v>JESSICA LIZETH OCHOA QUINTERO</v>
          </cell>
          <cell r="J221">
            <v>1022979841</v>
          </cell>
          <cell r="K221" t="str">
            <v>16/04/1992</v>
          </cell>
          <cell r="N221" t="str">
            <v>3 3. Único Contratista</v>
          </cell>
          <cell r="O221" t="str">
            <v>Colombia</v>
          </cell>
          <cell r="P221" t="str">
            <v>Bogotá D.C.</v>
          </cell>
          <cell r="Q221" t="str">
            <v>Bogotá D.C.</v>
          </cell>
          <cell r="R221" t="str">
            <v>TRABAJO SOCIAL</v>
          </cell>
          <cell r="S221" t="str">
            <v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v>
          </cell>
          <cell r="T221" t="str">
            <v>LAURA MARCELA TAMI LEAL</v>
          </cell>
          <cell r="U221" t="str">
            <v>1 1. Ley 80</v>
          </cell>
          <cell r="V221" t="str">
            <v>5 5. Contratación directa</v>
          </cell>
          <cell r="W221" t="str">
            <v>6 6. Otro</v>
          </cell>
          <cell r="X221" t="str">
            <v>Prestar servicios profesionales para gestionar la consolidación de la Estrategia Territorial de las manzanas del cuidado a través de la articulación interinstitucional del Sistema Distrital de Cuidado. PC561</v>
          </cell>
          <cell r="Y221">
            <v>44946</v>
          </cell>
          <cell r="Z221">
            <v>44951</v>
          </cell>
          <cell r="AA221">
            <v>45291</v>
          </cell>
          <cell r="AB221" t="str">
            <v>MESES</v>
          </cell>
          <cell r="AC221">
            <v>11.333333333333334</v>
          </cell>
          <cell r="AD221" t="str">
            <v>DIAS</v>
          </cell>
          <cell r="AE221">
            <v>340</v>
          </cell>
          <cell r="AF221" t="str">
            <v>https://community.secop.gov.co/Public/Tendering/OpportunityDetail/Index?noticeUID=CO1.NTC.3804848&amp;isFromPublicArea=True&amp;isModal=False</v>
          </cell>
          <cell r="AG221">
            <v>44946</v>
          </cell>
          <cell r="AH221" t="str">
            <v>1 1. Inversión</v>
          </cell>
          <cell r="AI221" t="str">
            <v>O23011601060000007718</v>
          </cell>
          <cell r="AJ221">
            <v>590</v>
          </cell>
          <cell r="AK221">
            <v>44929</v>
          </cell>
          <cell r="AL221">
            <v>59225000</v>
          </cell>
          <cell r="AM221">
            <v>249</v>
          </cell>
          <cell r="AN221">
            <v>44946</v>
          </cell>
          <cell r="AO221">
            <v>59225000</v>
          </cell>
          <cell r="AP221" t="str">
            <v>Interno</v>
          </cell>
          <cell r="AQ221" t="str">
            <v>Erika Natalia Moreno Salamanca</v>
          </cell>
          <cell r="AR221" t="str">
            <v>Directora de la Dirección del Sistema de Cuidado</v>
          </cell>
          <cell r="AS221" t="str">
            <v>Dirección del Sistema de Cuidado</v>
          </cell>
          <cell r="AU221">
            <v>59225000</v>
          </cell>
        </row>
        <row r="222">
          <cell r="A222">
            <v>216</v>
          </cell>
          <cell r="B222">
            <v>216</v>
          </cell>
          <cell r="C222" t="str">
            <v>CD-PS-218-2023</v>
          </cell>
          <cell r="D222">
            <v>119</v>
          </cell>
          <cell r="E222" t="str">
            <v>SECOPII</v>
          </cell>
          <cell r="F222" t="str">
            <v>Contratos</v>
          </cell>
          <cell r="G222" t="str">
            <v>17 17. Contrato de Prestación de Servicios</v>
          </cell>
          <cell r="H222" t="str">
            <v xml:space="preserve">31 31-Servicios Profesionales </v>
          </cell>
          <cell r="I222" t="str">
            <v>SARA ELENA CIFUENTES GRAU</v>
          </cell>
          <cell r="J222">
            <v>38364328</v>
          </cell>
          <cell r="K222" t="str">
            <v>02/06/1984</v>
          </cell>
          <cell r="N222" t="str">
            <v>3 3. Único Contratista</v>
          </cell>
          <cell r="O222" t="str">
            <v xml:space="preserve">COLOMBIA </v>
          </cell>
          <cell r="P222" t="str">
            <v>CUNDINAMARCA</v>
          </cell>
          <cell r="Q222" t="str">
            <v>BOGOTA D.C</v>
          </cell>
          <cell r="R222" t="str">
            <v xml:space="preserve">ABOGADA </v>
          </cell>
          <cell r="S222"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222" t="str">
            <v>LAURA MARCELA TAMI LEAL</v>
          </cell>
          <cell r="U222" t="str">
            <v>1 1. Ley 80</v>
          </cell>
          <cell r="V222" t="str">
            <v>5 5. Contratación directa</v>
          </cell>
          <cell r="W222" t="str">
            <v>6 6. Otro</v>
          </cell>
          <cell r="X222" t="str">
            <v>Prestar los servicios profesionales para representar jurídicamente a mujeres víctimas de violencias ante instancias judiciales y/o administrativas, en el marco de la Estrategia de Justicia de Género. PC 119</v>
          </cell>
          <cell r="Y222">
            <v>44946</v>
          </cell>
          <cell r="Z222">
            <v>44949</v>
          </cell>
          <cell r="AA222">
            <v>45267</v>
          </cell>
          <cell r="AB222" t="str">
            <v>MESES</v>
          </cell>
          <cell r="AC222">
            <v>10.6</v>
          </cell>
          <cell r="AD222" t="str">
            <v>DIAS</v>
          </cell>
          <cell r="AE222">
            <v>318</v>
          </cell>
          <cell r="AF222" t="str">
            <v>https://community.secop.gov.co/Public/Tendering/OpportunityDetail/Index?noticeUID=CO1.NTC.3805992&amp;isFromPublicArea=True&amp;isModal=False</v>
          </cell>
          <cell r="AG222">
            <v>44946</v>
          </cell>
          <cell r="AH222" t="str">
            <v>1 1. Inversión</v>
          </cell>
          <cell r="AI222" t="str">
            <v>O23011603400000007672</v>
          </cell>
          <cell r="AJ222">
            <v>822</v>
          </cell>
          <cell r="AK222">
            <v>44929</v>
          </cell>
          <cell r="AL222">
            <v>66444000</v>
          </cell>
          <cell r="AM222">
            <v>248</v>
          </cell>
          <cell r="AN222">
            <v>44946</v>
          </cell>
          <cell r="AO222">
            <v>66444000</v>
          </cell>
          <cell r="AP222" t="str">
            <v>Interno</v>
          </cell>
          <cell r="AQ222" t="str">
            <v>Lisa Cristina Gomez Camargo</v>
          </cell>
          <cell r="AR222" t="str">
            <v>Subsecretaria de Fortalecimiento de Capacidades y Oportunidades</v>
          </cell>
          <cell r="AS222" t="str">
            <v>Subsecretaría de Fortalecimiento de Capacidades y Oportunidades</v>
          </cell>
          <cell r="AU222">
            <v>66444000</v>
          </cell>
        </row>
        <row r="223">
          <cell r="A223">
            <v>217</v>
          </cell>
          <cell r="B223">
            <v>217</v>
          </cell>
          <cell r="C223" t="str">
            <v>CD-PS-219-2023</v>
          </cell>
          <cell r="D223">
            <v>898</v>
          </cell>
          <cell r="E223" t="str">
            <v>SECOPII</v>
          </cell>
          <cell r="F223" t="str">
            <v>Contratos</v>
          </cell>
          <cell r="G223" t="str">
            <v>17 17. Contrato de Prestación de Servicios</v>
          </cell>
          <cell r="H223" t="str">
            <v xml:space="preserve">31 31-Servicios Profesionales </v>
          </cell>
          <cell r="I223" t="str">
            <v>CLAUDIA MARCELA GARCIA</v>
          </cell>
          <cell r="J223">
            <v>31422496</v>
          </cell>
          <cell r="K223" t="str">
            <v>30/04/1975</v>
          </cell>
          <cell r="N223" t="str">
            <v>3 3. Único Contratista</v>
          </cell>
          <cell r="O223" t="str">
            <v xml:space="preserve">COLOMBIA </v>
          </cell>
          <cell r="P223" t="str">
            <v>BOYACA</v>
          </cell>
          <cell r="Q223" t="str">
            <v>DUITAMA</v>
          </cell>
          <cell r="R223" t="str">
            <v xml:space="preserve">COMERCIO INTERNACIONAL </v>
          </cell>
          <cell r="S223" t="str">
            <v>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v>
          </cell>
          <cell r="T223" t="str">
            <v>LAURA MARCELA TAMI LEAL</v>
          </cell>
          <cell r="U223" t="str">
            <v>1 1. Ley 80</v>
          </cell>
          <cell r="V223" t="str">
            <v>5 5. Contratación directa</v>
          </cell>
          <cell r="W223" t="str">
            <v>6 6. Otro</v>
          </cell>
          <cell r="X223" t="str">
            <v>Prestar servicios profesionales para apoyar en las actividades relacionadas con la gestión, planeación de procesos, procedimientos y riesgos asociados de la Dirección Administrativa y Financiera. pc 898</v>
          </cell>
          <cell r="Y223">
            <v>44946</v>
          </cell>
          <cell r="Z223">
            <v>44949</v>
          </cell>
          <cell r="AA223">
            <v>45289</v>
          </cell>
          <cell r="AB223" t="str">
            <v>MESES</v>
          </cell>
          <cell r="AC223">
            <v>11.333333333333334</v>
          </cell>
          <cell r="AD223" t="str">
            <v>DIAS</v>
          </cell>
          <cell r="AE223">
            <v>340</v>
          </cell>
          <cell r="AF223" t="str">
            <v>https://community.secop.gov.co/Public/Tendering/OpportunityDetail/Index?noticeUID=CO1.NTC.3805647&amp;isFromPublicArea=True&amp;isModal=False</v>
          </cell>
          <cell r="AG223">
            <v>44946</v>
          </cell>
          <cell r="AH223" t="str">
            <v>1 1. Inversión</v>
          </cell>
          <cell r="AI223" t="str">
            <v>O23011605560000007662</v>
          </cell>
          <cell r="AJ223">
            <v>32</v>
          </cell>
          <cell r="AK223">
            <v>44929</v>
          </cell>
          <cell r="AL223">
            <v>63250000</v>
          </cell>
          <cell r="AM223">
            <v>246</v>
          </cell>
          <cell r="AN223">
            <v>44946</v>
          </cell>
          <cell r="AO223">
            <v>63250000</v>
          </cell>
          <cell r="AP223" t="str">
            <v>Interno</v>
          </cell>
          <cell r="AQ223" t="str">
            <v>Ana Rocío Murcia Gómez</v>
          </cell>
          <cell r="AR223" t="str">
            <v>Directora de Dirección de la Dirección Administrativa y Financiera</v>
          </cell>
          <cell r="AS223" t="str">
            <v>Dirección Administrativa y Financiera</v>
          </cell>
          <cell r="AU223">
            <v>63250000</v>
          </cell>
        </row>
        <row r="224">
          <cell r="A224">
            <v>218</v>
          </cell>
          <cell r="B224">
            <v>218</v>
          </cell>
          <cell r="C224" t="str">
            <v>CD-PS-235-2023</v>
          </cell>
          <cell r="D224">
            <v>287</v>
          </cell>
          <cell r="E224" t="str">
            <v>SECOPII</v>
          </cell>
          <cell r="F224" t="str">
            <v>Contratos</v>
          </cell>
          <cell r="G224" t="str">
            <v>17 17. Contrato de Prestación de Servicios</v>
          </cell>
          <cell r="H224" t="str">
            <v xml:space="preserve">31 31-Servicios Profesionales </v>
          </cell>
          <cell r="I224" t="str">
            <v>DIANA EUGENIA PEREZ BURGOS</v>
          </cell>
          <cell r="J224">
            <v>53007539</v>
          </cell>
          <cell r="K224" t="str">
            <v>21/08/1983</v>
          </cell>
          <cell r="N224" t="str">
            <v>3 3. Único Contratista</v>
          </cell>
          <cell r="O224" t="str">
            <v>Brasil</v>
          </cell>
          <cell r="P224">
            <v>0</v>
          </cell>
          <cell r="Q224" t="str">
            <v>SAO PAULA</v>
          </cell>
          <cell r="R224" t="str">
            <v>ABOGADA 
MAGISTER EN DERECHO</v>
          </cell>
          <cell r="S224" t="str">
            <v>•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4" t="str">
            <v>LAURA MARCELA TAMI LEAL</v>
          </cell>
          <cell r="U224" t="str">
            <v>1 1. Ley 80</v>
          </cell>
          <cell r="V224" t="str">
            <v>5 5. Contratación directa</v>
          </cell>
          <cell r="W224" t="str">
            <v>6 6. Otro</v>
          </cell>
          <cell r="X224" t="str">
            <v>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v>
          </cell>
          <cell r="Y224">
            <v>44946</v>
          </cell>
          <cell r="Z224">
            <v>44950</v>
          </cell>
          <cell r="AA224">
            <v>45283</v>
          </cell>
          <cell r="AB224" t="str">
            <v>MESES</v>
          </cell>
          <cell r="AC224">
            <v>11.1</v>
          </cell>
          <cell r="AD224" t="str">
            <v>DIAS</v>
          </cell>
          <cell r="AE224">
            <v>333</v>
          </cell>
          <cell r="AF224" t="str">
            <v>https://community.secop.gov.co/Public/Tendering/OpportunityDetail/Index?noticeUID=CO1.NTC.3807721&amp;isFromPublicArea=True&amp;isModal=true&amp;asPopupView=true</v>
          </cell>
          <cell r="AG224">
            <v>44946</v>
          </cell>
          <cell r="AH224" t="str">
            <v>1 1. Inversión</v>
          </cell>
          <cell r="AI224" t="str">
            <v>O23011603400000007734</v>
          </cell>
          <cell r="AJ224">
            <v>689</v>
          </cell>
          <cell r="AK224">
            <v>44929</v>
          </cell>
          <cell r="AL224">
            <v>92356000</v>
          </cell>
          <cell r="AM224">
            <v>268</v>
          </cell>
          <cell r="AN224">
            <v>44946</v>
          </cell>
          <cell r="AO224">
            <v>92356000</v>
          </cell>
          <cell r="AP224" t="str">
            <v>Interno</v>
          </cell>
          <cell r="AQ224" t="str">
            <v>Alexandra Quintero Benavides</v>
          </cell>
          <cell r="AR224" t="str">
            <v>Directora de Dirección de la Eliminación de Violencias contra las Mujeres y Acceso a la Justicia</v>
          </cell>
          <cell r="AS224" t="str">
            <v>Dirección de la Eliminación de Violencias contra las Mujeres y Acceso a la Justicia</v>
          </cell>
          <cell r="AU224">
            <v>92356000</v>
          </cell>
        </row>
        <row r="225">
          <cell r="A225">
            <v>219</v>
          </cell>
          <cell r="B225">
            <v>219</v>
          </cell>
          <cell r="C225" t="str">
            <v>CD-PS-221-2023</v>
          </cell>
          <cell r="D225">
            <v>224</v>
          </cell>
          <cell r="E225" t="str">
            <v>SECOPII</v>
          </cell>
          <cell r="F225" t="str">
            <v>Contratos</v>
          </cell>
          <cell r="G225" t="str">
            <v>17 17. Contrato de Prestación de Servicios</v>
          </cell>
          <cell r="H225" t="str">
            <v xml:space="preserve">31 31-Servicios Profesionales </v>
          </cell>
          <cell r="I225" t="str">
            <v>ANDREA KATHERIN ABRIL RODRIGUEZ</v>
          </cell>
          <cell r="J225">
            <v>1013637375</v>
          </cell>
          <cell r="K225" t="str">
            <v>02/12/1992</v>
          </cell>
          <cell r="N225" t="str">
            <v>3 3. Único Contratista</v>
          </cell>
          <cell r="O225" t="str">
            <v>COLOMBIA</v>
          </cell>
          <cell r="P225" t="str">
            <v>BOGOTÁ</v>
          </cell>
          <cell r="Q225" t="str">
            <v>BOGOTÁ</v>
          </cell>
          <cell r="R225" t="str">
            <v>ABOGADA 
ESPECIALISTA EN DERECHO PUBLICO</v>
          </cell>
          <cell r="S225"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5" t="str">
            <v>LAURA MARCELA TAMI LEAL</v>
          </cell>
          <cell r="U225" t="str">
            <v>1 1. Ley 80</v>
          </cell>
          <cell r="V225" t="str">
            <v>5 5. Contratación directa</v>
          </cell>
          <cell r="W225" t="str">
            <v>6 6. Otro</v>
          </cell>
          <cell r="X225"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v>
          </cell>
          <cell r="Y225">
            <v>44946</v>
          </cell>
          <cell r="Z225">
            <v>44949</v>
          </cell>
          <cell r="AA225">
            <v>45282</v>
          </cell>
          <cell r="AB225" t="str">
            <v>MESES</v>
          </cell>
          <cell r="AC225">
            <v>11.1</v>
          </cell>
          <cell r="AD225" t="str">
            <v>DIAS</v>
          </cell>
          <cell r="AE225">
            <v>333</v>
          </cell>
          <cell r="AF225" t="str">
            <v>https://community.secop.gov.co/Public/Tendering/OpportunityDetail/Index?noticeUID=CO1.NTC.3807212&amp;isFromPublicArea=True&amp;isModal=False</v>
          </cell>
          <cell r="AG225">
            <v>44946</v>
          </cell>
          <cell r="AH225" t="str">
            <v>1 1. Inversión</v>
          </cell>
          <cell r="AI225" t="str">
            <v>O23011603400000007734</v>
          </cell>
          <cell r="AJ225">
            <v>573</v>
          </cell>
          <cell r="AK225">
            <v>44929</v>
          </cell>
          <cell r="AL225">
            <v>57222000</v>
          </cell>
          <cell r="AM225">
            <v>247</v>
          </cell>
          <cell r="AN225">
            <v>44946</v>
          </cell>
          <cell r="AO225">
            <v>57222000</v>
          </cell>
          <cell r="AP225" t="str">
            <v>Interno</v>
          </cell>
          <cell r="AQ225" t="str">
            <v>Alexandra Quintero Benavides</v>
          </cell>
          <cell r="AR225" t="str">
            <v>Directora de Dirección de la Eliminación de Violencias contra las Mujeres y Acceso a la Justicia</v>
          </cell>
          <cell r="AS225" t="str">
            <v>Dirección de la Eliminación de Violencias contra las Mujeres y Acceso a la Justicia</v>
          </cell>
          <cell r="AU225">
            <v>57222000</v>
          </cell>
        </row>
        <row r="226">
          <cell r="A226">
            <v>220</v>
          </cell>
          <cell r="B226">
            <v>220</v>
          </cell>
          <cell r="C226" t="str">
            <v>CD-PS-222-2023</v>
          </cell>
          <cell r="D226">
            <v>225</v>
          </cell>
          <cell r="E226" t="str">
            <v>SECOPII</v>
          </cell>
          <cell r="F226" t="str">
            <v>Contratos</v>
          </cell>
          <cell r="G226" t="str">
            <v>17 17. Contrato de Prestación de Servicios</v>
          </cell>
          <cell r="H226" t="str">
            <v xml:space="preserve">31 31-Servicios Profesionales </v>
          </cell>
          <cell r="I226" t="str">
            <v>IVONNE KARINE RAMIREZ CARDENAS</v>
          </cell>
          <cell r="J226">
            <v>52877283</v>
          </cell>
          <cell r="K226" t="str">
            <v>30/04/1983</v>
          </cell>
          <cell r="N226" t="str">
            <v>3 3. Único Contratista</v>
          </cell>
          <cell r="O226" t="str">
            <v>COLOMBIA</v>
          </cell>
          <cell r="P226" t="str">
            <v>CUNDINAMARCA</v>
          </cell>
          <cell r="Q226" t="str">
            <v>BOGOTA</v>
          </cell>
          <cell r="R226" t="str">
            <v>Psicologa</v>
          </cell>
          <cell r="S226" t="str">
            <v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226" t="str">
            <v>LAURA MARCELA TAMI LEAL</v>
          </cell>
          <cell r="U226" t="str">
            <v>1 1. Ley 80</v>
          </cell>
          <cell r="V226" t="str">
            <v>5 5. Contratación directa</v>
          </cell>
          <cell r="W226" t="str">
            <v>6 6. Otro</v>
          </cell>
          <cell r="X226"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v>
          </cell>
          <cell r="Y226">
            <v>44946</v>
          </cell>
          <cell r="Z226">
            <v>44950</v>
          </cell>
          <cell r="AA226">
            <v>45283</v>
          </cell>
          <cell r="AB226" t="str">
            <v>MESES</v>
          </cell>
          <cell r="AC226">
            <v>11.1</v>
          </cell>
          <cell r="AD226" t="str">
            <v>DIAS</v>
          </cell>
          <cell r="AE226">
            <v>333</v>
          </cell>
          <cell r="AF226" t="str">
            <v>https://community.secop.gov.co/Public/Tendering/OpportunityDetail/Index?noticeUID=CO1.NTC.3810785&amp;isFromPublicArea=True&amp;isModal=true&amp;asPopupView=true</v>
          </cell>
          <cell r="AG226">
            <v>44946</v>
          </cell>
          <cell r="AH226" t="str">
            <v>1 1. Inversión</v>
          </cell>
          <cell r="AI226" t="str">
            <v>O23011603400000007734</v>
          </cell>
          <cell r="AJ226">
            <v>574</v>
          </cell>
          <cell r="AK226">
            <v>44929</v>
          </cell>
          <cell r="AL226">
            <v>57222000</v>
          </cell>
          <cell r="AM226">
            <v>257</v>
          </cell>
          <cell r="AN226">
            <v>44946</v>
          </cell>
          <cell r="AO226">
            <v>57222000</v>
          </cell>
          <cell r="AP226" t="str">
            <v>Interno</v>
          </cell>
          <cell r="AQ226" t="str">
            <v>Alexandra Quintero Benavides</v>
          </cell>
          <cell r="AR226" t="str">
            <v>Directora de Dirección de la Eliminación de Violencias contra las Mujeres y Acceso a la Justicia</v>
          </cell>
          <cell r="AS226" t="str">
            <v>Dirección de la Eliminación de Violencias contra las Mujeres y Acceso a la Justicia</v>
          </cell>
          <cell r="AU226">
            <v>57222000</v>
          </cell>
        </row>
        <row r="227">
          <cell r="A227">
            <v>221</v>
          </cell>
          <cell r="B227">
            <v>221</v>
          </cell>
          <cell r="C227" t="str">
            <v>CD-PS-223-2023</v>
          </cell>
          <cell r="D227">
            <v>226</v>
          </cell>
          <cell r="E227" t="str">
            <v>SECOPII</v>
          </cell>
          <cell r="F227" t="str">
            <v>Contratos</v>
          </cell>
          <cell r="G227" t="str">
            <v>17 17. Contrato de Prestación de Servicios</v>
          </cell>
          <cell r="H227" t="str">
            <v xml:space="preserve">31 31-Servicios Profesionales </v>
          </cell>
          <cell r="I227" t="str">
            <v>INDIRA ROSANA MAYORGA QUEVEDO</v>
          </cell>
          <cell r="J227">
            <v>53080693</v>
          </cell>
          <cell r="K227" t="str">
            <v>28/06/1984</v>
          </cell>
          <cell r="N227" t="str">
            <v>3 3. Único Contratista</v>
          </cell>
          <cell r="O227" t="str">
            <v>COLOMBIA</v>
          </cell>
          <cell r="P227" t="str">
            <v>BOGOTÁ</v>
          </cell>
          <cell r="Q227" t="str">
            <v>BOGOTÁ</v>
          </cell>
          <cell r="R227" t="str">
            <v>PSICOLOGA</v>
          </cell>
          <cell r="S227" t="str">
            <v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227" t="str">
            <v>LAURA MARCELA TAMI LEAL</v>
          </cell>
          <cell r="U227" t="str">
            <v>1 1. Ley 80</v>
          </cell>
          <cell r="V227" t="str">
            <v>5 5. Contratación directa</v>
          </cell>
          <cell r="W227" t="str">
            <v>6 6. Otro</v>
          </cell>
          <cell r="X227"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v>
          </cell>
          <cell r="Y227">
            <v>44946</v>
          </cell>
          <cell r="Z227">
            <v>44949</v>
          </cell>
          <cell r="AA227">
            <v>45282</v>
          </cell>
          <cell r="AB227" t="str">
            <v>MESES</v>
          </cell>
          <cell r="AC227">
            <v>11.1</v>
          </cell>
          <cell r="AD227" t="str">
            <v>DIAS</v>
          </cell>
          <cell r="AE227">
            <v>333</v>
          </cell>
          <cell r="AF227" t="str">
            <v>https://community.secop.gov.co/Public/Tendering/OpportunityDetail/Index?noticeUID=CO1.NTC.3811153&amp;isFromPublicArea=True&amp;isModal=true&amp;asPopupView=true</v>
          </cell>
          <cell r="AG227">
            <v>44946</v>
          </cell>
          <cell r="AH227" t="str">
            <v>1 1. Inversión</v>
          </cell>
          <cell r="AI227" t="str">
            <v>O23011603400000007734</v>
          </cell>
          <cell r="AJ227">
            <v>575</v>
          </cell>
          <cell r="AK227">
            <v>44929</v>
          </cell>
          <cell r="AL227">
            <v>57222000</v>
          </cell>
          <cell r="AM227">
            <v>265</v>
          </cell>
          <cell r="AN227">
            <v>44946</v>
          </cell>
          <cell r="AO227">
            <v>57222000</v>
          </cell>
          <cell r="AP227" t="str">
            <v>Interno</v>
          </cell>
          <cell r="AQ227" t="str">
            <v>Alexandra Quintero Benavides</v>
          </cell>
          <cell r="AR227" t="str">
            <v>Directora de Dirección de la Eliminación de Violencias contra las Mujeres y Acceso a la Justicia</v>
          </cell>
          <cell r="AS227" t="str">
            <v>Dirección de la Eliminación de Violencias contra las Mujeres y Acceso a la Justicia</v>
          </cell>
          <cell r="AU227">
            <v>57222000</v>
          </cell>
        </row>
        <row r="228">
          <cell r="A228">
            <v>222</v>
          </cell>
          <cell r="B228">
            <v>222</v>
          </cell>
          <cell r="C228" t="str">
            <v>CD-PS-224-2023</v>
          </cell>
          <cell r="D228">
            <v>266</v>
          </cell>
          <cell r="E228" t="str">
            <v>SECOPII</v>
          </cell>
          <cell r="F228" t="str">
            <v>Contratos</v>
          </cell>
          <cell r="G228" t="str">
            <v>17 17. Contrato de Prestación de Servicios</v>
          </cell>
          <cell r="H228" t="str">
            <v xml:space="preserve">31 31-Servicios Profesionales </v>
          </cell>
          <cell r="I228" t="str">
            <v>LISSET BRIGITTE GUTIERREZ SUAREZ</v>
          </cell>
          <cell r="J228">
            <v>52964013</v>
          </cell>
          <cell r="K228" t="str">
            <v>26/06/1983</v>
          </cell>
          <cell r="N228" t="str">
            <v>3 3. Único Contratista</v>
          </cell>
          <cell r="O228" t="str">
            <v xml:space="preserve">COLOMBIA </v>
          </cell>
          <cell r="P228" t="str">
            <v>CUNDINAMARCA</v>
          </cell>
          <cell r="Q228" t="str">
            <v>BOGOTA D.C</v>
          </cell>
          <cell r="R228" t="str">
            <v>INGENIERA FINANCIERA ESPECIALIZACIÓN EN INFORMATICA PARA GERENCIA DE PROYECTOS</v>
          </cell>
          <cell r="S228" t="str">
            <v>*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8" t="str">
            <v>LAURA MARCELA TAMI LEAL</v>
          </cell>
          <cell r="U228" t="str">
            <v>1 1. Ley 80</v>
          </cell>
          <cell r="V228" t="str">
            <v>5 5. Contratación directa</v>
          </cell>
          <cell r="W228" t="str">
            <v>6 6. Otro</v>
          </cell>
          <cell r="X228"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v>
          </cell>
          <cell r="Y228">
            <v>44946</v>
          </cell>
          <cell r="Z228">
            <v>44949</v>
          </cell>
          <cell r="AA228">
            <v>45291</v>
          </cell>
          <cell r="AB228" t="str">
            <v>MESES</v>
          </cell>
          <cell r="AC228">
            <v>11.4</v>
          </cell>
          <cell r="AD228" t="str">
            <v>DIAS</v>
          </cell>
          <cell r="AE228">
            <v>342</v>
          </cell>
          <cell r="AF228" t="str">
            <v>https://community.secop.gov.co/Public/Tendering/OpportunityDetail/Index?noticeUID=CO1.NTC.3811242&amp;isFromPublicArea=True&amp;isModal=true&amp;asPopupView=true</v>
          </cell>
          <cell r="AG228">
            <v>44946</v>
          </cell>
          <cell r="AH228" t="str">
            <v>1 1. Inversión</v>
          </cell>
          <cell r="AI228" t="str">
            <v>O23011603400000007734</v>
          </cell>
          <cell r="AJ228">
            <v>40</v>
          </cell>
          <cell r="AK228">
            <v>44929</v>
          </cell>
          <cell r="AL228">
            <v>67459000</v>
          </cell>
          <cell r="AM228">
            <v>263</v>
          </cell>
          <cell r="AN228">
            <v>44946</v>
          </cell>
          <cell r="AO228">
            <v>67459000</v>
          </cell>
          <cell r="AP228" t="str">
            <v>Interno</v>
          </cell>
          <cell r="AQ228" t="str">
            <v>Alexandra Quintero Benavides</v>
          </cell>
          <cell r="AR228" t="str">
            <v>Directora de Dirección de la Eliminación de Violencias contra las Mujeres y Acceso a la Justicia</v>
          </cell>
          <cell r="AS228" t="str">
            <v>Dirección de la Eliminación de Violencias contra las Mujeres y Acceso a la Justicia</v>
          </cell>
          <cell r="AU228">
            <v>67459000</v>
          </cell>
        </row>
        <row r="229">
          <cell r="A229">
            <v>223</v>
          </cell>
          <cell r="B229">
            <v>223</v>
          </cell>
          <cell r="C229" t="str">
            <v>CD-PS-225-2023</v>
          </cell>
          <cell r="D229">
            <v>267</v>
          </cell>
          <cell r="E229" t="str">
            <v>SECOPII</v>
          </cell>
          <cell r="F229" t="str">
            <v>Contratos</v>
          </cell>
          <cell r="G229" t="str">
            <v>17 17. Contrato de Prestación de Servicios</v>
          </cell>
          <cell r="H229" t="str">
            <v xml:space="preserve">31 31-Servicios Profesionales </v>
          </cell>
          <cell r="I229" t="str">
            <v>JENNY PAOLA MIRANDA VARGAS</v>
          </cell>
          <cell r="J229">
            <v>1018424395</v>
          </cell>
          <cell r="K229" t="str">
            <v>23/04/1989</v>
          </cell>
          <cell r="N229" t="str">
            <v>3 3. Único Contratista</v>
          </cell>
          <cell r="O229" t="str">
            <v xml:space="preserve">COLOMBIA </v>
          </cell>
          <cell r="P229" t="str">
            <v>CUNDINAMARCA</v>
          </cell>
          <cell r="Q229" t="str">
            <v>BOGOTA D.C</v>
          </cell>
          <cell r="R229" t="str">
            <v>CONTADORA ESPECIALISTA EN GERENCIA TRIBUTARIA</v>
          </cell>
          <cell r="S229" t="str">
            <v>*Título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9" t="str">
            <v>LAURA MARCELA TAMI LEAL</v>
          </cell>
          <cell r="U229" t="str">
            <v>1 1. Ley 80</v>
          </cell>
          <cell r="V229" t="str">
            <v>5 5. Contratación directa</v>
          </cell>
          <cell r="W229" t="str">
            <v>6 6. Otro</v>
          </cell>
          <cell r="X229"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v>
          </cell>
          <cell r="Y229">
            <v>44946</v>
          </cell>
          <cell r="Z229">
            <v>44949</v>
          </cell>
          <cell r="AA229">
            <v>45291</v>
          </cell>
          <cell r="AB229" t="str">
            <v>MESES</v>
          </cell>
          <cell r="AC229">
            <v>11.4</v>
          </cell>
          <cell r="AD229" t="str">
            <v>DIAS</v>
          </cell>
          <cell r="AE229">
            <v>342</v>
          </cell>
          <cell r="AF229" t="str">
            <v>https://community.secop.gov.co/Public/Tendering/OpportunityDetail/Index?noticeUID=CO1.NTC.3811450&amp;isFromPublicArea=True&amp;isModal=true&amp;asPopupView=true</v>
          </cell>
          <cell r="AG229">
            <v>44946</v>
          </cell>
          <cell r="AH229" t="str">
            <v>1 1. Inversión</v>
          </cell>
          <cell r="AI229" t="str">
            <v>O23011603400000007734</v>
          </cell>
          <cell r="AJ229">
            <v>41</v>
          </cell>
          <cell r="AK229">
            <v>44929</v>
          </cell>
          <cell r="AL229">
            <v>67459000</v>
          </cell>
          <cell r="AM229">
            <v>267</v>
          </cell>
          <cell r="AN229">
            <v>44946</v>
          </cell>
          <cell r="AO229">
            <v>67459000</v>
          </cell>
          <cell r="AP229" t="str">
            <v>Interno</v>
          </cell>
          <cell r="AQ229" t="str">
            <v>Alexandra Quintero Benavides</v>
          </cell>
          <cell r="AR229" t="str">
            <v>Directora de Dirección de la Eliminación de Violencias contra las Mujeres y Acceso a la Justicia</v>
          </cell>
          <cell r="AS229" t="str">
            <v>Dirección de la Eliminación de Violencias contra las Mujeres y Acceso a la Justicia</v>
          </cell>
          <cell r="AU229">
            <v>67459000</v>
          </cell>
        </row>
        <row r="230">
          <cell r="A230">
            <v>224</v>
          </cell>
          <cell r="B230">
            <v>224</v>
          </cell>
          <cell r="C230" t="str">
            <v>CD-PS-226-2023</v>
          </cell>
          <cell r="D230">
            <v>912</v>
          </cell>
          <cell r="E230" t="str">
            <v>SECOPII</v>
          </cell>
          <cell r="F230" t="str">
            <v>Contratos</v>
          </cell>
          <cell r="G230" t="str">
            <v>17 17. Contrato de Prestación de Servicios</v>
          </cell>
          <cell r="H230" t="str">
            <v xml:space="preserve">33 33-Servicios Apoyo a la Gestion de la Entidad (servicios administrativos) </v>
          </cell>
          <cell r="I230" t="str">
            <v>JAIKER EDUARDO LAMBRAÑO POLANCO</v>
          </cell>
          <cell r="J230">
            <v>1030578757</v>
          </cell>
          <cell r="K230" t="str">
            <v>02/09/1990</v>
          </cell>
          <cell r="N230" t="str">
            <v>3 3. Único Contratista</v>
          </cell>
          <cell r="O230" t="str">
            <v>COLOMBIA</v>
          </cell>
          <cell r="P230" t="str">
            <v>SUCRE</v>
          </cell>
          <cell r="Q230" t="str">
            <v>SUCRE</v>
          </cell>
          <cell r="R230" t="str">
            <v>TECNOLOGO EN GESTIÓN DOCUMENTAL</v>
          </cell>
          <cell r="S230"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0012del 12 de enero de 2017</v>
          </cell>
          <cell r="T230" t="str">
            <v>LAURA MARCELA TAMI LEAL</v>
          </cell>
          <cell r="U230" t="str">
            <v>1 1. Ley 80</v>
          </cell>
          <cell r="V230" t="str">
            <v>5 5. Contratación directa</v>
          </cell>
          <cell r="W230" t="str">
            <v>6 6. Otro</v>
          </cell>
          <cell r="X230" t="str">
            <v>Prestación de servicios para apoyar los procesos de intervención archivistica de conformidad con los procedimientos establecidos en el marco del cumplimiento del Programa de Gestión Documental de la entidad en la Dirección Administrativa y Financiera. pc 912</v>
          </cell>
          <cell r="Y230">
            <v>44946</v>
          </cell>
          <cell r="Z230" t="str">
            <v>NO INICIÓ</v>
          </cell>
          <cell r="AA230" t="str">
            <v>NO INICIÓ</v>
          </cell>
          <cell r="AB230" t="str">
            <v>MESES</v>
          </cell>
          <cell r="AD230" t="str">
            <v>DIAS</v>
          </cell>
          <cell r="AE230" t="e">
            <v>#VALUE!</v>
          </cell>
          <cell r="AF230" t="str">
            <v>https://community.secop.gov.co/Public/Tendering/OpportunityDetail/Index?noticeUID=CO1.NTC.3806789&amp;isFromPublicArea=True&amp;isModal=False</v>
          </cell>
          <cell r="AG230">
            <v>44946</v>
          </cell>
          <cell r="AH230" t="str">
            <v>1 1. Inversión</v>
          </cell>
          <cell r="AI230" t="str">
            <v>O23011605560000007662</v>
          </cell>
          <cell r="AJ230">
            <v>56</v>
          </cell>
          <cell r="AL230">
            <v>27600000</v>
          </cell>
          <cell r="AM230">
            <v>253</v>
          </cell>
          <cell r="AN230">
            <v>44946</v>
          </cell>
          <cell r="AO230">
            <v>27600000</v>
          </cell>
          <cell r="AP230" t="str">
            <v>Interno</v>
          </cell>
          <cell r="AQ230" t="str">
            <v>Ana Rocío Murcia Gómez</v>
          </cell>
          <cell r="AR230" t="str">
            <v>Directora de Dirección de la Dirección Administrativa y Financiera</v>
          </cell>
          <cell r="AS230" t="str">
            <v>Dirección Administrativa y Financiera</v>
          </cell>
          <cell r="AU230">
            <v>27600000</v>
          </cell>
        </row>
        <row r="231">
          <cell r="A231">
            <v>225</v>
          </cell>
          <cell r="B231">
            <v>225</v>
          </cell>
          <cell r="C231" t="str">
            <v>CD-PS-227-2023</v>
          </cell>
          <cell r="D231">
            <v>570</v>
          </cell>
          <cell r="E231" t="str">
            <v>SECOPII</v>
          </cell>
          <cell r="F231" t="str">
            <v>Contratos</v>
          </cell>
          <cell r="G231" t="str">
            <v>17 17. Contrato de Prestación de Servicios</v>
          </cell>
          <cell r="H231" t="str">
            <v xml:space="preserve">31 31-Servicios Profesionales </v>
          </cell>
          <cell r="I231" t="str">
            <v>SANDRA MILENA AUSIQUE BAUTISTA</v>
          </cell>
          <cell r="J231">
            <v>1013600620</v>
          </cell>
          <cell r="K231">
            <v>32455</v>
          </cell>
          <cell r="N231" t="str">
            <v>3 3. Único Contratista</v>
          </cell>
          <cell r="O231" t="str">
            <v xml:space="preserve">COLOMBIA </v>
          </cell>
          <cell r="P231" t="str">
            <v>BOGOTA D.C</v>
          </cell>
          <cell r="Q231" t="str">
            <v>BOGOTA D.C</v>
          </cell>
          <cell r="R231" t="str">
            <v>ADMINISTRADOR DE EMPRESAS</v>
          </cell>
          <cell r="S231" t="str">
            <v>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v>
          </cell>
          <cell r="T231" t="str">
            <v>LAURA MARCELA TAMI LEAL</v>
          </cell>
          <cell r="U231" t="str">
            <v>1 1. Ley 80</v>
          </cell>
          <cell r="V231" t="str">
            <v>5 5. Contratación directa</v>
          </cell>
          <cell r="W231" t="str">
            <v>6 6. Otro</v>
          </cell>
          <cell r="X231" t="str">
            <v>Prestar servicios profesionales para gestionar la consolidación de la Estrategia Territorial de las manzanas del cuidado a través de la articulación interinstitucional del Sistema Distrital de Cuidado. PC570</v>
          </cell>
          <cell r="Y231">
            <v>44946</v>
          </cell>
          <cell r="Z231">
            <v>44951</v>
          </cell>
          <cell r="AA231">
            <v>45291</v>
          </cell>
          <cell r="AB231" t="str">
            <v>MESES</v>
          </cell>
          <cell r="AC231">
            <v>11.333333333333334</v>
          </cell>
          <cell r="AD231" t="str">
            <v>DIAS</v>
          </cell>
          <cell r="AE231">
            <v>340</v>
          </cell>
          <cell r="AF231" t="str">
            <v>https://community.secop.gov.co/Public/Tendering/OpportunityDetail/Index?noticeUID=CO1.NTC.3807141&amp;isFromPublicArea=True&amp;isModal=False</v>
          </cell>
          <cell r="AG231">
            <v>44946</v>
          </cell>
          <cell r="AH231" t="str">
            <v>1 1. Inversión</v>
          </cell>
          <cell r="AI231" t="str">
            <v>O23011601060000007718</v>
          </cell>
          <cell r="AJ231">
            <v>602</v>
          </cell>
          <cell r="AK231">
            <v>44929</v>
          </cell>
          <cell r="AL231">
            <v>59225000</v>
          </cell>
          <cell r="AM231">
            <v>273</v>
          </cell>
          <cell r="AN231">
            <v>44949</v>
          </cell>
          <cell r="AO231">
            <v>58538333</v>
          </cell>
          <cell r="AP231" t="str">
            <v>Interno</v>
          </cell>
          <cell r="AQ231" t="str">
            <v>Erika Natalia Moreno Salamanca</v>
          </cell>
          <cell r="AR231" t="str">
            <v>Directora de la Dirección del Sistema de Cuidado</v>
          </cell>
          <cell r="AS231" t="str">
            <v>Dirección del Sistema de Cuidado</v>
          </cell>
          <cell r="AU231">
            <v>58538333</v>
          </cell>
        </row>
        <row r="232">
          <cell r="A232">
            <v>226</v>
          </cell>
          <cell r="B232">
            <v>226</v>
          </cell>
          <cell r="C232" t="str">
            <v>CD-PS-228-2023</v>
          </cell>
          <cell r="D232">
            <v>571</v>
          </cell>
          <cell r="E232" t="str">
            <v>SECOPII</v>
          </cell>
          <cell r="F232" t="str">
            <v>Contratos</v>
          </cell>
          <cell r="G232" t="str">
            <v>17 17. Contrato de Prestación de Servicios</v>
          </cell>
          <cell r="H232" t="str">
            <v xml:space="preserve">31 31-Servicios Profesionales </v>
          </cell>
          <cell r="I232" t="str">
            <v>ANDREA LORENA RIOS MORA</v>
          </cell>
          <cell r="J232">
            <v>1087408305</v>
          </cell>
          <cell r="K232" t="str">
            <v>14/12/1986</v>
          </cell>
          <cell r="N232" t="str">
            <v>3 3. Único Contratista</v>
          </cell>
          <cell r="O232" t="str">
            <v xml:space="preserve">COLOMBIA </v>
          </cell>
          <cell r="P232" t="str">
            <v>NARIÑO</v>
          </cell>
          <cell r="Q232" t="str">
            <v>Túquerres</v>
          </cell>
          <cell r="R232" t="str">
            <v>LICENCIATURA EN QUIMICA</v>
          </cell>
          <cell r="S232" t="str">
            <v>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v>
          </cell>
          <cell r="T232" t="str">
            <v>LAURA MARCELA TAMI LEAL</v>
          </cell>
          <cell r="U232" t="str">
            <v>1 1. Ley 80</v>
          </cell>
          <cell r="V232" t="str">
            <v>5 5. Contratación directa</v>
          </cell>
          <cell r="W232" t="str">
            <v>6 6. Otro</v>
          </cell>
          <cell r="X232" t="str">
            <v>Prestar servicios profesionales para gestionar la consolidación de la Estrategia Territorial de las manzanas del cuidado a través de la articulación interinstitucional del Sistema Distrital de Cuidado. PC571</v>
          </cell>
          <cell r="Y232">
            <v>44946</v>
          </cell>
          <cell r="Z232">
            <v>44951</v>
          </cell>
          <cell r="AA232">
            <v>45291</v>
          </cell>
          <cell r="AB232" t="str">
            <v>MESES</v>
          </cell>
          <cell r="AC232">
            <v>11.333333333333334</v>
          </cell>
          <cell r="AD232" t="str">
            <v>DIAS</v>
          </cell>
          <cell r="AE232">
            <v>340</v>
          </cell>
          <cell r="AF232" t="str">
            <v>https://community.secop.gov.co/Public/Tendering/ContractNoticeManagement/Index?currentLanguage=es-CO&amp;Page=login&amp;Country=CO&amp;SkinName=CCE</v>
          </cell>
          <cell r="AG232">
            <v>44946</v>
          </cell>
          <cell r="AH232" t="str">
            <v>1 1. Inversión</v>
          </cell>
          <cell r="AI232" t="str">
            <v>O23011601060000007718</v>
          </cell>
          <cell r="AJ232">
            <v>603</v>
          </cell>
          <cell r="AK232">
            <v>44929</v>
          </cell>
          <cell r="AL232">
            <v>59225000</v>
          </cell>
          <cell r="AM232">
            <v>274</v>
          </cell>
          <cell r="AN232">
            <v>44949</v>
          </cell>
          <cell r="AO232">
            <v>58538333</v>
          </cell>
          <cell r="AP232" t="str">
            <v>Interno</v>
          </cell>
          <cell r="AQ232" t="str">
            <v>Erika Natalia Moreno Salamanca</v>
          </cell>
          <cell r="AR232" t="str">
            <v>Directora de la Dirección del Sistema de Cuidado</v>
          </cell>
          <cell r="AS232" t="str">
            <v>Dirección del Sistema de Cuidado</v>
          </cell>
          <cell r="AU232">
            <v>58538333</v>
          </cell>
        </row>
        <row r="233">
          <cell r="A233">
            <v>227</v>
          </cell>
          <cell r="B233">
            <v>227</v>
          </cell>
          <cell r="C233" t="str">
            <v>CD-PS-229-2023</v>
          </cell>
          <cell r="D233">
            <v>917</v>
          </cell>
          <cell r="E233" t="str">
            <v>SECOPII</v>
          </cell>
          <cell r="F233" t="str">
            <v>Contratos</v>
          </cell>
          <cell r="G233" t="str">
            <v>17 17. Contrato de Prestación de Servicios</v>
          </cell>
          <cell r="H233" t="str">
            <v xml:space="preserve">33 33-Servicios Apoyo a la Gestion de la Entidad (servicios administrativos) </v>
          </cell>
          <cell r="I233" t="str">
            <v>MABEL EMILSE CRISTANCHO HERNANDEZ</v>
          </cell>
          <cell r="J233">
            <v>1012379906</v>
          </cell>
          <cell r="K233" t="str">
            <v>16/08/1991</v>
          </cell>
          <cell r="N233" t="str">
            <v>3 3. Único Contratista</v>
          </cell>
          <cell r="O233" t="str">
            <v>Colombia</v>
          </cell>
          <cell r="P233" t="str">
            <v>Bogotá D.C.</v>
          </cell>
          <cell r="Q233" t="str">
            <v>Bogotá D.C.</v>
          </cell>
          <cell r="R233" t="str">
            <v>CIENCIA DE LA INFORMACIÓN Y BIBLIOTECOLOGÍA
TECNOLOGÍA EN GESTIÓN DOCUMENTAL</v>
          </cell>
          <cell r="S233"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v>
          </cell>
          <cell r="T233" t="str">
            <v>LAURA MARCELA TAMI LEAL</v>
          </cell>
          <cell r="U233" t="str">
            <v>1 1. Ley 80</v>
          </cell>
          <cell r="V233" t="str">
            <v>5 5. Contratación directa</v>
          </cell>
          <cell r="W233" t="str">
            <v>6 6. Otro</v>
          </cell>
          <cell r="X233" t="str">
            <v>Prestación de servicios para apoyar los procesos de intervención archivistica de conformidad con los procedimientos establecidos en el marco del cumplimiento del Programa de Gestión Documental de la entidad en la Dirección Administrativa y Financiera. pc 914</v>
          </cell>
          <cell r="Y233">
            <v>44946</v>
          </cell>
          <cell r="Z233">
            <v>44951</v>
          </cell>
          <cell r="AA233">
            <v>45289</v>
          </cell>
          <cell r="AB233" t="str">
            <v>MESES</v>
          </cell>
          <cell r="AC233">
            <v>11.266666666666667</v>
          </cell>
          <cell r="AD233" t="str">
            <v>DIAS</v>
          </cell>
          <cell r="AE233">
            <v>338</v>
          </cell>
          <cell r="AF233" t="str">
            <v>https://community.secop.gov.co/Public/Tendering/OpportunityDetail/Index?noticeUID=CO1.NTC.3807746&amp;isFromPublicArea=True&amp;isModal=true&amp;asPopupView=true</v>
          </cell>
          <cell r="AG233">
            <v>44946</v>
          </cell>
          <cell r="AH233" t="str">
            <v>1 1. Inversión</v>
          </cell>
          <cell r="AI233" t="str">
            <v>O23011605560000007662</v>
          </cell>
          <cell r="AJ233">
            <v>58</v>
          </cell>
          <cell r="AK233">
            <v>44929</v>
          </cell>
          <cell r="AL233">
            <v>27600000</v>
          </cell>
          <cell r="AM233">
            <v>254</v>
          </cell>
          <cell r="AN233">
            <v>44946</v>
          </cell>
          <cell r="AO233">
            <v>27600000</v>
          </cell>
          <cell r="AP233" t="str">
            <v>Interno</v>
          </cell>
          <cell r="AQ233" t="str">
            <v>Ana Rocío Murcia Gómez</v>
          </cell>
          <cell r="AR233" t="str">
            <v>Directora de Dirección de la Dirección Administrativa y Financiera</v>
          </cell>
          <cell r="AS233" t="str">
            <v>Dirección Administrativa y Financiera</v>
          </cell>
          <cell r="AU233">
            <v>27600000</v>
          </cell>
        </row>
        <row r="234">
          <cell r="A234">
            <v>228</v>
          </cell>
          <cell r="B234">
            <v>228</v>
          </cell>
          <cell r="C234" t="str">
            <v>CD-PS-230-2023</v>
          </cell>
          <cell r="D234">
            <v>288</v>
          </cell>
          <cell r="E234" t="str">
            <v>SECOPII</v>
          </cell>
          <cell r="F234" t="str">
            <v>Contratos</v>
          </cell>
          <cell r="G234" t="str">
            <v>17 17. Contrato de Prestación de Servicios</v>
          </cell>
          <cell r="H234" t="str">
            <v xml:space="preserve">31 31-Servicios Profesionales </v>
          </cell>
          <cell r="I234" t="str">
            <v>LAURA VALENTINA GUTIERREZ TRUJILLO</v>
          </cell>
          <cell r="J234">
            <v>1010233596</v>
          </cell>
          <cell r="K234" t="str">
            <v>20/05/1997</v>
          </cell>
          <cell r="N234" t="str">
            <v>3 3. Único Contratista</v>
          </cell>
          <cell r="O234" t="str">
            <v>COLOMBIA</v>
          </cell>
          <cell r="P234" t="str">
            <v>HUILA</v>
          </cell>
          <cell r="Q234" t="str">
            <v>NEIVA</v>
          </cell>
          <cell r="R234" t="str">
            <v xml:space="preserve">ABOGADA </v>
          </cell>
          <cell r="S234" t="str">
            <v>*Título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34" t="str">
            <v>LAURA MARCELA TAMI LEAL</v>
          </cell>
          <cell r="U234" t="str">
            <v>1 1. Ley 80</v>
          </cell>
          <cell r="V234" t="str">
            <v>5 5. Contratación directa</v>
          </cell>
          <cell r="W234" t="str">
            <v>6 6. Otro</v>
          </cell>
          <cell r="X234" t="str">
            <v>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v>
          </cell>
          <cell r="Y234">
            <v>44946</v>
          </cell>
          <cell r="Z234">
            <v>44949</v>
          </cell>
          <cell r="AA234">
            <v>45282</v>
          </cell>
          <cell r="AB234" t="str">
            <v>MESES</v>
          </cell>
          <cell r="AC234">
            <v>11.1</v>
          </cell>
          <cell r="AD234" t="str">
            <v>DIAS</v>
          </cell>
          <cell r="AE234">
            <v>333</v>
          </cell>
          <cell r="AF234" t="str">
            <v>https://community.secop.gov.co/Public/Tendering/OpportunityDetail/Index?noticeUID=CO1.NTC.3810663&amp;isFromPublicArea=True&amp;isModal=true&amp;asPopupView=true</v>
          </cell>
          <cell r="AG234">
            <v>44946</v>
          </cell>
          <cell r="AH234" t="str">
            <v>1 1. Inversión</v>
          </cell>
          <cell r="AI234" t="str">
            <v>O23011603400000007734</v>
          </cell>
          <cell r="AJ234">
            <v>690</v>
          </cell>
          <cell r="AK234">
            <v>44929</v>
          </cell>
          <cell r="AL234">
            <v>55550000</v>
          </cell>
          <cell r="AM234">
            <v>262</v>
          </cell>
          <cell r="AN234">
            <v>44946</v>
          </cell>
          <cell r="AO234">
            <v>54120000</v>
          </cell>
          <cell r="AP234" t="str">
            <v>Interno</v>
          </cell>
          <cell r="AQ234" t="str">
            <v>Alexandra Quintero Benavides</v>
          </cell>
          <cell r="AR234" t="str">
            <v>Directora de Dirección de la Eliminación de Violencias contra las Mujeres y Acceso a la Justicia</v>
          </cell>
          <cell r="AS234" t="str">
            <v>Dirección de la Eliminación de Violencias contra las Mujeres y Acceso a la Justicia</v>
          </cell>
          <cell r="AU234">
            <v>54120000</v>
          </cell>
        </row>
        <row r="235">
          <cell r="A235">
            <v>229</v>
          </cell>
          <cell r="B235">
            <v>229</v>
          </cell>
          <cell r="C235" t="str">
            <v>CD-PS-231-2023</v>
          </cell>
          <cell r="D235">
            <v>863</v>
          </cell>
          <cell r="E235" t="str">
            <v>SECOPII</v>
          </cell>
          <cell r="F235" t="str">
            <v>Contratos</v>
          </cell>
          <cell r="G235" t="str">
            <v>17 17. Contrato de Prestación de Servicios</v>
          </cell>
          <cell r="H235" t="str">
            <v xml:space="preserve">31 31-Servicios Profesionales </v>
          </cell>
          <cell r="I235" t="str">
            <v>GLEIDY JENIFFER JEREZ MAYORGA</v>
          </cell>
          <cell r="J235">
            <v>52616058</v>
          </cell>
          <cell r="K235" t="str">
            <v>10/04/1977</v>
          </cell>
          <cell r="N235" t="str">
            <v>3 3. Único Contratista</v>
          </cell>
          <cell r="O235" t="str">
            <v xml:space="preserve">COLOMBIA </v>
          </cell>
          <cell r="P235" t="str">
            <v>CUNDINAMARCA</v>
          </cell>
          <cell r="Q235" t="str">
            <v>LA MESA</v>
          </cell>
          <cell r="R235" t="str">
            <v>INGENIERA DE SISTEMAS CON ENFASIS EN SOFTWARE</v>
          </cell>
          <cell r="S235" t="str">
            <v>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v>
          </cell>
          <cell r="T235" t="str">
            <v>LAURA MARCELA TAMI LEAL</v>
          </cell>
          <cell r="U235" t="str">
            <v>1 1. Ley 80</v>
          </cell>
          <cell r="V235" t="str">
            <v>5 5. Contratación directa</v>
          </cell>
          <cell r="W235" t="str">
            <v>6 6. Otro</v>
          </cell>
          <cell r="X235" t="str">
            <v>Prestar servicios profesionales para apoyar las actividades relacionadas con la automatización de procesos y la implementación de herramientas tecnológicas innovadoras en la entidad. pc 863</v>
          </cell>
          <cell r="Y235">
            <v>44946</v>
          </cell>
          <cell r="Z235">
            <v>44949</v>
          </cell>
          <cell r="AA235">
            <v>45291</v>
          </cell>
          <cell r="AB235" t="str">
            <v>MESES</v>
          </cell>
          <cell r="AC235">
            <v>11.4</v>
          </cell>
          <cell r="AD235" t="str">
            <v>DIAS</v>
          </cell>
          <cell r="AE235">
            <v>342</v>
          </cell>
          <cell r="AF235" t="str">
            <v>https://community.secop.gov.co/Public/Tendering/OpportunityDetail/Index?noticeUID=CO1.NTC.3807227&amp;isFromPublicArea=True&amp;isModal=False</v>
          </cell>
          <cell r="AG235">
            <v>44946</v>
          </cell>
          <cell r="AH235" t="str">
            <v>1 1. Inversión</v>
          </cell>
          <cell r="AI235" t="str">
            <v>O23011605560000007662</v>
          </cell>
          <cell r="AJ235">
            <v>192</v>
          </cell>
          <cell r="AK235">
            <v>44929</v>
          </cell>
          <cell r="AL235">
            <v>102141667</v>
          </cell>
          <cell r="AM235">
            <v>251</v>
          </cell>
          <cell r="AN235">
            <v>44946</v>
          </cell>
          <cell r="AO235">
            <v>102141667</v>
          </cell>
          <cell r="AP235" t="str">
            <v>Interno</v>
          </cell>
          <cell r="AQ235" t="str">
            <v>Sandra Catalina Campos Romero</v>
          </cell>
          <cell r="AR235" t="str">
            <v>Jefa Oficina Asesora de Planeación</v>
          </cell>
          <cell r="AS235" t="str">
            <v>Oficina Asesora de Planeación</v>
          </cell>
          <cell r="AU235">
            <v>102141667</v>
          </cell>
        </row>
        <row r="236">
          <cell r="A236">
            <v>230</v>
          </cell>
          <cell r="B236">
            <v>230</v>
          </cell>
          <cell r="C236" t="str">
            <v>CD-PS-232-2023</v>
          </cell>
          <cell r="D236">
            <v>289</v>
          </cell>
          <cell r="E236" t="str">
            <v>SECOPII</v>
          </cell>
          <cell r="F236" t="str">
            <v>Contratos</v>
          </cell>
          <cell r="G236" t="str">
            <v>17 17. Contrato de Prestación de Servicios</v>
          </cell>
          <cell r="H236" t="str">
            <v xml:space="preserve">31 31-Servicios Profesionales </v>
          </cell>
          <cell r="I236" t="str">
            <v>LINA ALEJANDRA QUINTERO GONZALEZ</v>
          </cell>
          <cell r="J236">
            <v>1018409440</v>
          </cell>
          <cell r="K236" t="str">
            <v>04/02/1987</v>
          </cell>
          <cell r="N236" t="str">
            <v>3 3. Único Contratista</v>
          </cell>
          <cell r="O236" t="str">
            <v>COLOMBIA</v>
          </cell>
          <cell r="P236" t="str">
            <v>CUNDINAMARCA</v>
          </cell>
          <cell r="Q236" t="str">
            <v>BOGOTA D.C</v>
          </cell>
          <cell r="R236" t="str">
            <v xml:space="preserve">ABOGADA </v>
          </cell>
          <cell r="S236" t="str">
            <v>*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36" t="str">
            <v>LAURA MARCELA TAMI LEAL</v>
          </cell>
          <cell r="U236" t="str">
            <v>1 1. Ley 80</v>
          </cell>
          <cell r="V236" t="str">
            <v>5 5. Contratación directa</v>
          </cell>
          <cell r="W236" t="str">
            <v>6 6. Otro</v>
          </cell>
          <cell r="X236" t="str">
            <v>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v>
          </cell>
          <cell r="Y236">
            <v>44946</v>
          </cell>
          <cell r="Z236">
            <v>44949</v>
          </cell>
          <cell r="AA236">
            <v>45291</v>
          </cell>
          <cell r="AB236" t="str">
            <v>MESES</v>
          </cell>
          <cell r="AC236">
            <v>11.4</v>
          </cell>
          <cell r="AD236" t="str">
            <v>DIAS</v>
          </cell>
          <cell r="AE236">
            <v>342</v>
          </cell>
          <cell r="AF236" t="str">
            <v>https://community.secop.gov.co/Public/Tendering/OpportunityDetail/Index?noticeUID=CO1.NTC.3811071&amp;isFromPublicArea=True&amp;isModal=true&amp;asPopupView=true</v>
          </cell>
          <cell r="AG236">
            <v>44946</v>
          </cell>
          <cell r="AH236" t="str">
            <v>1 1. Inversión</v>
          </cell>
          <cell r="AI236" t="str">
            <v>O23011603400000007734</v>
          </cell>
          <cell r="AJ236">
            <v>152</v>
          </cell>
          <cell r="AK236">
            <v>44929</v>
          </cell>
          <cell r="AL236">
            <v>103500000</v>
          </cell>
          <cell r="AM236">
            <v>261</v>
          </cell>
          <cell r="AN236">
            <v>44946</v>
          </cell>
          <cell r="AO236">
            <v>103500000</v>
          </cell>
          <cell r="AP236" t="str">
            <v>Interno</v>
          </cell>
          <cell r="AQ236" t="str">
            <v>Alexandra Quintero Benavides</v>
          </cell>
          <cell r="AR236" t="str">
            <v>Directora de Dirección de la Eliminación de Violencias contra las Mujeres y Acceso a la Justicia</v>
          </cell>
          <cell r="AS236" t="str">
            <v>Dirección de la Eliminación de Violencias contra las Mujeres y Acceso a la Justicia</v>
          </cell>
          <cell r="AU236">
            <v>103500000</v>
          </cell>
        </row>
        <row r="237">
          <cell r="A237">
            <v>231</v>
          </cell>
          <cell r="B237">
            <v>231</v>
          </cell>
          <cell r="C237" t="str">
            <v>CD-PS-233-2023</v>
          </cell>
          <cell r="D237">
            <v>904</v>
          </cell>
          <cell r="E237" t="str">
            <v>SECOPII</v>
          </cell>
          <cell r="F237" t="str">
            <v>Contratos</v>
          </cell>
          <cell r="G237" t="str">
            <v>17 17. Contrato de Prestación de Servicios</v>
          </cell>
          <cell r="H237" t="str">
            <v xml:space="preserve">31 31-Servicios Profesionales </v>
          </cell>
          <cell r="I237" t="str">
            <v>ALEXANDER  LEON</v>
          </cell>
          <cell r="J237">
            <v>1014187279</v>
          </cell>
          <cell r="K237" t="str">
            <v>06/09/1987</v>
          </cell>
          <cell r="N237" t="str">
            <v>3 3. Único Contratista</v>
          </cell>
          <cell r="O237" t="str">
            <v xml:space="preserve">COLOMBIA </v>
          </cell>
          <cell r="P237" t="str">
            <v xml:space="preserve">BOGOTÁ </v>
          </cell>
          <cell r="Q237" t="str">
            <v xml:space="preserve">BOGOTÁ </v>
          </cell>
          <cell r="R237" t="str">
            <v>TECNICO EN ADMINISTRACION DE SISTEMAS DE INFORMACIÓN
TECNOLOGA EN ADMINISTRACION DE SISTEMAS DE INFORMACIÓN
CIENCIA DE LA INFORMACIÓN BIOLOGÍA, DOCUMENTACIÓN Y ARCHIVISTICA</v>
          </cell>
          <cell r="S237" t="str">
            <v>Título Profesional en carreras de los 
núcleos básicos del conocimiento - NBC 
de: Bibliotecología, otros de ciencias sociales y humanas
Diez (10) mesesde experiencia.
Aplica según
Resolución No. 0012
del 12 de enero de
2017</v>
          </cell>
          <cell r="T237" t="str">
            <v>LAURA MARCELA TAMI LEAL</v>
          </cell>
          <cell r="U237" t="str">
            <v>1 1. Ley 80</v>
          </cell>
          <cell r="V237" t="str">
            <v>5 5. Contratación directa</v>
          </cell>
          <cell r="W237" t="str">
            <v>6 6. Otro</v>
          </cell>
          <cell r="X237" t="str">
            <v>Prestación de servicios profesionales para  elaborar y actualizar los instrumentos archivísticos en el marco del cumplimiento de  la política de gestión documental de la entidad en la Dirección Administrativa y Financiera. pc 904</v>
          </cell>
          <cell r="Y237">
            <v>44946</v>
          </cell>
          <cell r="Z237">
            <v>44949</v>
          </cell>
          <cell r="AA237">
            <v>45289</v>
          </cell>
          <cell r="AB237" t="str">
            <v>MESES</v>
          </cell>
          <cell r="AC237">
            <v>11.333333333333334</v>
          </cell>
          <cell r="AD237" t="str">
            <v>DIAS</v>
          </cell>
          <cell r="AE237">
            <v>340</v>
          </cell>
          <cell r="AF237" t="str">
            <v>https://community.secop.gov.co/Public/Tendering/OpportunityDetail/Index?noticeUID=CO1.NTC.3807713&amp;isFromPublicArea=True&amp;isModal=true&amp;asPopupView=true</v>
          </cell>
          <cell r="AG237">
            <v>44946</v>
          </cell>
          <cell r="AH237" t="str">
            <v>1 1. Inversión</v>
          </cell>
          <cell r="AI237" t="str">
            <v>O23011605560000007662</v>
          </cell>
          <cell r="AJ237">
            <v>38</v>
          </cell>
          <cell r="AK237">
            <v>44929</v>
          </cell>
          <cell r="AL237">
            <v>46000000</v>
          </cell>
          <cell r="AM237">
            <v>250</v>
          </cell>
          <cell r="AN237">
            <v>44946</v>
          </cell>
          <cell r="AO237">
            <v>46000000</v>
          </cell>
          <cell r="AP237" t="str">
            <v>Interno</v>
          </cell>
          <cell r="AQ237" t="str">
            <v>Ana Rocío Murcia Gómez</v>
          </cell>
          <cell r="AR237" t="str">
            <v>Directora de Dirección de la Dirección Administrativa y Financiera</v>
          </cell>
          <cell r="AS237" t="str">
            <v>Dirección Administrativa y Financiera</v>
          </cell>
          <cell r="AU237">
            <v>46000000</v>
          </cell>
        </row>
        <row r="238">
          <cell r="A238">
            <v>232</v>
          </cell>
          <cell r="B238">
            <v>232</v>
          </cell>
          <cell r="C238" t="str">
            <v>CD-PS-234-2023</v>
          </cell>
          <cell r="D238">
            <v>884</v>
          </cell>
          <cell r="E238" t="str">
            <v>SECOPII</v>
          </cell>
          <cell r="F238" t="str">
            <v>Contratos</v>
          </cell>
          <cell r="G238" t="str">
            <v>17 17. Contrato de Prestación de Servicios</v>
          </cell>
          <cell r="H238" t="str">
            <v xml:space="preserve">31 31-Servicios Profesionales </v>
          </cell>
          <cell r="I238" t="str">
            <v>LUIS ALBERTO ROJAS ROJAS</v>
          </cell>
          <cell r="J238">
            <v>1022337619</v>
          </cell>
          <cell r="K238" t="str">
            <v>27/06/1987</v>
          </cell>
          <cell r="N238" t="str">
            <v>3 3. Único Contratista</v>
          </cell>
          <cell r="O238" t="str">
            <v>COLOMBIA</v>
          </cell>
          <cell r="P238" t="str">
            <v>SANTANDER</v>
          </cell>
          <cell r="Q238" t="str">
            <v>SUCRE</v>
          </cell>
          <cell r="R238" t="str">
            <v xml:space="preserve">CONTADOR PUBLICO </v>
          </cell>
          <cell r="S238" t="str">
            <v>Título Profesional en carreras de los 
núcleos básicos del conocimiento - NBC 
de: Contaduría Pública, Economía;
y Título de Posgrado en la modalidad de 
especialización o su equivalencia. 
Quince (15) meses de experiencia.
Aplica según
Resolución No. 0012
del 12 de enero de
2017</v>
          </cell>
          <cell r="T238" t="str">
            <v>LAURA MARCELA TAMI LEAL</v>
          </cell>
          <cell r="U238" t="str">
            <v>1 1. Ley 80</v>
          </cell>
          <cell r="V238" t="str">
            <v>5 5. Contratación directa</v>
          </cell>
          <cell r="W238" t="str">
            <v>6 6. Otro</v>
          </cell>
          <cell r="X238" t="str">
            <v>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v>
          </cell>
          <cell r="Y238">
            <v>44946</v>
          </cell>
          <cell r="Z238">
            <v>44949</v>
          </cell>
          <cell r="AA238">
            <v>45289</v>
          </cell>
          <cell r="AB238" t="str">
            <v>MESES</v>
          </cell>
          <cell r="AC238">
            <v>11.333333333333334</v>
          </cell>
          <cell r="AD238" t="str">
            <v>DIAS</v>
          </cell>
          <cell r="AE238">
            <v>340</v>
          </cell>
          <cell r="AF238" t="str">
            <v>https://community.secop.gov.co/Public/Tendering/OpportunityDetail/Index?noticeUID=CO1.NTC.3808648&amp;isFromPublicArea=True&amp;isModal=true&amp;asPopupView=true</v>
          </cell>
          <cell r="AG238">
            <v>44946</v>
          </cell>
          <cell r="AH238" t="str">
            <v>1 1. Inversión</v>
          </cell>
          <cell r="AI238" t="str">
            <v>O23011605560000007662</v>
          </cell>
          <cell r="AJ238">
            <v>209</v>
          </cell>
          <cell r="AK238">
            <v>44929</v>
          </cell>
          <cell r="AL238">
            <v>74550000</v>
          </cell>
          <cell r="AM238">
            <v>252</v>
          </cell>
          <cell r="AN238">
            <v>44946</v>
          </cell>
          <cell r="AO238">
            <v>74550000</v>
          </cell>
          <cell r="AP238" t="str">
            <v>Interno</v>
          </cell>
          <cell r="AQ238" t="str">
            <v>Ana Rocío Murcia Gómez</v>
          </cell>
          <cell r="AR238" t="str">
            <v>Directora de Dirección de la Dirección Administrativa y Financiera</v>
          </cell>
          <cell r="AS238" t="str">
            <v>Dirección Administrativa y Financiera</v>
          </cell>
          <cell r="AU238">
            <v>74550000</v>
          </cell>
        </row>
        <row r="239">
          <cell r="A239">
            <v>233</v>
          </cell>
          <cell r="B239">
            <v>233</v>
          </cell>
          <cell r="C239" t="str">
            <v>CD-PS-236-2023</v>
          </cell>
          <cell r="D239">
            <v>911</v>
          </cell>
          <cell r="E239" t="str">
            <v>SECOPII</v>
          </cell>
          <cell r="F239" t="str">
            <v>Contratos</v>
          </cell>
          <cell r="G239" t="str">
            <v>17 17. Contrato de Prestación de Servicios</v>
          </cell>
          <cell r="H239" t="str">
            <v xml:space="preserve">33 33-Servicios Apoyo a la Gestion de la Entidad (servicios administrativos) </v>
          </cell>
          <cell r="I239" t="str">
            <v>YEIMY MARCELA CASTRO AMORTEGUI</v>
          </cell>
          <cell r="J239">
            <v>52735500</v>
          </cell>
          <cell r="K239" t="str">
            <v>03/11/1983</v>
          </cell>
          <cell r="N239" t="str">
            <v>3 3. Único Contratista</v>
          </cell>
          <cell r="O239" t="str">
            <v xml:space="preserve">COLOMBIA </v>
          </cell>
          <cell r="P239" t="str">
            <v>CUNDINAMARCA</v>
          </cell>
          <cell r="Q239" t="str">
            <v>BOGOTA D.C</v>
          </cell>
          <cell r="R239" t="str">
            <v>BACHILLER</v>
          </cell>
          <cell r="S239"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39" t="str">
            <v>LAURA MARCELA TAMI LEAL</v>
          </cell>
          <cell r="U239" t="str">
            <v>1 1. Ley 80</v>
          </cell>
          <cell r="V239" t="str">
            <v>5 5. Contratación directa</v>
          </cell>
          <cell r="W239" t="str">
            <v>6 6. Otro</v>
          </cell>
          <cell r="X239" t="str">
            <v>Prestación de servicios para apoyar los procesos de  intervención archivistica de conformidad con los procedimientos establecidos en el marco del cumplimiento del  Programa de Gestión Documental de la entidad en la Dirección Administrativa y Financiera. pc 911</v>
          </cell>
          <cell r="Y239">
            <v>44946</v>
          </cell>
          <cell r="Z239">
            <v>44951</v>
          </cell>
          <cell r="AA239">
            <v>45289</v>
          </cell>
          <cell r="AB239" t="str">
            <v>MESES</v>
          </cell>
          <cell r="AC239">
            <v>11.266666666666667</v>
          </cell>
          <cell r="AD239" t="str">
            <v>DIAS</v>
          </cell>
          <cell r="AE239">
            <v>338</v>
          </cell>
          <cell r="AF239" t="str">
            <v>https://community.secop.gov.co/Public/Tendering/OpportunityDetail/Index?noticeUID=CO1.NTC.3809935&amp;isFromPublicArea=True&amp;isModal=true&amp;asPopupView=true</v>
          </cell>
          <cell r="AG239">
            <v>44946</v>
          </cell>
          <cell r="AH239" t="str">
            <v>1 1. Inversión</v>
          </cell>
          <cell r="AI239" t="str">
            <v>O23011605560000007662</v>
          </cell>
          <cell r="AJ239">
            <v>55</v>
          </cell>
          <cell r="AK239">
            <v>44929</v>
          </cell>
          <cell r="AL239">
            <v>27600000</v>
          </cell>
          <cell r="AM239">
            <v>256</v>
          </cell>
          <cell r="AN239">
            <v>44946</v>
          </cell>
          <cell r="AO239">
            <v>27600000</v>
          </cell>
          <cell r="AP239" t="str">
            <v>Interno</v>
          </cell>
          <cell r="AQ239" t="str">
            <v>Ana Rocío Murcia Gómez</v>
          </cell>
          <cell r="AR239" t="str">
            <v>Directora de Dirección de la Dirección Administrativa y Financiera</v>
          </cell>
          <cell r="AS239" t="str">
            <v>Dirección Administrativa y Financiera</v>
          </cell>
          <cell r="AU239">
            <v>27600000</v>
          </cell>
        </row>
        <row r="240">
          <cell r="A240">
            <v>234</v>
          </cell>
          <cell r="B240">
            <v>234</v>
          </cell>
          <cell r="C240" t="str">
            <v>CD-PS-237-2023</v>
          </cell>
          <cell r="D240">
            <v>410</v>
          </cell>
          <cell r="E240" t="str">
            <v>SECOPII</v>
          </cell>
          <cell r="F240" t="str">
            <v>Contratos</v>
          </cell>
          <cell r="G240" t="str">
            <v>17 17. Contrato de Prestación de Servicios</v>
          </cell>
          <cell r="H240" t="str">
            <v xml:space="preserve">31 31-Servicios Profesionales </v>
          </cell>
          <cell r="I240" t="str">
            <v>NEILA YULIETH GUTIERREZ MENESES</v>
          </cell>
          <cell r="J240">
            <v>1032412691</v>
          </cell>
          <cell r="K240" t="str">
            <v>06/06/1988</v>
          </cell>
          <cell r="N240" t="str">
            <v>3 3. Único Contratista</v>
          </cell>
          <cell r="O240" t="str">
            <v>COLOMBIA</v>
          </cell>
          <cell r="P240" t="str">
            <v>CUNDINAMARCA</v>
          </cell>
          <cell r="Q240" t="str">
            <v>BOGOTÁ</v>
          </cell>
          <cell r="R240" t="str">
            <v>Trabajadora social</v>
          </cell>
          <cell r="S240"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v>
          </cell>
          <cell r="T240" t="str">
            <v>LAURA MARCELA TAMI LEAL</v>
          </cell>
          <cell r="U240" t="str">
            <v>1 1. Ley 80</v>
          </cell>
          <cell r="V240" t="str">
            <v>5 5. Contratación directa</v>
          </cell>
          <cell r="W240" t="str">
            <v>6 6. Otro</v>
          </cell>
          <cell r="X240" t="str">
            <v>Prestar servicios profesionales para apoyar la articulación, seguimiento del trabajo adelantado en materia de Primera Atención, seguimiento de casos y el apoyo a la supervisión del equipo  Social vinculado a la Dirección. PC 410</v>
          </cell>
          <cell r="Y240">
            <v>44946</v>
          </cell>
          <cell r="Z240">
            <v>44949</v>
          </cell>
          <cell r="AA240">
            <v>45272</v>
          </cell>
          <cell r="AB240" t="str">
            <v>MESES</v>
          </cell>
          <cell r="AC240">
            <v>10.766666666666667</v>
          </cell>
          <cell r="AD240" t="str">
            <v>DIAS</v>
          </cell>
          <cell r="AE240">
            <v>323</v>
          </cell>
          <cell r="AF240" t="str">
            <v>https://community.secop.gov.co/Public/Tendering/OpportunityDetail/Index?noticeUID=CO1.NTC.3809164&amp;isFromPublicArea=True&amp;isModal=true&amp;asPopupView=true</v>
          </cell>
          <cell r="AG240">
            <v>44946</v>
          </cell>
          <cell r="AH240" t="str">
            <v>1 1. Inversión</v>
          </cell>
          <cell r="AI240" t="str">
            <v>O23011601020000007675</v>
          </cell>
          <cell r="AJ240">
            <v>340</v>
          </cell>
          <cell r="AK240">
            <v>44929</v>
          </cell>
          <cell r="AL240">
            <v>73130667</v>
          </cell>
          <cell r="AM240">
            <v>260</v>
          </cell>
          <cell r="AN240">
            <v>44946</v>
          </cell>
          <cell r="AO240">
            <v>73130667</v>
          </cell>
          <cell r="AP240" t="str">
            <v>Interno</v>
          </cell>
          <cell r="AQ240" t="str">
            <v>Marcela Enciso Gaitan</v>
          </cell>
          <cell r="AR240" t="str">
            <v>Directora de la Dirección de Territorialización de Derechos y Participación</v>
          </cell>
          <cell r="AS240" t="str">
            <v>Dirección de Territorialización de Derechos y Participación</v>
          </cell>
          <cell r="AU240">
            <v>73130667</v>
          </cell>
        </row>
        <row r="241">
          <cell r="A241">
            <v>235</v>
          </cell>
          <cell r="B241">
            <v>235</v>
          </cell>
          <cell r="C241" t="str">
            <v>CD-PS-238-2023</v>
          </cell>
          <cell r="D241">
            <v>564</v>
          </cell>
          <cell r="E241" t="str">
            <v>SECOPII</v>
          </cell>
          <cell r="F241" t="str">
            <v>Contratos</v>
          </cell>
          <cell r="G241" t="str">
            <v>17 17. Contrato de Prestación de Servicios</v>
          </cell>
          <cell r="H241" t="str">
            <v xml:space="preserve">31 31-Servicios Profesionales </v>
          </cell>
          <cell r="I241" t="str">
            <v>MARIENN ALEJANDRA BALLEN GOMEZ</v>
          </cell>
          <cell r="J241">
            <v>1032490895</v>
          </cell>
          <cell r="K241" t="str">
            <v>31/12/1969</v>
          </cell>
          <cell r="N241" t="str">
            <v>3 3. Único Contratista</v>
          </cell>
          <cell r="O241" t="str">
            <v xml:space="preserve">COLOMBIA </v>
          </cell>
          <cell r="P241" t="str">
            <v xml:space="preserve">BOGOTÁ </v>
          </cell>
          <cell r="Q241" t="str">
            <v>BOGOTÁ</v>
          </cell>
          <cell r="R241" t="str">
            <v>PSICOLOGIA
ESPECIALIZACION EN ESTUDIOS FEMINISTAS Y DE GENERO</v>
          </cell>
          <cell r="S241" t="str">
            <v>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41" t="str">
            <v>LAURA MARCELA TAMI LEAL</v>
          </cell>
          <cell r="U241" t="str">
            <v>1 1. Ley 80</v>
          </cell>
          <cell r="V241" t="str">
            <v>5 5. Contratación directa</v>
          </cell>
          <cell r="W241" t="str">
            <v>6 6. Otro</v>
          </cell>
          <cell r="X241" t="str">
            <v>Prestar servicios profesionales para gestionar la consolidación de la Estrategia Territorial de las manzanas del cuidado a través de la articulación interinstitucional del Sistema Distrital de Cuidado. PC564</v>
          </cell>
          <cell r="Y241">
            <v>44946</v>
          </cell>
          <cell r="Z241">
            <v>44951</v>
          </cell>
          <cell r="AA241">
            <v>45291</v>
          </cell>
          <cell r="AB241" t="str">
            <v>MESES</v>
          </cell>
          <cell r="AC241">
            <v>11.333333333333334</v>
          </cell>
          <cell r="AD241" t="str">
            <v>DIAS</v>
          </cell>
          <cell r="AE241">
            <v>340</v>
          </cell>
          <cell r="AF241" t="str">
            <v>https://community.secop.gov.co/Public/Tendering/OpportunityDetail/Index?noticeUID=CO1.NTC.3810301&amp;isFromPublicArea=True&amp;isModal=true&amp;asPopupView=true</v>
          </cell>
          <cell r="AG241">
            <v>44946</v>
          </cell>
          <cell r="AH241" t="str">
            <v>1 1. Inversión</v>
          </cell>
          <cell r="AI241" t="str">
            <v>O23011601060000007718</v>
          </cell>
          <cell r="AJ241">
            <v>596</v>
          </cell>
          <cell r="AK241">
            <v>44929</v>
          </cell>
          <cell r="AL241">
            <v>59225000</v>
          </cell>
          <cell r="AM241">
            <v>275</v>
          </cell>
          <cell r="AN241">
            <v>44949</v>
          </cell>
          <cell r="AO241">
            <v>58538333</v>
          </cell>
          <cell r="AP241" t="str">
            <v>Interno</v>
          </cell>
          <cell r="AQ241" t="str">
            <v>Erika Natalia Moreno Salamanca</v>
          </cell>
          <cell r="AR241" t="str">
            <v>Directora de la Dirección del Sistema de Cuidado</v>
          </cell>
          <cell r="AS241" t="str">
            <v>Dirección del Sistema de Cuidado</v>
          </cell>
          <cell r="AU241">
            <v>58538333</v>
          </cell>
        </row>
        <row r="242">
          <cell r="A242">
            <v>236</v>
          </cell>
          <cell r="B242">
            <v>236</v>
          </cell>
          <cell r="C242" t="str">
            <v>CD-PS-239-2023</v>
          </cell>
          <cell r="D242">
            <v>408</v>
          </cell>
          <cell r="E242" t="str">
            <v>SECOPII</v>
          </cell>
          <cell r="F242" t="str">
            <v>Contratos</v>
          </cell>
          <cell r="G242" t="str">
            <v>17 17. Contrato de Prestación de Servicios</v>
          </cell>
          <cell r="H242" t="str">
            <v xml:space="preserve">31 31-Servicios Profesionales </v>
          </cell>
          <cell r="I242" t="str">
            <v>ANGELICA MARIA ACEVEDO ORREGO</v>
          </cell>
          <cell r="J242">
            <v>52424392</v>
          </cell>
          <cell r="K242" t="str">
            <v>21/12/1977</v>
          </cell>
          <cell r="N242" t="str">
            <v>3 3. Único Contratista</v>
          </cell>
          <cell r="O242" t="str">
            <v xml:space="preserve">COLOMBIA </v>
          </cell>
          <cell r="P242" t="str">
            <v xml:space="preserve">BOGOTÁ </v>
          </cell>
          <cell r="Q242" t="str">
            <v>BOGOTÁ</v>
          </cell>
          <cell r="R242" t="str">
            <v>PSICOLOGÍA
ESPECIALIZACION EN DESARROLLO
HUMANO CON ENFASIS EN PROCESOS</v>
          </cell>
          <cell r="S242"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242" t="str">
            <v>LAURA MARCELA TAMI LEAL</v>
          </cell>
          <cell r="U242" t="str">
            <v>1 1. Ley 80</v>
          </cell>
          <cell r="V242" t="str">
            <v>5 5. Contratación directa</v>
          </cell>
          <cell r="W242" t="str">
            <v>6 6. Otro</v>
          </cell>
          <cell r="X242"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v>
          </cell>
          <cell r="Y242">
            <v>44946</v>
          </cell>
          <cell r="Z242">
            <v>44949</v>
          </cell>
          <cell r="AA242">
            <v>45252</v>
          </cell>
          <cell r="AB242" t="str">
            <v>MESES</v>
          </cell>
          <cell r="AC242">
            <v>10.1</v>
          </cell>
          <cell r="AD242" t="str">
            <v>DIAS</v>
          </cell>
          <cell r="AE242">
            <v>303</v>
          </cell>
          <cell r="AF242" t="str">
            <v>https://community.secop.gov.co/Public/Tendering/OpportunityDetail/Index?noticeUID=CO1.NTC.3810059&amp;isFromPublicArea=True&amp;isModal=true&amp;asPopupView=true</v>
          </cell>
          <cell r="AG242">
            <v>44946</v>
          </cell>
          <cell r="AH242" t="str">
            <v>1 1. Inversión</v>
          </cell>
          <cell r="AI242" t="str">
            <v>O23011601020000007675</v>
          </cell>
          <cell r="AJ242">
            <v>338</v>
          </cell>
          <cell r="AK242">
            <v>44929</v>
          </cell>
          <cell r="AL242">
            <v>52740000</v>
          </cell>
          <cell r="AM242">
            <v>269</v>
          </cell>
          <cell r="AN242">
            <v>44946</v>
          </cell>
          <cell r="AO242">
            <v>52740000</v>
          </cell>
          <cell r="AP242" t="str">
            <v>Interno</v>
          </cell>
          <cell r="AQ242" t="str">
            <v>Marcela Enciso Gaitan</v>
          </cell>
          <cell r="AR242" t="str">
            <v>Directora de la Dirección de Territorialización de Derechos y Participación</v>
          </cell>
          <cell r="AS242" t="str">
            <v>Dirección de Territorialización de Derechos y Participación</v>
          </cell>
          <cell r="AU242">
            <v>52740000</v>
          </cell>
        </row>
        <row r="243">
          <cell r="A243">
            <v>237</v>
          </cell>
          <cell r="B243">
            <v>237</v>
          </cell>
          <cell r="C243" t="str">
            <v>CD-PS-240-2023</v>
          </cell>
          <cell r="D243">
            <v>256</v>
          </cell>
          <cell r="E243" t="str">
            <v>SECOPII</v>
          </cell>
          <cell r="F243" t="str">
            <v>Contratos</v>
          </cell>
          <cell r="G243" t="str">
            <v>17 17. Contrato de Prestación de Servicios</v>
          </cell>
          <cell r="H243" t="str">
            <v xml:space="preserve">33 33-Servicios Apoyo a la Gestion de la Entidad (servicios administrativos) </v>
          </cell>
          <cell r="I243" t="str">
            <v>ANA ISABEL SANABRIA SANCHEZ</v>
          </cell>
          <cell r="J243">
            <v>52333210</v>
          </cell>
          <cell r="K243" t="str">
            <v>08/03/1975</v>
          </cell>
          <cell r="N243" t="str">
            <v>3 3. Único Contratista</v>
          </cell>
          <cell r="O243" t="str">
            <v xml:space="preserve">COLOMBIA </v>
          </cell>
          <cell r="P243" t="str">
            <v>CUNDINAMARCA</v>
          </cell>
          <cell r="Q243" t="str">
            <v>BOGOTA D.C</v>
          </cell>
          <cell r="R243" t="str">
            <v>TECNOLOGA EN GESTION DE EMPRESAS DE LA SALUD</v>
          </cell>
          <cell r="S243" t="str">
            <v>*Título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v>
          </cell>
          <cell r="T243" t="str">
            <v>LAURA MARCELA TAMI LEAL</v>
          </cell>
          <cell r="U243" t="str">
            <v>1 1. Ley 80</v>
          </cell>
          <cell r="V243" t="str">
            <v>5 5. Contratación directa</v>
          </cell>
          <cell r="W243" t="str">
            <v>6 6. Otro</v>
          </cell>
          <cell r="X243" t="str">
            <v>Prestar servicios de apoyo a la gestión a la Dirección de Eliminación de Violencias contra las Mujeres y Acceso a la Justicia, en la gestión documental derivada de la operación y de los procesos de supervisión del modelo de las Casa Refugio. PC 256</v>
          </cell>
          <cell r="Y243">
            <v>44946</v>
          </cell>
          <cell r="Z243">
            <v>44949</v>
          </cell>
          <cell r="AA243">
            <v>45282</v>
          </cell>
          <cell r="AB243" t="str">
            <v>MESES</v>
          </cell>
          <cell r="AC243">
            <v>11.1</v>
          </cell>
          <cell r="AD243" t="str">
            <v>DIAS</v>
          </cell>
          <cell r="AE243">
            <v>333</v>
          </cell>
          <cell r="AF243" t="str">
            <v>https://community.secop.gov.co/Public/Tendering/OpportunityDetail/Index?noticeUID=CO1.NTC.3810393&amp;isFromPublicArea=True&amp;isModal=true&amp;asPopupView=true</v>
          </cell>
          <cell r="AG243">
            <v>44946</v>
          </cell>
          <cell r="AH243" t="str">
            <v>1 1. Inversión</v>
          </cell>
          <cell r="AI243" t="str">
            <v>O23011603400000007734</v>
          </cell>
          <cell r="AJ243">
            <v>50</v>
          </cell>
          <cell r="AK243">
            <v>44929</v>
          </cell>
          <cell r="AL243">
            <v>41250000</v>
          </cell>
          <cell r="AM243">
            <v>259</v>
          </cell>
          <cell r="AN243">
            <v>44946</v>
          </cell>
          <cell r="AO243">
            <v>39820000</v>
          </cell>
          <cell r="AP243" t="str">
            <v>Interno</v>
          </cell>
          <cell r="AQ243" t="str">
            <v>Alexandra Quintero Benavides</v>
          </cell>
          <cell r="AR243" t="str">
            <v>Directora de Dirección de la Eliminación de Violencias contra las Mujeres y Acceso a la Justicia</v>
          </cell>
          <cell r="AS243" t="str">
            <v>Dirección de la Eliminación de Violencias contra las Mujeres y Acceso a la Justicia</v>
          </cell>
          <cell r="AU243">
            <v>39820000</v>
          </cell>
        </row>
        <row r="244">
          <cell r="A244">
            <v>238</v>
          </cell>
          <cell r="B244">
            <v>238</v>
          </cell>
          <cell r="C244" t="str">
            <v>CD-PS-241-2023</v>
          </cell>
          <cell r="D244">
            <v>257</v>
          </cell>
          <cell r="E244" t="str">
            <v>SECOPII</v>
          </cell>
          <cell r="F244" t="str">
            <v>Contratos</v>
          </cell>
          <cell r="G244" t="str">
            <v>17 17. Contrato de Prestación de Servicios</v>
          </cell>
          <cell r="H244" t="str">
            <v xml:space="preserve">33 33-Servicios Apoyo a la Gestion de la Entidad (servicios administrativos) </v>
          </cell>
          <cell r="I244" t="str">
            <v>LUZ STELLA ORDOÑEZ</v>
          </cell>
          <cell r="J244">
            <v>53072061</v>
          </cell>
          <cell r="K244" t="str">
            <v>03/06/1984</v>
          </cell>
          <cell r="N244" t="str">
            <v>3 3. Único Contratista</v>
          </cell>
          <cell r="O244" t="str">
            <v xml:space="preserve">COLOMBIA </v>
          </cell>
          <cell r="P244" t="str">
            <v>CUNDINAMARCA</v>
          </cell>
          <cell r="Q244" t="str">
            <v>BOGOTA D.C</v>
          </cell>
          <cell r="R244" t="str">
            <v>TÉCNOLOGA EN GESTIÓN DOCUMENTAL   ç
ESPECIALIZACIÓN TECNOLIGICA EN GESTIÓN DE DOCUMENTOS</v>
          </cell>
          <cell r="S244" t="str">
            <v>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v>
          </cell>
          <cell r="T244" t="str">
            <v>LAURA MARCELA TAMI LEAL</v>
          </cell>
          <cell r="U244" t="str">
            <v>1 1. Ley 80</v>
          </cell>
          <cell r="V244" t="str">
            <v>5 5. Contratación directa</v>
          </cell>
          <cell r="W244" t="str">
            <v>6 6. Otro</v>
          </cell>
          <cell r="X244" t="str">
            <v>Prestar servicios de apoyo a la gestión a la Dirección de Eliminación de Violencias contra las Mujeres y Acceso a la Justicia, en la gestión documental derivada de la operación y de los procesos de supervisión del modelo de las Casa Refugio. PC 257</v>
          </cell>
          <cell r="Y244">
            <v>44946</v>
          </cell>
          <cell r="Z244">
            <v>44949</v>
          </cell>
          <cell r="AA244">
            <v>45282</v>
          </cell>
          <cell r="AB244" t="str">
            <v>MESES</v>
          </cell>
          <cell r="AC244">
            <v>11.1</v>
          </cell>
          <cell r="AD244" t="str">
            <v>DIAS</v>
          </cell>
          <cell r="AE244">
            <v>333</v>
          </cell>
          <cell r="AF244" t="str">
            <v>https://community.secop.gov.co/Public/Tendering/OpportunityDetail/Index?noticeUID=CO1.NTC.3810487&amp;isFromPublicArea=True&amp;isModal=true&amp;asPopupView=true</v>
          </cell>
          <cell r="AG244">
            <v>44946</v>
          </cell>
          <cell r="AH244" t="str">
            <v>1 1. Inversión</v>
          </cell>
          <cell r="AI244" t="str">
            <v>O23011603400000007734</v>
          </cell>
          <cell r="AJ244">
            <v>221</v>
          </cell>
          <cell r="AK244">
            <v>44929</v>
          </cell>
          <cell r="AL244">
            <v>41250000</v>
          </cell>
          <cell r="AM244">
            <v>258</v>
          </cell>
          <cell r="AN244">
            <v>44946</v>
          </cell>
          <cell r="AO244">
            <v>39820000</v>
          </cell>
          <cell r="AP244" t="str">
            <v>Interno</v>
          </cell>
          <cell r="AQ244" t="str">
            <v>Alexandra Quintero Benavides</v>
          </cell>
          <cell r="AR244" t="str">
            <v>Directora de Dirección de la Eliminación de Violencias contra las Mujeres y Acceso a la Justicia</v>
          </cell>
          <cell r="AS244" t="str">
            <v>Dirección de la Eliminación de Violencias contra las Mujeres y Acceso a la Justicia</v>
          </cell>
          <cell r="AU244">
            <v>39820000</v>
          </cell>
        </row>
        <row r="245">
          <cell r="A245">
            <v>239</v>
          </cell>
          <cell r="B245">
            <v>239</v>
          </cell>
          <cell r="C245" t="str">
            <v>CD-PS-243-2023</v>
          </cell>
          <cell r="D245">
            <v>572</v>
          </cell>
          <cell r="E245" t="str">
            <v>SECOPII</v>
          </cell>
          <cell r="F245" t="str">
            <v>Contratos</v>
          </cell>
          <cell r="G245" t="str">
            <v>17 17. Contrato de Prestación de Servicios</v>
          </cell>
          <cell r="H245" t="str">
            <v xml:space="preserve">31 31-Servicios Profesionales </v>
          </cell>
          <cell r="I245" t="str">
            <v>ANGIE MILENA VARGAS RIVEROS</v>
          </cell>
          <cell r="J245">
            <v>1024517160</v>
          </cell>
          <cell r="K245">
            <v>33313</v>
          </cell>
          <cell r="N245" t="str">
            <v>3 3. Único Contratista</v>
          </cell>
          <cell r="O245" t="str">
            <v xml:space="preserve">COLOMBIA </v>
          </cell>
          <cell r="P245" t="str">
            <v>BOGOTA D.C</v>
          </cell>
          <cell r="Q245" t="str">
            <v>BOGOTA D.C</v>
          </cell>
          <cell r="R245" t="str">
            <v xml:space="preserve">PSICOLOGA
ESPECIALIZACIÓN EN GERENCIA SOCIAL 
</v>
          </cell>
          <cell r="S245" t="str">
            <v>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45" t="str">
            <v>LAURA MARCELA TAMI LEAL</v>
          </cell>
          <cell r="U245" t="str">
            <v>1 1. Ley 80</v>
          </cell>
          <cell r="V245" t="str">
            <v>5 5. Contratación directa</v>
          </cell>
          <cell r="W245" t="str">
            <v>6 6. Otro</v>
          </cell>
          <cell r="X245" t="str">
            <v>Prestar servicios profesionales para gestionar la consolidación de la Estrategia Territorial de las manzanas del cuidado a través de la articulación interinstitucional del Sistema Distrital de Cuidado. PC572</v>
          </cell>
          <cell r="Y245">
            <v>44946</v>
          </cell>
          <cell r="Z245">
            <v>44951</v>
          </cell>
          <cell r="AA245">
            <v>45291</v>
          </cell>
          <cell r="AB245" t="str">
            <v>MESES</v>
          </cell>
          <cell r="AC245">
            <v>11.333333333333334</v>
          </cell>
          <cell r="AD245" t="str">
            <v>DIAS</v>
          </cell>
          <cell r="AE245">
            <v>340</v>
          </cell>
          <cell r="AF245" t="str">
            <v>https://community.secop.gov.co/Public/Tendering/OpportunityDetail/Index?noticeUID=CO1.NTC.3811918&amp;isFromPublicArea=True&amp;isModal=true&amp;asPopupView=true</v>
          </cell>
          <cell r="AG245">
            <v>44946</v>
          </cell>
          <cell r="AH245" t="str">
            <v>1 1. Inversión</v>
          </cell>
          <cell r="AI245" t="str">
            <v>O23011601060000007718</v>
          </cell>
          <cell r="AJ245">
            <v>604</v>
          </cell>
          <cell r="AK245">
            <v>44929</v>
          </cell>
          <cell r="AL245">
            <v>59225000</v>
          </cell>
          <cell r="AM245">
            <v>264</v>
          </cell>
          <cell r="AN245">
            <v>44946</v>
          </cell>
          <cell r="AO245">
            <v>59225000</v>
          </cell>
          <cell r="AP245" t="str">
            <v>Interno</v>
          </cell>
          <cell r="AQ245" t="str">
            <v>Erika Natalia Moreno Salamanca</v>
          </cell>
          <cell r="AR245" t="str">
            <v>Directora de la Dirección del Sistema de Cuidado</v>
          </cell>
          <cell r="AS245" t="str">
            <v>Dirección del Sistema de Cuidado</v>
          </cell>
          <cell r="AU245">
            <v>59225000</v>
          </cell>
        </row>
        <row r="246">
          <cell r="A246">
            <v>240</v>
          </cell>
          <cell r="B246">
            <v>240</v>
          </cell>
          <cell r="C246" t="str">
            <v>CD-PS-244-2023</v>
          </cell>
          <cell r="D246">
            <v>120</v>
          </cell>
          <cell r="E246" t="str">
            <v>SECOPII</v>
          </cell>
          <cell r="F246" t="str">
            <v>Contratos</v>
          </cell>
          <cell r="G246" t="str">
            <v>17 17. Contrato de Prestación de Servicios</v>
          </cell>
          <cell r="H246" t="str">
            <v xml:space="preserve">31 31-Servicios Profesionales </v>
          </cell>
          <cell r="I246" t="str">
            <v>ANDREA SOLANGIE TORRES BAUTISTA</v>
          </cell>
          <cell r="J246">
            <v>52444527</v>
          </cell>
          <cell r="K246" t="str">
            <v>31/12/1969</v>
          </cell>
          <cell r="N246" t="str">
            <v>3 3. Único Contratista</v>
          </cell>
          <cell r="O246" t="str">
            <v xml:space="preserve">COLOMBIA </v>
          </cell>
          <cell r="P246" t="str">
            <v>CUNDINAMARCA</v>
          </cell>
          <cell r="Q246" t="str">
            <v>BOGOTA D.C</v>
          </cell>
          <cell r="R246" t="str">
            <v>ABOGADA  MAESTRIA EN DEFENSA DE LOS DERECHOS HUMANOS Y DEL DERECHO</v>
          </cell>
          <cell r="S24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46" t="str">
            <v>LAURA MARCELA TAMI LEAL</v>
          </cell>
          <cell r="U246" t="str">
            <v>1 1. Ley 80</v>
          </cell>
          <cell r="V246" t="str">
            <v>5 5. Contratación directa</v>
          </cell>
          <cell r="W246" t="str">
            <v>6 6. Otro</v>
          </cell>
          <cell r="X246" t="str">
            <v>Prestar los servicios profesionales para representar jurídicamente a mujeres víctimas de violencias ante instancias judiciales y/o administrativas, en el marco de la Estrategia de Justicia de Género. PC 120</v>
          </cell>
          <cell r="Y246">
            <v>44946</v>
          </cell>
          <cell r="Z246">
            <v>44949</v>
          </cell>
          <cell r="AA246">
            <v>45267</v>
          </cell>
          <cell r="AB246" t="str">
            <v>MESES</v>
          </cell>
          <cell r="AC246">
            <v>10.6</v>
          </cell>
          <cell r="AD246" t="str">
            <v>DIAS</v>
          </cell>
          <cell r="AE246">
            <v>318</v>
          </cell>
          <cell r="AF246" t="str">
            <v>https://community.secop.gov.co/Public/Tendering/OpportunityDetail/Index?noticeUID=CO1.NTC.3812126&amp;isFromPublicArea=True&amp;isModal=true&amp;asPopupView=true</v>
          </cell>
          <cell r="AG246">
            <v>44946</v>
          </cell>
          <cell r="AH246" t="str">
            <v>1 1. Inversión</v>
          </cell>
          <cell r="AI246" t="str">
            <v>O23011603400000007672</v>
          </cell>
          <cell r="AJ246">
            <v>823</v>
          </cell>
          <cell r="AK246">
            <v>44929</v>
          </cell>
          <cell r="AL246">
            <v>66444000</v>
          </cell>
          <cell r="AM246">
            <v>266</v>
          </cell>
          <cell r="AN246">
            <v>44946</v>
          </cell>
          <cell r="AO246">
            <v>66444000</v>
          </cell>
          <cell r="AP246" t="str">
            <v>Interno</v>
          </cell>
          <cell r="AQ246" t="str">
            <v>Lisa Cristina Gomez Camargo</v>
          </cell>
          <cell r="AR246" t="str">
            <v>Subsecretaria de Fortalecimiento de Capacidades y Oportunidades</v>
          </cell>
          <cell r="AS246" t="str">
            <v>Subsecretaría de Fortalecimiento de Capacidades y Oportunidades</v>
          </cell>
          <cell r="AU246">
            <v>66444000</v>
          </cell>
        </row>
        <row r="247">
          <cell r="A247">
            <v>241</v>
          </cell>
          <cell r="B247">
            <v>241</v>
          </cell>
          <cell r="C247" t="str">
            <v>CD-PS-245-2023</v>
          </cell>
          <cell r="D247">
            <v>560</v>
          </cell>
          <cell r="E247" t="str">
            <v>SECOPII</v>
          </cell>
          <cell r="F247" t="str">
            <v>Contratos</v>
          </cell>
          <cell r="G247" t="str">
            <v>17 17. Contrato de Prestación de Servicios</v>
          </cell>
          <cell r="H247" t="str">
            <v xml:space="preserve">31 31-Servicios Profesionales </v>
          </cell>
          <cell r="I247" t="str">
            <v>DIANA ESPERANZA TOVAR RODRIGUEZ</v>
          </cell>
          <cell r="J247">
            <v>1023881004</v>
          </cell>
          <cell r="K247" t="str">
            <v>17/09/1988</v>
          </cell>
          <cell r="N247" t="str">
            <v>3 3. Único Contratista</v>
          </cell>
          <cell r="O247" t="str">
            <v>COLOMBIA</v>
          </cell>
          <cell r="P247" t="str">
            <v>CUNDINAMARCA</v>
          </cell>
          <cell r="Q247" t="str">
            <v>BOGOTA D.C</v>
          </cell>
          <cell r="R247" t="str">
            <v>PROFESIONAL EN RELACIONES ECONÓMICAS INTERNACIONALES</v>
          </cell>
          <cell r="S247"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47" t="str">
            <v>LAURA MARCELA TAMI LEAL</v>
          </cell>
          <cell r="U247" t="str">
            <v>1 1. Ley 80</v>
          </cell>
          <cell r="V247" t="str">
            <v>5 5. Contratación directa</v>
          </cell>
          <cell r="W247" t="str">
            <v>6 6. Otro</v>
          </cell>
          <cell r="X247" t="str">
            <v>Prestar servicios profesionales para gestionar la consolidación de la Estrategia Territorial de las manzanas del cuidado a través de la articulación interinstitucional del Sistema Distrital de Cuidado. PC560</v>
          </cell>
          <cell r="Y247">
            <v>44946</v>
          </cell>
          <cell r="Z247">
            <v>44951</v>
          </cell>
          <cell r="AA247">
            <v>45291</v>
          </cell>
          <cell r="AB247" t="str">
            <v>MESES</v>
          </cell>
          <cell r="AC247">
            <v>11.333333333333334</v>
          </cell>
          <cell r="AD247" t="str">
            <v>DIAS</v>
          </cell>
          <cell r="AE247">
            <v>340</v>
          </cell>
          <cell r="AF247" t="str">
            <v>https://community.secop.gov.co/Public/Tendering/OpportunityDetail/Index?noticeUID=CO1.NTC.3813235&amp;isFromPublicArea=True&amp;isModal=true&amp;asPopupView=true</v>
          </cell>
          <cell r="AG247">
            <v>44946</v>
          </cell>
          <cell r="AH247" t="str">
            <v>1 1. Inversión</v>
          </cell>
          <cell r="AI247" t="str">
            <v>O23011601060000007718</v>
          </cell>
          <cell r="AJ247">
            <v>564</v>
          </cell>
          <cell r="AK247">
            <v>44929</v>
          </cell>
          <cell r="AL247">
            <v>59225000</v>
          </cell>
          <cell r="AM247">
            <v>270</v>
          </cell>
          <cell r="AN247">
            <v>44949</v>
          </cell>
          <cell r="AO247">
            <v>59225000</v>
          </cell>
          <cell r="AP247" t="str">
            <v>Interno</v>
          </cell>
          <cell r="AQ247" t="str">
            <v>Erika Natalia Moreno Salamanca</v>
          </cell>
          <cell r="AR247" t="str">
            <v>Directora de la Dirección del Sistema de Cuidado</v>
          </cell>
          <cell r="AS247" t="str">
            <v>Dirección del Sistema de Cuidado</v>
          </cell>
          <cell r="AU247">
            <v>59225000</v>
          </cell>
        </row>
        <row r="248">
          <cell r="A248">
            <v>242</v>
          </cell>
          <cell r="B248">
            <v>242</v>
          </cell>
          <cell r="C248" t="str">
            <v>CD-ARR-242-2023</v>
          </cell>
          <cell r="D248">
            <v>69</v>
          </cell>
          <cell r="E248" t="str">
            <v>SECOPI</v>
          </cell>
          <cell r="F248" t="str">
            <v>Contratos</v>
          </cell>
          <cell r="G248" t="str">
            <v>11 10. Típicos</v>
          </cell>
          <cell r="H248" t="str">
            <v xml:space="preserve">132 132-Arrendamiento de bienes inmuebles </v>
          </cell>
          <cell r="I248" t="str">
            <v>FRANCY  PABON JIMENEZ</v>
          </cell>
          <cell r="J248">
            <v>41556628</v>
          </cell>
          <cell r="K248" t="str">
            <v>N/A</v>
          </cell>
          <cell r="N248" t="str">
            <v>3 3. Único Contratista</v>
          </cell>
          <cell r="O248" t="str">
            <v>N/A</v>
          </cell>
          <cell r="P248" t="str">
            <v>N/A</v>
          </cell>
          <cell r="Q248" t="str">
            <v>N/A</v>
          </cell>
          <cell r="R248" t="str">
            <v>N/A</v>
          </cell>
          <cell r="S248" t="str">
            <v>N/A</v>
          </cell>
          <cell r="T248" t="str">
            <v>LAURA MARCELA TAMI LEAL</v>
          </cell>
          <cell r="U248" t="str">
            <v>1 1. Ley 80</v>
          </cell>
          <cell r="V248" t="str">
            <v>5 5. Contratación directa</v>
          </cell>
          <cell r="W248" t="str">
            <v>6 6. Otro</v>
          </cell>
          <cell r="X248" t="str">
            <v>Contratar a título de arrendamiento un bien inmueble con el fin de operar la Casa de Todas. pc 69</v>
          </cell>
          <cell r="Y248">
            <v>44949</v>
          </cell>
          <cell r="Z248">
            <v>44949</v>
          </cell>
          <cell r="AA248">
            <v>45313</v>
          </cell>
          <cell r="AB248" t="str">
            <v>MESES</v>
          </cell>
          <cell r="AC248">
            <v>12.133333333333333</v>
          </cell>
          <cell r="AD248" t="str">
            <v>DIAS</v>
          </cell>
          <cell r="AE248">
            <v>364</v>
          </cell>
          <cell r="AF248" t="str">
            <v>https://www.contratos.gov.co/consultas/detalleProceso.do?numConstancia=23-22-56466</v>
          </cell>
          <cell r="AG248">
            <v>44946</v>
          </cell>
          <cell r="AH248" t="str">
            <v>1 1. Inversión</v>
          </cell>
          <cell r="AI248" t="str">
            <v>O23011601050000007671</v>
          </cell>
          <cell r="AJ248">
            <v>844</v>
          </cell>
          <cell r="AK248">
            <v>44929</v>
          </cell>
          <cell r="AL248">
            <v>134508720</v>
          </cell>
          <cell r="AM248">
            <v>281</v>
          </cell>
          <cell r="AN248">
            <v>44949</v>
          </cell>
          <cell r="AO248">
            <v>33627180</v>
          </cell>
          <cell r="AP248" t="str">
            <v>Interno</v>
          </cell>
          <cell r="AQ248" t="str">
            <v>Ana Rocío Murcia Gómez</v>
          </cell>
          <cell r="AR248" t="str">
            <v>Directora de Dirección de la Dirección Administrativa y Financiera</v>
          </cell>
          <cell r="AS248" t="str">
            <v>Dirección Administrativa y Financiera</v>
          </cell>
          <cell r="AU248">
            <v>33627180</v>
          </cell>
        </row>
        <row r="249">
          <cell r="A249">
            <v>242</v>
          </cell>
          <cell r="B249">
            <v>242</v>
          </cell>
          <cell r="C249" t="str">
            <v>CD-ARR-242-2023</v>
          </cell>
          <cell r="D249">
            <v>69</v>
          </cell>
          <cell r="E249" t="str">
            <v>SECOPI</v>
          </cell>
          <cell r="F249" t="str">
            <v>Contratos</v>
          </cell>
          <cell r="G249" t="str">
            <v>11 10. Típicos</v>
          </cell>
          <cell r="H249" t="str">
            <v xml:space="preserve">132 132-Arrendamiento de bienes inmuebles </v>
          </cell>
          <cell r="I249" t="str">
            <v>HECTOR ALFONSO RAMIREZ GUTIERREZ</v>
          </cell>
          <cell r="J249">
            <v>17060553</v>
          </cell>
          <cell r="K249" t="str">
            <v>N/A</v>
          </cell>
          <cell r="N249" t="str">
            <v>3 3. Único Contratista</v>
          </cell>
          <cell r="O249" t="str">
            <v>N/A</v>
          </cell>
          <cell r="P249" t="str">
            <v>N/A</v>
          </cell>
          <cell r="Q249" t="str">
            <v>N/A</v>
          </cell>
          <cell r="R249" t="str">
            <v>N/A</v>
          </cell>
          <cell r="S249" t="str">
            <v>N/A</v>
          </cell>
          <cell r="T249" t="str">
            <v>LAURA MARCELA TAMI LEAL</v>
          </cell>
          <cell r="U249" t="str">
            <v>1 1. Ley 80</v>
          </cell>
          <cell r="V249" t="str">
            <v>5 5. Contratación directa</v>
          </cell>
          <cell r="W249" t="str">
            <v>6 6. Otro</v>
          </cell>
          <cell r="X249" t="str">
            <v>Contratar a título de arrendamiento un bien inmueble con el fin de operar la Casa de Todas. pc 69</v>
          </cell>
          <cell r="Y249">
            <v>44949</v>
          </cell>
          <cell r="Z249">
            <v>44949</v>
          </cell>
          <cell r="AA249">
            <v>45313</v>
          </cell>
          <cell r="AB249" t="str">
            <v>MESES</v>
          </cell>
          <cell r="AC249">
            <v>12.133333333333333</v>
          </cell>
          <cell r="AD249" t="str">
            <v>DIAS</v>
          </cell>
          <cell r="AE249">
            <v>364</v>
          </cell>
          <cell r="AF249" t="str">
            <v>https://www.contratos.gov.co/consultas/detalleProceso.do?numConstancia=23-22-56466</v>
          </cell>
          <cell r="AG249">
            <v>44946</v>
          </cell>
          <cell r="AH249" t="str">
            <v>1 1. Inversión</v>
          </cell>
          <cell r="AI249" t="str">
            <v>O23011601050000007671</v>
          </cell>
          <cell r="AJ249">
            <v>844</v>
          </cell>
          <cell r="AK249">
            <v>44929</v>
          </cell>
          <cell r="AL249">
            <v>134508720</v>
          </cell>
          <cell r="AM249">
            <v>282</v>
          </cell>
          <cell r="AN249">
            <v>44949</v>
          </cell>
          <cell r="AO249">
            <v>33627180</v>
          </cell>
          <cell r="AP249" t="str">
            <v>Interno</v>
          </cell>
          <cell r="AQ249" t="str">
            <v>Ana Rocío Murcia Gómez</v>
          </cell>
          <cell r="AR249" t="str">
            <v>Directora de Dirección de la Dirección Administrativa y Financiera</v>
          </cell>
          <cell r="AS249" t="str">
            <v>Dirección Administrativa y Financiera</v>
          </cell>
          <cell r="AU249">
            <v>33627180</v>
          </cell>
        </row>
        <row r="250">
          <cell r="A250">
            <v>242</v>
          </cell>
          <cell r="B250">
            <v>242</v>
          </cell>
          <cell r="C250" t="str">
            <v>CD-ARR-242-2023</v>
          </cell>
          <cell r="D250">
            <v>69</v>
          </cell>
          <cell r="E250" t="str">
            <v>SECOPI</v>
          </cell>
          <cell r="F250" t="str">
            <v>Contratos</v>
          </cell>
          <cell r="G250" t="str">
            <v>11 10. Típicos</v>
          </cell>
          <cell r="H250" t="str">
            <v xml:space="preserve">132 132-Arrendamiento de bienes inmuebles </v>
          </cell>
          <cell r="I250" t="str">
            <v>FRANCY PAOLA RAMIREZ PABON</v>
          </cell>
          <cell r="J250">
            <v>52424006</v>
          </cell>
          <cell r="K250" t="str">
            <v>N/A</v>
          </cell>
          <cell r="N250" t="str">
            <v>3 3. Único Contratista</v>
          </cell>
          <cell r="O250" t="str">
            <v>N/A</v>
          </cell>
          <cell r="P250" t="str">
            <v>N/A</v>
          </cell>
          <cell r="Q250" t="str">
            <v>N/A</v>
          </cell>
          <cell r="R250" t="str">
            <v>N/A</v>
          </cell>
          <cell r="S250" t="str">
            <v>N/A</v>
          </cell>
          <cell r="T250" t="str">
            <v>LAURA MARCELA TAMI LEAL</v>
          </cell>
          <cell r="U250" t="str">
            <v>1 1. Ley 80</v>
          </cell>
          <cell r="V250" t="str">
            <v>5 5. Contratación directa</v>
          </cell>
          <cell r="W250" t="str">
            <v>6 6. Otro</v>
          </cell>
          <cell r="X250" t="str">
            <v>Contratar a título de arrendamiento un bien inmueble con el fin de operar la Casa de Todas. pc 69</v>
          </cell>
          <cell r="Y250">
            <v>44949</v>
          </cell>
          <cell r="Z250">
            <v>44949</v>
          </cell>
          <cell r="AA250">
            <v>45313</v>
          </cell>
          <cell r="AB250" t="str">
            <v>MESES</v>
          </cell>
          <cell r="AC250">
            <v>12.133333333333333</v>
          </cell>
          <cell r="AD250" t="str">
            <v>DIAS</v>
          </cell>
          <cell r="AE250">
            <v>364</v>
          </cell>
          <cell r="AF250" t="str">
            <v>https://www.contratos.gov.co/consultas/detalleProceso.do?numConstancia=23-22-56466</v>
          </cell>
          <cell r="AG250">
            <v>44946</v>
          </cell>
          <cell r="AH250" t="str">
            <v>1 1. Inversión</v>
          </cell>
          <cell r="AI250" t="str">
            <v>O23011601050000007671</v>
          </cell>
          <cell r="AJ250">
            <v>844</v>
          </cell>
          <cell r="AK250">
            <v>44929</v>
          </cell>
          <cell r="AL250">
            <v>134508720</v>
          </cell>
          <cell r="AM250">
            <v>283</v>
          </cell>
          <cell r="AN250">
            <v>44949</v>
          </cell>
          <cell r="AO250">
            <v>67254360</v>
          </cell>
          <cell r="AP250" t="str">
            <v>Interno</v>
          </cell>
          <cell r="AQ250" t="str">
            <v>Ana Rocío Murcia Gómez</v>
          </cell>
          <cell r="AR250" t="str">
            <v>Directora de Dirección de la Dirección Administrativa y Financiera</v>
          </cell>
          <cell r="AS250" t="str">
            <v>Dirección Administrativa y Financiera</v>
          </cell>
          <cell r="AU250">
            <v>67254360</v>
          </cell>
        </row>
        <row r="251">
          <cell r="A251">
            <v>243</v>
          </cell>
          <cell r="B251">
            <v>243</v>
          </cell>
          <cell r="C251" t="str">
            <v>CD-PS-246-2023</v>
          </cell>
          <cell r="D251">
            <v>918</v>
          </cell>
          <cell r="E251" t="str">
            <v>SECOPII</v>
          </cell>
          <cell r="F251" t="str">
            <v>Contratos</v>
          </cell>
          <cell r="G251" t="str">
            <v>17 17. Contrato de Prestación de Servicios</v>
          </cell>
          <cell r="H251" t="str">
            <v xml:space="preserve">33 33-Servicios Apoyo a la Gestion de la Entidad (servicios administrativos) </v>
          </cell>
          <cell r="I251" t="str">
            <v>GLORIA PATRICIA ZAMBRANO ALVAREZ</v>
          </cell>
          <cell r="J251">
            <v>1020749871</v>
          </cell>
          <cell r="K251" t="str">
            <v>21/02/1990</v>
          </cell>
          <cell r="N251" t="str">
            <v>3 3. Único Contratista</v>
          </cell>
          <cell r="O251" t="str">
            <v>COLOMBIA</v>
          </cell>
          <cell r="P251" t="str">
            <v>BOGOTÁ</v>
          </cell>
          <cell r="Q251" t="str">
            <v>BOGOTÁ</v>
          </cell>
          <cell r="R251" t="str">
            <v>TECNICO PROFESIONAL JUDICIAL</v>
          </cell>
          <cell r="S251"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251" t="str">
            <v>LAURA MARCELA TAMI LEAL</v>
          </cell>
          <cell r="U251" t="str">
            <v>1 1. Ley 80</v>
          </cell>
          <cell r="V251" t="str">
            <v>5 5. Contratación directa</v>
          </cell>
          <cell r="W251" t="str">
            <v>6 6. Otro</v>
          </cell>
          <cell r="X251" t="str">
            <v>Prestación de servicios para apoyar los procesos de intervención archivistica de conformidad con los procedimientos establecidos en el marco del cumplimiento del Programa de Gestión Documental de la entidad en la Dirección Administrativa y Financiera. pc 918</v>
          </cell>
          <cell r="Y251">
            <v>44949</v>
          </cell>
          <cell r="Z251">
            <v>44952</v>
          </cell>
          <cell r="AA251">
            <v>45289</v>
          </cell>
          <cell r="AB251" t="str">
            <v>MESES</v>
          </cell>
          <cell r="AC251">
            <v>11.233333333333333</v>
          </cell>
          <cell r="AD251" t="str">
            <v>DIAS</v>
          </cell>
          <cell r="AE251">
            <v>337</v>
          </cell>
          <cell r="AF251" t="str">
            <v>https://community.secop.gov.co/Public/Tendering/OpportunityDetail/Index?noticeUID=CO1.NTC.3819516&amp;isFromPublicArea=True&amp;isModal=true&amp;asPopupView=true</v>
          </cell>
          <cell r="AG251">
            <v>44949</v>
          </cell>
          <cell r="AH251" t="str">
            <v>1 1. Inversión</v>
          </cell>
          <cell r="AI251" t="str">
            <v>O23011605560000007662</v>
          </cell>
          <cell r="AJ251">
            <v>62</v>
          </cell>
          <cell r="AK251">
            <v>44929</v>
          </cell>
          <cell r="AL251">
            <v>27600000</v>
          </cell>
          <cell r="AM251">
            <v>292</v>
          </cell>
          <cell r="AN251">
            <v>44950</v>
          </cell>
          <cell r="AO251">
            <v>27600000</v>
          </cell>
          <cell r="AP251" t="str">
            <v>Interno</v>
          </cell>
          <cell r="AQ251" t="str">
            <v>Luis Guillermo Flechas Salcedo</v>
          </cell>
          <cell r="AR251" t="str">
            <v>Director de la Dirección de Contratación</v>
          </cell>
          <cell r="AS251" t="str">
            <v>Dirección de Contratación</v>
          </cell>
          <cell r="AU251">
            <v>27600000</v>
          </cell>
        </row>
        <row r="252">
          <cell r="A252">
            <v>244</v>
          </cell>
          <cell r="B252">
            <v>244</v>
          </cell>
          <cell r="C252" t="str">
            <v>CD-PS-247-2023</v>
          </cell>
          <cell r="D252">
            <v>915</v>
          </cell>
          <cell r="E252" t="str">
            <v>SECOPII</v>
          </cell>
          <cell r="F252" t="str">
            <v>Contratos</v>
          </cell>
          <cell r="G252" t="str">
            <v>17 17. Contrato de Prestación de Servicios</v>
          </cell>
          <cell r="H252" t="str">
            <v xml:space="preserve">33 33-Servicios Apoyo a la Gestion de la Entidad (servicios administrativos) </v>
          </cell>
          <cell r="I252" t="str">
            <v>MARCELA  HERNANDEZ LLANES</v>
          </cell>
          <cell r="J252">
            <v>52878857</v>
          </cell>
          <cell r="K252">
            <v>30611</v>
          </cell>
          <cell r="N252" t="str">
            <v>3 3. Único Contratista</v>
          </cell>
          <cell r="O252" t="str">
            <v xml:space="preserve">COLOMBIA </v>
          </cell>
          <cell r="P252" t="str">
            <v xml:space="preserve">BOGOTÁ </v>
          </cell>
          <cell r="Q252" t="str">
            <v xml:space="preserve">BOGOTÁ </v>
          </cell>
          <cell r="R252" t="str">
            <v>ARCHIVISTA</v>
          </cell>
          <cell r="S252"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v>
          </cell>
          <cell r="T252" t="str">
            <v>LAURA MARCELA TAMI LEAL</v>
          </cell>
          <cell r="U252" t="str">
            <v>1 1. Ley 80</v>
          </cell>
          <cell r="V252" t="str">
            <v>5 5. Contratación directa</v>
          </cell>
          <cell r="W252" t="str">
            <v>6 6. Otro</v>
          </cell>
          <cell r="X252" t="str">
            <v>Prestación de servicios para apoyar los procesos de intervención archivistica de conformidad con los procedimientos establecidos en el marco del cumplimiento del Programa de Gestión Documental de la entidad en la Dirección Administrativa y Financiera. pc 915</v>
          </cell>
          <cell r="Y252">
            <v>44949</v>
          </cell>
          <cell r="Z252">
            <v>44952</v>
          </cell>
          <cell r="AA252">
            <v>45289</v>
          </cell>
          <cell r="AB252" t="str">
            <v>MESES</v>
          </cell>
          <cell r="AC252">
            <v>11.233333333333333</v>
          </cell>
          <cell r="AD252" t="str">
            <v>DIAS</v>
          </cell>
          <cell r="AE252">
            <v>337</v>
          </cell>
          <cell r="AF252" t="str">
            <v>https://community.secop.gov.co/Public/Tendering/OpportunityDetail/Index?noticeUID=CO1.NTC.3819494&amp;isFromPublicArea=True&amp;isModal=true&amp;asPopupView=true</v>
          </cell>
          <cell r="AG252">
            <v>44949</v>
          </cell>
          <cell r="AH252" t="str">
            <v>1 1. Inversión</v>
          </cell>
          <cell r="AI252" t="str">
            <v>O23011605560000007662</v>
          </cell>
          <cell r="AJ252">
            <v>59</v>
          </cell>
          <cell r="AK252">
            <v>44929</v>
          </cell>
          <cell r="AL252">
            <v>27600000</v>
          </cell>
          <cell r="AM252">
            <v>290</v>
          </cell>
          <cell r="AN252">
            <v>44950</v>
          </cell>
          <cell r="AO252">
            <v>27600000</v>
          </cell>
          <cell r="AP252" t="str">
            <v>Interno</v>
          </cell>
          <cell r="AQ252" t="str">
            <v>Ana Rocío Murcia Gómez</v>
          </cell>
          <cell r="AR252" t="str">
            <v>Directora de Dirección de la Dirección Administrativa y Financiera</v>
          </cell>
          <cell r="AS252" t="str">
            <v>Dirección Administrativa y Financiera</v>
          </cell>
          <cell r="AU252">
            <v>27600000</v>
          </cell>
        </row>
        <row r="253">
          <cell r="A253">
            <v>245</v>
          </cell>
          <cell r="B253">
            <v>245</v>
          </cell>
          <cell r="C253" t="str">
            <v>CD-PS-248-2023</v>
          </cell>
          <cell r="D253">
            <v>919</v>
          </cell>
          <cell r="E253" t="str">
            <v>SECOPII</v>
          </cell>
          <cell r="F253" t="str">
            <v>Contratos</v>
          </cell>
          <cell r="G253" t="str">
            <v>17 17. Contrato de Prestación de Servicios</v>
          </cell>
          <cell r="H253" t="str">
            <v xml:space="preserve">33 33-Servicios Apoyo a la Gestion de la Entidad (servicios administrativos) </v>
          </cell>
          <cell r="I253" t="str">
            <v>FREDDY ESTEBAN NARANJO VILLA</v>
          </cell>
          <cell r="J253">
            <v>1110575837</v>
          </cell>
          <cell r="K253" t="str">
            <v>02/09/1994</v>
          </cell>
          <cell r="N253" t="str">
            <v>3 3. Único Contratista</v>
          </cell>
          <cell r="O253" t="str">
            <v>COLOMBIA</v>
          </cell>
          <cell r="P253" t="str">
            <v>TOLIMA</v>
          </cell>
          <cell r="Q253" t="str">
            <v>IBAGUE</v>
          </cell>
          <cell r="R253" t="str">
            <v>TECNOLOGO EN GESTION DOCUMENTAL</v>
          </cell>
          <cell r="S253"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53" t="str">
            <v>LAURA MARCELA TAMI LEAL</v>
          </cell>
          <cell r="U253" t="str">
            <v>1 1. Ley 80</v>
          </cell>
          <cell r="V253" t="str">
            <v>5 5. Contratación directa</v>
          </cell>
          <cell r="W253" t="str">
            <v>6 6. Otro</v>
          </cell>
          <cell r="X253" t="str">
            <v>Prestación de servicios para apoyar los procesos de intervención archivistica de conformidad con los procedimientos establecidos en el marco del cumplimiento del Programa de Gestión Documental de la entidad en la Dirección Administrativa y Financiera. pc 919</v>
          </cell>
          <cell r="Y253">
            <v>44949</v>
          </cell>
          <cell r="Z253">
            <v>44952</v>
          </cell>
          <cell r="AA253">
            <v>45291</v>
          </cell>
          <cell r="AB253" t="str">
            <v>MESES</v>
          </cell>
          <cell r="AC253">
            <v>11.3</v>
          </cell>
          <cell r="AD253" t="str">
            <v>DIAS</v>
          </cell>
          <cell r="AE253">
            <v>339</v>
          </cell>
          <cell r="AF253" t="str">
            <v>https://community.secop.gov.co/Public/Tendering/OpportunityDetail/Index?noticeUID=CO1.NTC.3820307&amp;isFromPublicArea=True&amp;isModal=true&amp;asPopupView=true</v>
          </cell>
          <cell r="AG253">
            <v>44946</v>
          </cell>
          <cell r="AH253" t="str">
            <v>1 1. Inversión</v>
          </cell>
          <cell r="AI253" t="str">
            <v>O23011605560000007662</v>
          </cell>
          <cell r="AJ253">
            <v>63</v>
          </cell>
          <cell r="AK253">
            <v>44929</v>
          </cell>
          <cell r="AL253">
            <v>27600000</v>
          </cell>
          <cell r="AM253">
            <v>293</v>
          </cell>
          <cell r="AN253">
            <v>44950</v>
          </cell>
          <cell r="AO253">
            <v>27600000</v>
          </cell>
          <cell r="AP253" t="str">
            <v>Interno</v>
          </cell>
          <cell r="AQ253" t="str">
            <v>Ana Rocío Murcia Gómez</v>
          </cell>
          <cell r="AR253" t="str">
            <v>Directora de Dirección de la Dirección Administrativa y Financiera</v>
          </cell>
          <cell r="AS253" t="str">
            <v>Dirección Administrativa y Financiera</v>
          </cell>
          <cell r="AU253">
            <v>27600000</v>
          </cell>
        </row>
        <row r="254">
          <cell r="A254">
            <v>246</v>
          </cell>
          <cell r="B254">
            <v>246</v>
          </cell>
          <cell r="C254" t="str">
            <v xml:space="preserve">ANULADO </v>
          </cell>
          <cell r="AE254">
            <v>0</v>
          </cell>
          <cell r="AI254">
            <v>0</v>
          </cell>
        </row>
        <row r="255">
          <cell r="A255">
            <v>247</v>
          </cell>
          <cell r="B255">
            <v>247</v>
          </cell>
          <cell r="C255" t="str">
            <v>CD-PS-250-2023</v>
          </cell>
          <cell r="D255">
            <v>636</v>
          </cell>
          <cell r="E255" t="str">
            <v>SECOPII</v>
          </cell>
          <cell r="F255" t="str">
            <v>Contratos</v>
          </cell>
          <cell r="G255" t="str">
            <v>17 17. Contrato de Prestación de Servicios</v>
          </cell>
          <cell r="H255" t="str">
            <v xml:space="preserve">31 31-Servicios Profesionales </v>
          </cell>
          <cell r="I255" t="str">
            <v>VALERIA  CABALLERO GONZALEZ</v>
          </cell>
          <cell r="J255">
            <v>1032447527</v>
          </cell>
          <cell r="K255">
            <v>33608</v>
          </cell>
          <cell r="N255" t="str">
            <v>3 3. Único Contratista</v>
          </cell>
          <cell r="O255" t="str">
            <v xml:space="preserve">COLOMBIA </v>
          </cell>
          <cell r="P255" t="str">
            <v>CUNDINAMARCA</v>
          </cell>
          <cell r="Q255" t="str">
            <v>BOGOTA D.C</v>
          </cell>
          <cell r="R255" t="str">
            <v>POLITÓLOGA MAESTRIA EN GOBIERNO Y POLITICAS Publicas</v>
          </cell>
          <cell r="S255"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255" t="str">
            <v>LAURA MARCELA TAMI LEAL</v>
          </cell>
          <cell r="U255" t="str">
            <v>1 1. Ley 80</v>
          </cell>
          <cell r="V255" t="str">
            <v>5 5. Contratación directa</v>
          </cell>
          <cell r="W255" t="str">
            <v>6 6. Otro</v>
          </cell>
          <cell r="X255" t="str">
            <v>Apoyar a la Dirección de Derechos y Diseño de Política en la seguimiento y monitoreo de los lineamientos, instrumentos, políticas y planes de acción lideradas por la entidad PC 636</v>
          </cell>
          <cell r="Y255">
            <v>44949</v>
          </cell>
          <cell r="Z255">
            <v>44950</v>
          </cell>
          <cell r="AA255">
            <v>45291</v>
          </cell>
          <cell r="AB255" t="str">
            <v>MESES</v>
          </cell>
          <cell r="AC255">
            <v>11.366666666666667</v>
          </cell>
          <cell r="AD255" t="str">
            <v>DIAS</v>
          </cell>
          <cell r="AE255">
            <v>341</v>
          </cell>
          <cell r="AF255" t="str">
            <v>https://community.secop.gov.co/Public/Tendering/OpportunityDetail/Index?noticeUID=CO1.NTC.3820177&amp;isFromPublicArea=True&amp;isModal=true&amp;asPopupView=true</v>
          </cell>
          <cell r="AG255">
            <v>44949</v>
          </cell>
          <cell r="AH255" t="str">
            <v>1 1. Inversión</v>
          </cell>
          <cell r="AI255" t="str">
            <v>O23011601050000007738</v>
          </cell>
          <cell r="AJ255">
            <v>742</v>
          </cell>
          <cell r="AK255">
            <v>44929</v>
          </cell>
          <cell r="AL255">
            <v>76992500</v>
          </cell>
          <cell r="AM255">
            <v>279</v>
          </cell>
          <cell r="AN255">
            <v>44949</v>
          </cell>
          <cell r="AO255">
            <v>76992500</v>
          </cell>
          <cell r="AP255" t="str">
            <v>Interno</v>
          </cell>
          <cell r="AQ255" t="str">
            <v>Sandra María Cifuentes Sandoval</v>
          </cell>
          <cell r="AR255" t="str">
            <v>Profesional de la Dirección de Derechos y Diseño de Política</v>
          </cell>
          <cell r="AS255" t="str">
            <v>Dirección de Derechos y Diseño de Política</v>
          </cell>
          <cell r="AT255" t="str">
            <v>cambio de supervisión</v>
          </cell>
          <cell r="AU255">
            <v>76992500</v>
          </cell>
        </row>
        <row r="256">
          <cell r="A256">
            <v>248</v>
          </cell>
          <cell r="B256">
            <v>248</v>
          </cell>
          <cell r="C256" t="str">
            <v>CD-PS-251-2023</v>
          </cell>
          <cell r="D256">
            <v>722</v>
          </cell>
          <cell r="E256" t="str">
            <v>SECOPII</v>
          </cell>
          <cell r="F256" t="str">
            <v>Contratos</v>
          </cell>
          <cell r="G256" t="str">
            <v>17 17. Contrato de Prestación de Servicios</v>
          </cell>
          <cell r="H256" t="str">
            <v xml:space="preserve">31 31-Servicios Profesionales </v>
          </cell>
          <cell r="I256" t="str">
            <v>SANDRA PATRICIA REMOLINA LEON</v>
          </cell>
          <cell r="J256">
            <v>52694884</v>
          </cell>
          <cell r="K256">
            <v>29403</v>
          </cell>
          <cell r="N256" t="str">
            <v>3 3. Único Contratista</v>
          </cell>
          <cell r="O256" t="str">
            <v xml:space="preserve">COLOMBIA </v>
          </cell>
          <cell r="P256" t="str">
            <v>BOGOTÁ</v>
          </cell>
          <cell r="Q256" t="str">
            <v>BOGOTÁ</v>
          </cell>
          <cell r="R256" t="str">
            <v>Abogada</v>
          </cell>
          <cell r="S256" t="str">
            <v>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256" t="str">
            <v>LAURA MARCELA TAMI LEAL</v>
          </cell>
          <cell r="U256" t="str">
            <v>1 1. Ley 80</v>
          </cell>
          <cell r="V256" t="str">
            <v>5 5. Contratación directa</v>
          </cell>
          <cell r="W256" t="str">
            <v>6 6. Otro</v>
          </cell>
          <cell r="X256" t="str">
            <v>Apoyar la supervisión técnica, administrativa y financiera de los convenios y/o contratos, así como las diferentes etapas contractuales de los procesos que se le asignen desde la supervisión del contrato pc 722</v>
          </cell>
          <cell r="Y256">
            <v>44949</v>
          </cell>
          <cell r="Z256">
            <v>44950</v>
          </cell>
          <cell r="AA256">
            <v>45291</v>
          </cell>
          <cell r="AB256" t="str">
            <v>MESES</v>
          </cell>
          <cell r="AC256">
            <v>11.366666666666667</v>
          </cell>
          <cell r="AD256" t="str">
            <v>DIAS</v>
          </cell>
          <cell r="AE256">
            <v>341</v>
          </cell>
          <cell r="AF256" t="str">
            <v>https://community.secop.gov.co/Public/Tendering/OpportunityDetail/Index?noticeUID=CO1.NTC.3818997&amp;isFromPublicArea=True&amp;isModal=true&amp;asPopupView=true</v>
          </cell>
          <cell r="AG256">
            <v>44949</v>
          </cell>
          <cell r="AH256" t="str">
            <v>1 1. Inversión</v>
          </cell>
          <cell r="AI256" t="str">
            <v>O23011601020000007673</v>
          </cell>
          <cell r="AJ256">
            <v>649</v>
          </cell>
          <cell r="AK256">
            <v>44929</v>
          </cell>
          <cell r="AL256">
            <v>92000000</v>
          </cell>
          <cell r="AM256">
            <v>295</v>
          </cell>
          <cell r="AN256">
            <v>44950</v>
          </cell>
          <cell r="AO256">
            <v>91200000</v>
          </cell>
          <cell r="AP256" t="str">
            <v>Interno</v>
          </cell>
          <cell r="AQ256" t="str">
            <v>Diana Maria Parra Romero</v>
          </cell>
          <cell r="AR256" t="str">
            <v>Subsecretaria del Cuidado y Políticas de Igualdad</v>
          </cell>
          <cell r="AS256" t="str">
            <v>Subsecretaría del Cuidado y Políticas de Igualdad</v>
          </cell>
          <cell r="AU256">
            <v>91200000</v>
          </cell>
        </row>
        <row r="257">
          <cell r="A257">
            <v>249</v>
          </cell>
          <cell r="B257">
            <v>249</v>
          </cell>
          <cell r="C257" t="str">
            <v>CD-PS-252-2023</v>
          </cell>
          <cell r="D257">
            <v>720</v>
          </cell>
          <cell r="E257" t="str">
            <v>SECOPII</v>
          </cell>
          <cell r="F257" t="str">
            <v>Contratos</v>
          </cell>
          <cell r="G257" t="str">
            <v>17 17. Contrato de Prestación de Servicios</v>
          </cell>
          <cell r="H257" t="str">
            <v xml:space="preserve">31 31-Servicios Profesionales </v>
          </cell>
          <cell r="I257" t="str">
            <v>LAURA CATALINA GUTIERREZ CAMPOS</v>
          </cell>
          <cell r="J257">
            <v>53106978</v>
          </cell>
          <cell r="K257">
            <v>30773</v>
          </cell>
          <cell r="N257" t="str">
            <v>3 3. Único Contratista</v>
          </cell>
          <cell r="O257" t="str">
            <v xml:space="preserve">COLOMBIA </v>
          </cell>
          <cell r="P257" t="str">
            <v>CUNDINAMARCA</v>
          </cell>
          <cell r="Q257" t="str">
            <v>BOGOTA D.C</v>
          </cell>
          <cell r="R257" t="str">
            <v>INTERNACIONALISTA</v>
          </cell>
          <cell r="S25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257" t="str">
            <v>LAURA MARCELA TAMI LEAL</v>
          </cell>
          <cell r="U257" t="str">
            <v>1 1. Ley 80</v>
          </cell>
          <cell r="V257" t="str">
            <v>5 5. Contratación directa</v>
          </cell>
          <cell r="W257" t="str">
            <v>6 6. Otro</v>
          </cell>
          <cell r="X257" t="str">
            <v>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v>
          </cell>
          <cell r="Y257">
            <v>44949</v>
          </cell>
          <cell r="Z257">
            <v>44950</v>
          </cell>
          <cell r="AA257">
            <v>45291</v>
          </cell>
          <cell r="AB257" t="str">
            <v>MESES</v>
          </cell>
          <cell r="AC257">
            <v>11.1</v>
          </cell>
          <cell r="AD257" t="str">
            <v>DIAS</v>
          </cell>
          <cell r="AE257">
            <v>341</v>
          </cell>
          <cell r="AF257" t="str">
            <v>https://community.secop.gov.co/Public/Tendering/OpportunityDetail/Index?noticeUID=CO1.NTC.3819528&amp;isFromPublicArea=True&amp;isModal=true&amp;asPopupView=true</v>
          </cell>
          <cell r="AG257">
            <v>44949</v>
          </cell>
          <cell r="AH257" t="str">
            <v>1 1. Inversión</v>
          </cell>
          <cell r="AI257" t="str">
            <v>O23011601020000007673</v>
          </cell>
          <cell r="AJ257">
            <v>645</v>
          </cell>
          <cell r="AK257">
            <v>44929</v>
          </cell>
          <cell r="AL257">
            <v>92818000</v>
          </cell>
          <cell r="AM257">
            <v>296</v>
          </cell>
          <cell r="AN257">
            <v>44950</v>
          </cell>
          <cell r="AO257">
            <v>92818000</v>
          </cell>
          <cell r="AP257" t="str">
            <v>Interno</v>
          </cell>
          <cell r="AQ257" t="str">
            <v>Natalia Oviedo Meza</v>
          </cell>
          <cell r="AR257" t="str">
            <v xml:space="preserve">Aseora de Despacho </v>
          </cell>
          <cell r="AS257" t="str">
            <v>Despacho</v>
          </cell>
          <cell r="AU257">
            <v>92818000</v>
          </cell>
        </row>
        <row r="258">
          <cell r="A258">
            <v>250</v>
          </cell>
          <cell r="B258">
            <v>250</v>
          </cell>
          <cell r="C258" t="str">
            <v>CD-PS-253-2023</v>
          </cell>
          <cell r="D258">
            <v>968</v>
          </cell>
          <cell r="E258" t="str">
            <v>SECOPII</v>
          </cell>
          <cell r="F258" t="str">
            <v>Contratos</v>
          </cell>
          <cell r="G258" t="str">
            <v>17 17. Contrato de Prestación de Servicios</v>
          </cell>
          <cell r="H258" t="str">
            <v xml:space="preserve">31 31-Servicios Profesionales </v>
          </cell>
          <cell r="I258" t="str">
            <v>YULY AUDREY RUIZ VARGAS</v>
          </cell>
          <cell r="J258">
            <v>1020752054</v>
          </cell>
          <cell r="K258">
            <v>33001</v>
          </cell>
          <cell r="N258" t="str">
            <v>3 3. Único Contratista</v>
          </cell>
          <cell r="O258" t="str">
            <v xml:space="preserve">COLOMBIA </v>
          </cell>
          <cell r="P258" t="str">
            <v xml:space="preserve">BOGOTÁ </v>
          </cell>
          <cell r="Q258" t="str">
            <v>BOGOTÁ</v>
          </cell>
          <cell r="R258" t="str">
            <v>Administrador de Empresas</v>
          </cell>
          <cell r="S258" t="str">
            <v>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v>
          </cell>
          <cell r="T258" t="str">
            <v>LAURA MARCELA TAMI LEAL</v>
          </cell>
          <cell r="U258" t="str">
            <v>1 1. Ley 80</v>
          </cell>
          <cell r="V258" t="str">
            <v>5 5. Contratación directa</v>
          </cell>
          <cell r="W258" t="str">
            <v>6 6. Otro</v>
          </cell>
          <cell r="X258" t="str">
            <v>Prestar servicios de apoyo a la Direccion Administrativa y Financiera en las actividades relacionadas con los recursos físicos de la entidad y la actualización de los aplicativos y herramientas correspondientes. PC 968</v>
          </cell>
          <cell r="Y258">
            <v>44949</v>
          </cell>
          <cell r="Z258">
            <v>44950</v>
          </cell>
          <cell r="AA258">
            <v>45289</v>
          </cell>
          <cell r="AB258" t="str">
            <v>MESES</v>
          </cell>
          <cell r="AC258">
            <v>11.3</v>
          </cell>
          <cell r="AD258" t="str">
            <v>DIAS</v>
          </cell>
          <cell r="AE258">
            <v>339</v>
          </cell>
          <cell r="AF258" t="str">
            <v>https://community.secop.gov.co/Public/Tendering/OpportunityDetail/Index?noticeUID=CO1.NTC.3820477&amp;isFromPublicArea=True&amp;isModal=true&amp;asPopupView=true</v>
          </cell>
          <cell r="AG258">
            <v>44949</v>
          </cell>
          <cell r="AH258" t="str">
            <v>2 2. Funcionamiento</v>
          </cell>
          <cell r="AI258" t="str">
            <v>O21202020080383990</v>
          </cell>
          <cell r="AJ258">
            <v>15</v>
          </cell>
          <cell r="AK258">
            <v>44929</v>
          </cell>
          <cell r="AL258">
            <v>36684000</v>
          </cell>
          <cell r="AM258">
            <v>280</v>
          </cell>
          <cell r="AN258">
            <v>44949</v>
          </cell>
          <cell r="AO258">
            <v>36684000</v>
          </cell>
          <cell r="AP258" t="str">
            <v>Interno</v>
          </cell>
          <cell r="AQ258" t="str">
            <v>Ana Rocío Murcia Gómez</v>
          </cell>
          <cell r="AR258" t="str">
            <v>Directora de Dirección de la Dirección Administrativa y Financiera</v>
          </cell>
          <cell r="AS258" t="str">
            <v>Dirección Administrativa y Financiera</v>
          </cell>
          <cell r="AU258">
            <v>36684000</v>
          </cell>
        </row>
        <row r="259">
          <cell r="A259">
            <v>251</v>
          </cell>
          <cell r="B259">
            <v>251</v>
          </cell>
          <cell r="C259" t="str">
            <v>CD-PS-254-2023</v>
          </cell>
          <cell r="D259">
            <v>670</v>
          </cell>
          <cell r="E259" t="str">
            <v>SECOPII</v>
          </cell>
          <cell r="F259" t="str">
            <v>Contratos</v>
          </cell>
          <cell r="G259" t="str">
            <v>17 17. Contrato de Prestación de Servicios</v>
          </cell>
          <cell r="H259" t="str">
            <v xml:space="preserve">31 31-Servicios Profesionales </v>
          </cell>
          <cell r="I259" t="str">
            <v>DANIEL ALEJANDRO PEÑA MEDINA</v>
          </cell>
          <cell r="J259">
            <v>79796051</v>
          </cell>
          <cell r="K259">
            <v>28562</v>
          </cell>
          <cell r="N259" t="str">
            <v>3 3. Único Contratista</v>
          </cell>
          <cell r="O259" t="str">
            <v>COLOMBIA</v>
          </cell>
          <cell r="P259" t="str">
            <v>BOGOTÁ</v>
          </cell>
          <cell r="Q259" t="str">
            <v>BOGOTÁ</v>
          </cell>
          <cell r="R259" t="str">
            <v>Administrador de Empresas</v>
          </cell>
          <cell r="S259"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v>
          </cell>
          <cell r="T259" t="str">
            <v>LAURA MARCELA TAMI LEAL</v>
          </cell>
          <cell r="U259" t="str">
            <v>1 1. Ley 80</v>
          </cell>
          <cell r="V259" t="str">
            <v>5 5. Contratación directa</v>
          </cell>
          <cell r="W259" t="str">
            <v>6 6. Otro</v>
          </cell>
          <cell r="X259" t="str">
            <v>Prestar servicios profesionales a la Dirección de Gestión del Conocimiento en la organización y control del levantamiento de información correspondiente a los procesos de investigación que adelante el OMEG. pc 670</v>
          </cell>
          <cell r="Y259">
            <v>44949</v>
          </cell>
          <cell r="Z259">
            <v>44950</v>
          </cell>
          <cell r="AA259">
            <v>45291</v>
          </cell>
          <cell r="AB259" t="str">
            <v>MESES</v>
          </cell>
          <cell r="AC259">
            <v>11.366666666666667</v>
          </cell>
          <cell r="AD259" t="str">
            <v>DIAS</v>
          </cell>
          <cell r="AE259">
            <v>341</v>
          </cell>
          <cell r="AF259" t="str">
            <v>https://community.secop.gov.co/Public/Tendering/OpportunityDetail/Index?noticeUID=CO1.NTC.3820313&amp;isFromPublicArea=True&amp;isModal=true&amp;asPopupView=true</v>
          </cell>
          <cell r="AG259">
            <v>44949</v>
          </cell>
          <cell r="AH259" t="str">
            <v>1 1. Inversión</v>
          </cell>
          <cell r="AI259" t="str">
            <v>O23011605530000007668</v>
          </cell>
          <cell r="AJ259">
            <v>547</v>
          </cell>
          <cell r="AK259">
            <v>44929</v>
          </cell>
          <cell r="AL259">
            <v>80500000</v>
          </cell>
          <cell r="AM259">
            <v>286</v>
          </cell>
          <cell r="AN259">
            <v>44950</v>
          </cell>
          <cell r="AO259">
            <v>80500000</v>
          </cell>
          <cell r="AP259" t="str">
            <v>Interno</v>
          </cell>
          <cell r="AQ259" t="str">
            <v>Angie Paola Mesa Rojas</v>
          </cell>
          <cell r="AR259" t="str">
            <v xml:space="preserve">Directora Dirección de Gestión del Conocimiento </v>
          </cell>
          <cell r="AS259" t="str">
            <v>Dirección de Gestión del Conocimiento</v>
          </cell>
          <cell r="AU259">
            <v>80500000</v>
          </cell>
        </row>
        <row r="260">
          <cell r="A260">
            <v>252</v>
          </cell>
          <cell r="B260">
            <v>252</v>
          </cell>
          <cell r="C260" t="str">
            <v xml:space="preserve">ANULADO </v>
          </cell>
          <cell r="AE260">
            <v>0</v>
          </cell>
          <cell r="AI260">
            <v>0</v>
          </cell>
        </row>
        <row r="261">
          <cell r="A261">
            <v>253</v>
          </cell>
          <cell r="B261">
            <v>253</v>
          </cell>
          <cell r="C261" t="str">
            <v>CD-PS-256-2023</v>
          </cell>
          <cell r="D261">
            <v>765</v>
          </cell>
          <cell r="E261" t="str">
            <v>SECOPII</v>
          </cell>
          <cell r="F261" t="str">
            <v>Contratos</v>
          </cell>
          <cell r="G261" t="str">
            <v>17 17. Contrato de Prestación de Servicios</v>
          </cell>
          <cell r="H261" t="str">
            <v xml:space="preserve">31 31-Servicios Profesionales </v>
          </cell>
          <cell r="I261" t="str">
            <v>NATALIA ANDREA RINCON PARRA</v>
          </cell>
          <cell r="J261">
            <v>1018448036</v>
          </cell>
          <cell r="K261" t="str">
            <v>08/09/1991</v>
          </cell>
          <cell r="N261" t="str">
            <v>3 3. Único Contratista</v>
          </cell>
          <cell r="O261" t="str">
            <v>COLOMBIA</v>
          </cell>
          <cell r="P261" t="str">
            <v>BOGOTÁ</v>
          </cell>
          <cell r="Q261" t="str">
            <v>BOGOTÁ</v>
          </cell>
          <cell r="R261" t="str">
            <v>COMUNICADOR SOCIAL
ESPECIALISTA EN GERENCIA DE MERCADEO</v>
          </cell>
          <cell r="S261" t="str">
            <v>Título profesional con 
tarjeta si aplica en 
carreras de núcleo 
básico del conocimiento 
NBC: comunicación 
social y/o, periodismo y 
afines.
Título de Posgrado en la 
modalidad de 
especialización y/o su 
equivalencia.
28 meses de experiencia profesional
N/A</v>
          </cell>
          <cell r="T261" t="str">
            <v>LAURA MARCELA TAMI LEAL</v>
          </cell>
          <cell r="U261" t="str">
            <v>1 1. Ley 80</v>
          </cell>
          <cell r="V261" t="str">
            <v>5 5. Contratación directa</v>
          </cell>
          <cell r="W261" t="str">
            <v>6 6. Otro</v>
          </cell>
          <cell r="X261" t="str">
            <v>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v>
          </cell>
          <cell r="Y261">
            <v>44949</v>
          </cell>
          <cell r="Z261">
            <v>44951</v>
          </cell>
          <cell r="AA261">
            <v>45291</v>
          </cell>
          <cell r="AB261" t="str">
            <v>MESES</v>
          </cell>
          <cell r="AC261">
            <v>11.333333333333334</v>
          </cell>
          <cell r="AD261" t="str">
            <v>DIAS</v>
          </cell>
          <cell r="AE261">
            <v>340</v>
          </cell>
          <cell r="AF261" t="str">
            <v>https://community.secop.gov.co/Public/Tendering/OpportunityDetail/Index?noticeUID=CO1.NTC.3826171&amp;isFromPublicArea=True&amp;isModal=true&amp;asPopupView=true</v>
          </cell>
          <cell r="AG261">
            <v>44949</v>
          </cell>
          <cell r="AH261" t="str">
            <v>1 1. Inversión</v>
          </cell>
          <cell r="AI261" t="str">
            <v>O23011603400000007739</v>
          </cell>
          <cell r="AJ261">
            <v>693</v>
          </cell>
          <cell r="AK261">
            <v>44929</v>
          </cell>
          <cell r="AL261">
            <v>98657138</v>
          </cell>
          <cell r="AM261">
            <v>303</v>
          </cell>
          <cell r="AN261">
            <v>44950</v>
          </cell>
          <cell r="AO261">
            <v>98657138</v>
          </cell>
          <cell r="AP261" t="str">
            <v>Interno</v>
          </cell>
          <cell r="AQ261" t="str">
            <v>Claudia Marcela Rincón Caicedo</v>
          </cell>
          <cell r="AR261" t="str">
            <v>Aseora de Despacho -Comunicaciones</v>
          </cell>
          <cell r="AS261" t="str">
            <v>Oficina Aseosa de Comunicaciones</v>
          </cell>
          <cell r="AU261">
            <v>98657138</v>
          </cell>
        </row>
        <row r="262">
          <cell r="A262">
            <v>254</v>
          </cell>
          <cell r="B262">
            <v>254</v>
          </cell>
          <cell r="C262" t="str">
            <v>CD-PS-257-2023</v>
          </cell>
          <cell r="D262">
            <v>456</v>
          </cell>
          <cell r="E262" t="str">
            <v>SECOPII</v>
          </cell>
          <cell r="F262" t="str">
            <v>Contratos</v>
          </cell>
          <cell r="G262" t="str">
            <v>17 17. Contrato de Prestación de Servicios</v>
          </cell>
          <cell r="H262" t="str">
            <v xml:space="preserve">31 31-Servicios Profesionales </v>
          </cell>
          <cell r="I262" t="str">
            <v>ADRIANA LUCIA PUENTES CASTRO</v>
          </cell>
          <cell r="J262">
            <v>1049603650</v>
          </cell>
          <cell r="K262">
            <v>31593</v>
          </cell>
          <cell r="N262" t="str">
            <v>3 3. Único Contratista</v>
          </cell>
          <cell r="O262" t="str">
            <v>COLOMBIA</v>
          </cell>
          <cell r="P262" t="str">
            <v>BOYACA</v>
          </cell>
          <cell r="Q262" t="str">
            <v>TUNJA</v>
          </cell>
          <cell r="R262" t="str">
            <v>ABOGADA</v>
          </cell>
          <cell r="S262" t="str">
            <v>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262" t="str">
            <v>LAURA MARCELA TAMI LEAL</v>
          </cell>
          <cell r="U262" t="str">
            <v>1 1. Ley 80</v>
          </cell>
          <cell r="V262" t="str">
            <v>5 5. Contratación directa</v>
          </cell>
          <cell r="W262" t="str">
            <v>6 6. Otro</v>
          </cell>
          <cell r="X262" t="str">
            <v>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v>
          </cell>
          <cell r="Y262">
            <v>44949</v>
          </cell>
          <cell r="Z262">
            <v>44950</v>
          </cell>
          <cell r="AA262">
            <v>45268</v>
          </cell>
          <cell r="AB262" t="str">
            <v>MESES</v>
          </cell>
          <cell r="AC262">
            <v>10.1</v>
          </cell>
          <cell r="AD262" t="str">
            <v>DIAS</v>
          </cell>
          <cell r="AE262">
            <v>318</v>
          </cell>
          <cell r="AF262" t="str">
            <v>https://community.secop.gov.co/Public/Tendering/OpportunityDetail/Index?noticeUID=CO1.NTC.3822214&amp;isFromPublicArea=True&amp;isModal=true&amp;asPopupView=true</v>
          </cell>
          <cell r="AG262">
            <v>44949</v>
          </cell>
          <cell r="AH262" t="str">
            <v>1 1. Inversión</v>
          </cell>
          <cell r="AI262" t="str">
            <v>O23011601020000007675</v>
          </cell>
          <cell r="AJ262">
            <v>385</v>
          </cell>
          <cell r="AK262">
            <v>44929</v>
          </cell>
          <cell r="AL262">
            <v>68439000</v>
          </cell>
          <cell r="AM262">
            <v>284</v>
          </cell>
          <cell r="AN262">
            <v>44950</v>
          </cell>
          <cell r="AO262">
            <v>68439000</v>
          </cell>
          <cell r="AP262" t="str">
            <v>Interno</v>
          </cell>
          <cell r="AQ262" t="str">
            <v>Marcela Enciso Gaitan</v>
          </cell>
          <cell r="AR262" t="str">
            <v>Directora de la Dirección de Territorialización de Derechos y Participación</v>
          </cell>
          <cell r="AS262" t="str">
            <v>Dirección de Territorialización de Derechos y Participación</v>
          </cell>
          <cell r="AU262">
            <v>68439000</v>
          </cell>
        </row>
        <row r="263">
          <cell r="A263">
            <v>255</v>
          </cell>
          <cell r="B263">
            <v>255</v>
          </cell>
          <cell r="C263" t="str">
            <v>CD-PS-258-2023</v>
          </cell>
          <cell r="D263">
            <v>773</v>
          </cell>
          <cell r="E263" t="str">
            <v>SECOPII</v>
          </cell>
          <cell r="F263" t="str">
            <v>Contratos</v>
          </cell>
          <cell r="G263" t="str">
            <v>17 17. Contrato de Prestación de Servicios</v>
          </cell>
          <cell r="H263" t="str">
            <v xml:space="preserve">31 31-Servicios Profesionales </v>
          </cell>
          <cell r="I263" t="str">
            <v>SUSANA  BUSTAMANTE AGUDELO</v>
          </cell>
          <cell r="J263">
            <v>1037619563</v>
          </cell>
          <cell r="K263">
            <v>33746</v>
          </cell>
          <cell r="N263" t="str">
            <v>3 3. Único Contratista</v>
          </cell>
          <cell r="O263" t="str">
            <v xml:space="preserve">COLOMBIA </v>
          </cell>
          <cell r="P263" t="str">
            <v>ANTIOQUIA</v>
          </cell>
          <cell r="Q263" t="str">
            <v>MEDELLIN</v>
          </cell>
          <cell r="R263" t="str">
            <v xml:space="preserve">COMUNICACIÓN Y LENGUAS ADIOVIDUALES </v>
          </cell>
          <cell r="S263" t="str">
            <v>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v>
          </cell>
          <cell r="T263" t="str">
            <v>LAURA MARCELA TAMI LEAL</v>
          </cell>
          <cell r="U263" t="str">
            <v>1 1. Ley 80</v>
          </cell>
          <cell r="V263" t="str">
            <v>5 5. Contratación directa</v>
          </cell>
          <cell r="W263" t="str">
            <v>6 6. Otro</v>
          </cell>
          <cell r="X263" t="str">
            <v>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v>
          </cell>
          <cell r="Y263">
            <v>44949</v>
          </cell>
          <cell r="Z263">
            <v>44951</v>
          </cell>
          <cell r="AA263">
            <v>45291</v>
          </cell>
          <cell r="AB263" t="str">
            <v>MESES</v>
          </cell>
          <cell r="AC263">
            <v>11.333333333333334</v>
          </cell>
          <cell r="AD263" t="str">
            <v>DIAS</v>
          </cell>
          <cell r="AE263">
            <v>340</v>
          </cell>
          <cell r="AF263" t="str">
            <v>https://community.secop.gov.co/Public/Tendering/OpportunityDetail/Index?noticeUID=CO1.NTC.3826083&amp;isFromPublicArea=True&amp;isModal=true&amp;asPopupView=true</v>
          </cell>
          <cell r="AG263">
            <v>44949</v>
          </cell>
          <cell r="AH263" t="str">
            <v>1 1. Inversión</v>
          </cell>
          <cell r="AI263" t="str">
            <v>O23011603400000007739</v>
          </cell>
          <cell r="AJ263">
            <v>701</v>
          </cell>
          <cell r="AK263">
            <v>44929</v>
          </cell>
          <cell r="AL263">
            <v>79594445</v>
          </cell>
          <cell r="AM263">
            <v>302</v>
          </cell>
          <cell r="AN263">
            <v>44950</v>
          </cell>
          <cell r="AO263">
            <v>79594445</v>
          </cell>
          <cell r="AP263" t="str">
            <v>Interno</v>
          </cell>
          <cell r="AQ263" t="str">
            <v>Claudia Marcela Rincón Caicedo</v>
          </cell>
          <cell r="AR263" t="str">
            <v>Aseora de Despacho -Comunicaciones</v>
          </cell>
          <cell r="AS263" t="str">
            <v>Oficina Aseosa de Comunicaciones</v>
          </cell>
          <cell r="AU263">
            <v>79594445</v>
          </cell>
        </row>
        <row r="264">
          <cell r="A264">
            <v>256</v>
          </cell>
          <cell r="B264">
            <v>256</v>
          </cell>
          <cell r="C264" t="str">
            <v>CD-PS-259-2023</v>
          </cell>
          <cell r="D264">
            <v>687</v>
          </cell>
          <cell r="E264" t="str">
            <v>SECOPII</v>
          </cell>
          <cell r="F264" t="str">
            <v>Contratos</v>
          </cell>
          <cell r="G264" t="str">
            <v>17 17. Contrato de Prestación de Servicios</v>
          </cell>
          <cell r="H264" t="str">
            <v xml:space="preserve">31 31-Servicios Profesionales </v>
          </cell>
          <cell r="I264" t="str">
            <v>JUDITH ANDREA LARA VARGAS</v>
          </cell>
          <cell r="J264">
            <v>52988610</v>
          </cell>
          <cell r="K264">
            <v>30518</v>
          </cell>
          <cell r="N264" t="str">
            <v>3 3. Único Contratista</v>
          </cell>
          <cell r="O264" t="str">
            <v>COLOMBIA</v>
          </cell>
          <cell r="P264" t="str">
            <v>BOGOTÁ</v>
          </cell>
          <cell r="Q264" t="str">
            <v>BOGOTÁ</v>
          </cell>
          <cell r="R264" t="str">
            <v>trabajadora social</v>
          </cell>
          <cell r="S264" t="str">
            <v>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v>
          </cell>
          <cell r="T264" t="str">
            <v>LAURA MARCELA TAMI LEAL</v>
          </cell>
          <cell r="U264" t="str">
            <v>1 1. Ley 80</v>
          </cell>
          <cell r="V264" t="str">
            <v>5 5. Contratación directa</v>
          </cell>
          <cell r="W264" t="str">
            <v>6 6. Otro</v>
          </cell>
          <cell r="X264" t="str">
            <v>Prestar servicios profesionales a la Dirección de Gestión del Conocimiento en la formulación, actualización, seguimiento de lineamientos de formación y estrategias pedagógicas orientadas al fortalecimiento de derechos de las mujeres, sus capacidades y habilidades. pc 687</v>
          </cell>
          <cell r="Y264">
            <v>44949</v>
          </cell>
          <cell r="Z264">
            <v>44950</v>
          </cell>
          <cell r="AA264">
            <v>45291</v>
          </cell>
          <cell r="AB264" t="str">
            <v>MESES</v>
          </cell>
          <cell r="AC264">
            <v>11.366666666666667</v>
          </cell>
          <cell r="AD264" t="str">
            <v>DIAS</v>
          </cell>
          <cell r="AE264">
            <v>341</v>
          </cell>
          <cell r="AF264" t="str">
            <v>https://community.secop.gov.co/Public/Tendering/OpportunityDetail/Index?noticeUID=CO1.NTC.3820891&amp;isFromPublicArea=True&amp;isModal=true&amp;asPopupView=true</v>
          </cell>
          <cell r="AG264">
            <v>44949</v>
          </cell>
          <cell r="AH264" t="str">
            <v>1 1. Inversión</v>
          </cell>
          <cell r="AI264" t="str">
            <v>O23011601020000007673</v>
          </cell>
          <cell r="AJ264">
            <v>404</v>
          </cell>
          <cell r="AK264">
            <v>44929</v>
          </cell>
          <cell r="AL264">
            <v>72772000</v>
          </cell>
          <cell r="AM264">
            <v>287</v>
          </cell>
          <cell r="AN264">
            <v>44950</v>
          </cell>
          <cell r="AO264">
            <v>72772000</v>
          </cell>
          <cell r="AP264" t="str">
            <v>Interno</v>
          </cell>
          <cell r="AQ264" t="str">
            <v>Angie Paola Mesa Rojas</v>
          </cell>
          <cell r="AR264" t="str">
            <v xml:space="preserve">Directora Dirección de Gestión del Conocimiento </v>
          </cell>
          <cell r="AS264" t="str">
            <v>Dirección de Gestión del Conocimiento</v>
          </cell>
          <cell r="AU264">
            <v>72772000</v>
          </cell>
        </row>
        <row r="265">
          <cell r="A265">
            <v>257</v>
          </cell>
          <cell r="B265">
            <v>257</v>
          </cell>
          <cell r="C265" t="str">
            <v>CD-PS-260-2023</v>
          </cell>
          <cell r="D265">
            <v>923</v>
          </cell>
          <cell r="E265" t="str">
            <v>SECOPII</v>
          </cell>
          <cell r="F265" t="str">
            <v>Contratos</v>
          </cell>
          <cell r="G265" t="str">
            <v>17 17. Contrato de Prestación de Servicios</v>
          </cell>
          <cell r="H265" t="str">
            <v xml:space="preserve">33 33-Servicios Apoyo a la Gestion de la Entidad (servicios administrativos) </v>
          </cell>
          <cell r="I265" t="str">
            <v>CINDY MARCELA CAICEDO OTALORA</v>
          </cell>
          <cell r="J265">
            <v>1030628804</v>
          </cell>
          <cell r="K265">
            <v>34187</v>
          </cell>
          <cell r="N265" t="str">
            <v>3 3. Único Contratista</v>
          </cell>
          <cell r="O265" t="str">
            <v xml:space="preserve">COLOMBIA </v>
          </cell>
          <cell r="P265" t="str">
            <v xml:space="preserve">BOGOTÁ </v>
          </cell>
          <cell r="Q265" t="str">
            <v>BOGOTÁ</v>
          </cell>
          <cell r="R265" t="str">
            <v>INGENIERA EN MULTIMEDIA</v>
          </cell>
          <cell r="S265" t="str">
            <v>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v>
          </cell>
          <cell r="T265" t="str">
            <v>LAURA MARCELA TAMI LEAL</v>
          </cell>
          <cell r="U265" t="str">
            <v>1 1. Ley 80</v>
          </cell>
          <cell r="V265" t="str">
            <v>5 5. Contratación directa</v>
          </cell>
          <cell r="W265" t="str">
            <v>6 6. Otro</v>
          </cell>
          <cell r="X265" t="str">
            <v>Prestar servicios técnicos para realizar las actividades operativas y/o administrativas relacionadas con los contratos asignados por la Dirección Administrativa y Financiera. pc 923</v>
          </cell>
          <cell r="Y265">
            <v>44949</v>
          </cell>
          <cell r="Z265">
            <v>44952</v>
          </cell>
          <cell r="AA265">
            <v>45289</v>
          </cell>
          <cell r="AB265" t="str">
            <v>MESES</v>
          </cell>
          <cell r="AC265">
            <v>11.233333333333333</v>
          </cell>
          <cell r="AD265" t="str">
            <v>DIAS</v>
          </cell>
          <cell r="AE265">
            <v>337</v>
          </cell>
          <cell r="AF265" t="str">
            <v>https://community.secop.gov.co/Public/Tendering/OpportunityDetail/Index?noticeUID=CO1.NTC.3821277&amp;isFromPublicArea=True&amp;isModal=true&amp;asPopupView=true</v>
          </cell>
          <cell r="AG265">
            <v>44949</v>
          </cell>
          <cell r="AH265" t="str">
            <v>1 1. Inversión</v>
          </cell>
          <cell r="AI265" t="str">
            <v>O23011605560000007662</v>
          </cell>
          <cell r="AJ265">
            <v>67</v>
          </cell>
          <cell r="AK265">
            <v>44929</v>
          </cell>
          <cell r="AL265">
            <v>36683333</v>
          </cell>
          <cell r="AM265">
            <v>294</v>
          </cell>
          <cell r="AN265">
            <v>44950</v>
          </cell>
          <cell r="AO265">
            <v>36683333</v>
          </cell>
          <cell r="AP265" t="str">
            <v>Interno</v>
          </cell>
          <cell r="AQ265" t="str">
            <v>Ana Rocío Murcia Gómez</v>
          </cell>
          <cell r="AR265" t="str">
            <v>Directora de Dirección de la Dirección Administrativa y Financiera</v>
          </cell>
          <cell r="AS265" t="str">
            <v>Dirección Administrativa y Financiera</v>
          </cell>
          <cell r="AU265">
            <v>36683333</v>
          </cell>
        </row>
        <row r="266">
          <cell r="A266">
            <v>258</v>
          </cell>
          <cell r="B266">
            <v>258</v>
          </cell>
          <cell r="C266" t="str">
            <v>CD-PS-261-2023</v>
          </cell>
          <cell r="D266">
            <v>776</v>
          </cell>
          <cell r="E266" t="str">
            <v>SECOPII</v>
          </cell>
          <cell r="F266" t="str">
            <v>Contratos</v>
          </cell>
          <cell r="G266" t="str">
            <v>17 17. Contrato de Prestación de Servicios</v>
          </cell>
          <cell r="H266" t="str">
            <v xml:space="preserve">31 31-Servicios Profesionales </v>
          </cell>
          <cell r="I266" t="str">
            <v>CAMILO ANDRES GARCIA ORTIZ</v>
          </cell>
          <cell r="J266">
            <v>80123338</v>
          </cell>
          <cell r="K266">
            <v>25568</v>
          </cell>
          <cell r="N266" t="str">
            <v>3 3. Único Contratista</v>
          </cell>
          <cell r="O266" t="str">
            <v xml:space="preserve">COLOMBIA </v>
          </cell>
          <cell r="P266" t="str">
            <v xml:space="preserve">RISARALDA </v>
          </cell>
          <cell r="Q266" t="str">
            <v>PEREIRA</v>
          </cell>
          <cell r="R266" t="str">
            <v>CONTADURIA PUBLICA ESPECIALIZACION EN FINANZAS PUBLICAS</v>
          </cell>
          <cell r="S266" t="str">
            <v>Título profesional con 
tarjeta si aplica, en las 
disciplinas académicas del Núcleo 
Básico del Conocimiento NBC de: 
contaduría pública.
Título de Posgrado en la 
modalidad de 
especialización y/o su 
equivalencia.
13 meses de 
experiencia 
profesional
 N/A</v>
          </cell>
          <cell r="T266" t="str">
            <v>LAURA MARCELA TAMI LEAL</v>
          </cell>
          <cell r="U266" t="str">
            <v>1 1. Ley 80</v>
          </cell>
          <cell r="V266" t="str">
            <v>5 5. Contratación directa</v>
          </cell>
          <cell r="W266" t="str">
            <v>6 6. Otro</v>
          </cell>
          <cell r="X266" t="str">
            <v>Prestar servicios profesionales desarrollando actividades concernientes al seguimiento, control y ejecución financiera del proyecto Implementación de Estrategia de Divulgación Pedagógica con Enfoques de Género y de Derechos Bogotá. PC776</v>
          </cell>
          <cell r="Y266">
            <v>44949</v>
          </cell>
          <cell r="Z266">
            <v>44951</v>
          </cell>
          <cell r="AA266">
            <v>45291</v>
          </cell>
          <cell r="AB266" t="str">
            <v>MESES</v>
          </cell>
          <cell r="AC266">
            <v>11.333333333333334</v>
          </cell>
          <cell r="AD266" t="str">
            <v>DIAS</v>
          </cell>
          <cell r="AE266">
            <v>340</v>
          </cell>
          <cell r="AF266" t="str">
            <v>https://community.secop.gov.co/Public/Tendering/OpportunityDetail/Index?noticeUID=CO1.NTC.3826008&amp;isFromPublicArea=True&amp;isModal=true&amp;asPopupView=true</v>
          </cell>
          <cell r="AG266">
            <v>44949</v>
          </cell>
          <cell r="AH266" t="str">
            <v>1 1. Inversión</v>
          </cell>
          <cell r="AI266" t="str">
            <v>O23011603400000007739</v>
          </cell>
          <cell r="AJ266">
            <v>704</v>
          </cell>
          <cell r="AK266">
            <v>44929</v>
          </cell>
          <cell r="AL266">
            <v>76050000</v>
          </cell>
          <cell r="AM266">
            <v>300</v>
          </cell>
          <cell r="AN266">
            <v>44950</v>
          </cell>
          <cell r="AO266">
            <v>76050000</v>
          </cell>
          <cell r="AP266" t="str">
            <v>Interno</v>
          </cell>
          <cell r="AQ266" t="str">
            <v>Claudia Marcela Rincón Caicedo</v>
          </cell>
          <cell r="AR266" t="str">
            <v>Aseora de Despacho -Comunicaciones</v>
          </cell>
          <cell r="AS266" t="str">
            <v>Oficina Aseosa de Comunicaciones</v>
          </cell>
          <cell r="AU266">
            <v>76050000</v>
          </cell>
        </row>
        <row r="267">
          <cell r="A267">
            <v>259</v>
          </cell>
          <cell r="B267">
            <v>259</v>
          </cell>
          <cell r="C267" t="str">
            <v>CD-PS-262-2023</v>
          </cell>
          <cell r="D267">
            <v>795</v>
          </cell>
          <cell r="E267" t="str">
            <v>SECOPII</v>
          </cell>
          <cell r="F267" t="str">
            <v>Contratos</v>
          </cell>
          <cell r="G267" t="str">
            <v>17 17. Contrato de Prestación de Servicios</v>
          </cell>
          <cell r="H267" t="str">
            <v xml:space="preserve">31 31-Servicios Profesionales </v>
          </cell>
          <cell r="I267" t="str">
            <v>RUBIN  SUA OJEDA</v>
          </cell>
          <cell r="J267">
            <v>52133832</v>
          </cell>
          <cell r="K267" t="str">
            <v>29/08/1979</v>
          </cell>
          <cell r="N267" t="str">
            <v>3 3. Único Contratista</v>
          </cell>
          <cell r="O267" t="str">
            <v>COLOMBIA</v>
          </cell>
          <cell r="P267" t="str">
            <v>BOGOTÁ</v>
          </cell>
          <cell r="Q267" t="str">
            <v>BOGOTÁ</v>
          </cell>
          <cell r="R267" t="str">
            <v xml:space="preserve">ABOGADA
ESPECIALIALISTA EN DERECHO CONTRACTUAL </v>
          </cell>
          <cell r="S267"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67" t="str">
            <v>LAURA MARCELA TAMI LEAL</v>
          </cell>
          <cell r="U267" t="str">
            <v>1 1. Ley 80</v>
          </cell>
          <cell r="V267" t="str">
            <v>5 5. Contratación directa</v>
          </cell>
          <cell r="W267" t="str">
            <v>6 6. Otro</v>
          </cell>
          <cell r="X267"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v>
          </cell>
          <cell r="Y267">
            <v>44949</v>
          </cell>
          <cell r="Z267">
            <v>44950</v>
          </cell>
          <cell r="AA267">
            <v>45291</v>
          </cell>
          <cell r="AB267" t="str">
            <v>MESES</v>
          </cell>
          <cell r="AC267">
            <v>11.366666666666667</v>
          </cell>
          <cell r="AD267" t="str">
            <v>DIAS</v>
          </cell>
          <cell r="AE267">
            <v>341</v>
          </cell>
          <cell r="AF267" t="str">
            <v>https://community.secop.gov.co/Public/Tendering/OpportunityDetail/Index?noticeUID=CO1.NTC.3822265&amp;isFromPublicArea=True&amp;isModal=true&amp;asPopupView=true</v>
          </cell>
          <cell r="AG267">
            <v>44949</v>
          </cell>
          <cell r="AH267" t="str">
            <v>1 1. Inversión</v>
          </cell>
          <cell r="AI267" t="str">
            <v>O23011605560000007662</v>
          </cell>
          <cell r="AJ267">
            <v>133</v>
          </cell>
          <cell r="AK267">
            <v>44929</v>
          </cell>
          <cell r="AL267">
            <v>109695000</v>
          </cell>
          <cell r="AM267">
            <v>285</v>
          </cell>
          <cell r="AN267">
            <v>44950</v>
          </cell>
          <cell r="AO267">
            <v>109695000</v>
          </cell>
          <cell r="AP267" t="str">
            <v>Interno</v>
          </cell>
          <cell r="AQ267" t="str">
            <v>Laura Marcela Tami Leal</v>
          </cell>
          <cell r="AR267" t="str">
            <v>Subsecretaria de Gestión Corporativa</v>
          </cell>
          <cell r="AS267" t="str">
            <v>Subsecretaría de Gestión Corporativa</v>
          </cell>
          <cell r="AU267">
            <v>109695000</v>
          </cell>
        </row>
        <row r="268">
          <cell r="A268">
            <v>260</v>
          </cell>
          <cell r="B268">
            <v>260</v>
          </cell>
          <cell r="C268" t="str">
            <v>CD-PS-263-2023</v>
          </cell>
          <cell r="D268">
            <v>921</v>
          </cell>
          <cell r="E268" t="str">
            <v>SECOPII</v>
          </cell>
          <cell r="F268" t="str">
            <v>Contratos</v>
          </cell>
          <cell r="G268" t="str">
            <v>17 17. Contrato de Prestación de Servicios</v>
          </cell>
          <cell r="H268" t="str">
            <v xml:space="preserve">33 33-Servicios Apoyo a la Gestion de la Entidad (servicios administrativos) </v>
          </cell>
          <cell r="I268" t="str">
            <v>JAIRO ALBERTO RIVERA VARGAS</v>
          </cell>
          <cell r="J268">
            <v>19427961</v>
          </cell>
          <cell r="K268">
            <v>22314</v>
          </cell>
          <cell r="N268" t="str">
            <v>3 3. Único Contratista</v>
          </cell>
          <cell r="O268" t="str">
            <v xml:space="preserve">COLOMBIA </v>
          </cell>
          <cell r="P268" t="str">
            <v>CUNDINAMARCA</v>
          </cell>
          <cell r="Q268" t="str">
            <v>BOGOTA D.C</v>
          </cell>
          <cell r="R268" t="str">
            <v>BACHILLER</v>
          </cell>
          <cell r="S268"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68" t="str">
            <v>LAURA MARCELA TAMI LEAL</v>
          </cell>
          <cell r="U268" t="str">
            <v>1 1. Ley 80</v>
          </cell>
          <cell r="V268" t="str">
            <v>5 5. Contratación directa</v>
          </cell>
          <cell r="W268" t="str">
            <v>6 6. Otro</v>
          </cell>
          <cell r="X268" t="str">
            <v>Prestación de servicios para apoyar los procesos de intervención archivistica de conformidad con los procedimientos establecidos en el marco del cumplimiento del Programa de Gestión Documental de la entidad en la Dirección Administrativa y Financiera. pc 921</v>
          </cell>
          <cell r="Y268">
            <v>44949</v>
          </cell>
          <cell r="Z268">
            <v>44952</v>
          </cell>
          <cell r="AA268">
            <v>45289</v>
          </cell>
          <cell r="AB268" t="str">
            <v>MESES</v>
          </cell>
          <cell r="AC268">
            <v>11.233333333333333</v>
          </cell>
          <cell r="AD268" t="str">
            <v>DIAS</v>
          </cell>
          <cell r="AE268">
            <v>337</v>
          </cell>
          <cell r="AF268" t="str">
            <v>https://community.secop.gov.co/Public/Tendering/OpportunityDetail/Index?noticeUID=CO1.NTC.3822634&amp;isFromPublicArea=True&amp;isModal=true&amp;asPopupView=true</v>
          </cell>
          <cell r="AG268">
            <v>44949</v>
          </cell>
          <cell r="AH268" t="str">
            <v>1 1. Inversión</v>
          </cell>
          <cell r="AI268" t="str">
            <v>O23011605560000007662</v>
          </cell>
          <cell r="AJ268">
            <v>65</v>
          </cell>
          <cell r="AK268">
            <v>44929</v>
          </cell>
          <cell r="AL268">
            <v>27600000</v>
          </cell>
          <cell r="AM268">
            <v>291</v>
          </cell>
          <cell r="AN268">
            <v>44950</v>
          </cell>
          <cell r="AO268">
            <v>27600000</v>
          </cell>
          <cell r="AP268" t="str">
            <v>Interno</v>
          </cell>
          <cell r="AQ268" t="str">
            <v>Ana Rocío Murcia Gómez</v>
          </cell>
          <cell r="AR268" t="str">
            <v>Directora de Dirección de la Dirección Administrativa y Financiera</v>
          </cell>
          <cell r="AS268" t="str">
            <v>Dirección Administrativa y Financiera</v>
          </cell>
          <cell r="AU268">
            <v>27600000</v>
          </cell>
        </row>
        <row r="269">
          <cell r="A269">
            <v>261</v>
          </cell>
          <cell r="B269">
            <v>261</v>
          </cell>
          <cell r="C269" t="str">
            <v>CD-PS-264-2023</v>
          </cell>
          <cell r="D269">
            <v>565</v>
          </cell>
          <cell r="E269" t="str">
            <v>SECOPII</v>
          </cell>
          <cell r="F269" t="str">
            <v>Contratos</v>
          </cell>
          <cell r="G269" t="str">
            <v>17 17. Contrato de Prestación de Servicios</v>
          </cell>
          <cell r="H269" t="str">
            <v xml:space="preserve">31 31-Servicios Profesionales </v>
          </cell>
          <cell r="I269" t="str">
            <v>NELCY  ORJUELA HERRERA</v>
          </cell>
          <cell r="J269">
            <v>53051848</v>
          </cell>
          <cell r="K269">
            <v>25568</v>
          </cell>
          <cell r="N269" t="str">
            <v>3 3. Único Contratista</v>
          </cell>
          <cell r="O269" t="str">
            <v xml:space="preserve">COLOMBIA </v>
          </cell>
          <cell r="P269" t="str">
            <v>CUNDINAMARCA</v>
          </cell>
          <cell r="Q269" t="str">
            <v>TENA</v>
          </cell>
          <cell r="R269" t="str">
            <v>psicologa</v>
          </cell>
          <cell r="S269"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69" t="str">
            <v>LAURA MARCELA TAMI LEAL</v>
          </cell>
          <cell r="U269" t="str">
            <v>1 1. Ley 80</v>
          </cell>
          <cell r="V269" t="str">
            <v>5 5. Contratación directa</v>
          </cell>
          <cell r="W269" t="str">
            <v>6 6. Otro</v>
          </cell>
          <cell r="X269" t="str">
            <v>Prestar servicios profesionales para gestionar la consolidación de la Estrategia Territorial de las manzanas del cuidado a través de la articulación interinstitucional del Sistema Distrital de Cuidado. PC565</v>
          </cell>
          <cell r="Y269">
            <v>44949</v>
          </cell>
          <cell r="Z269">
            <v>44951</v>
          </cell>
          <cell r="AA269">
            <v>45291</v>
          </cell>
          <cell r="AB269" t="str">
            <v>MESES</v>
          </cell>
          <cell r="AC269">
            <v>11.333333333333334</v>
          </cell>
          <cell r="AD269" t="str">
            <v>DIAS</v>
          </cell>
          <cell r="AE269">
            <v>340</v>
          </cell>
          <cell r="AF269" t="str">
            <v>https://community.secop.gov.co/Public/Tendering/OpportunityDetail/Index?noticeUID=CO1.NTC.3823794&amp;isFromPublicArea=True&amp;isModal=true&amp;asPopupView=true</v>
          </cell>
          <cell r="AG269">
            <v>44949</v>
          </cell>
          <cell r="AH269" t="str">
            <v>1 1. Inversión</v>
          </cell>
          <cell r="AI269" t="str">
            <v>O23011601060000007718</v>
          </cell>
          <cell r="AJ269">
            <v>597</v>
          </cell>
          <cell r="AK269">
            <v>44929</v>
          </cell>
          <cell r="AL269">
            <v>59225000</v>
          </cell>
          <cell r="AM269">
            <v>289</v>
          </cell>
          <cell r="AN269">
            <v>44950</v>
          </cell>
          <cell r="AO269">
            <v>59225000</v>
          </cell>
          <cell r="AP269" t="str">
            <v>Interno</v>
          </cell>
          <cell r="AQ269" t="str">
            <v>Erika Natalia Moreno Salamanca</v>
          </cell>
          <cell r="AR269" t="str">
            <v>Directora de la Dirección del Sistema de Cuidado</v>
          </cell>
          <cell r="AS269" t="str">
            <v>Dirección del Sistema de Cuidado</v>
          </cell>
          <cell r="AU269">
            <v>59225000</v>
          </cell>
        </row>
        <row r="270">
          <cell r="A270">
            <v>262</v>
          </cell>
          <cell r="B270">
            <v>262</v>
          </cell>
          <cell r="C270" t="str">
            <v>CD-PS-265-2023</v>
          </cell>
          <cell r="D270">
            <v>660</v>
          </cell>
          <cell r="E270" t="str">
            <v>SECOPII</v>
          </cell>
          <cell r="F270" t="str">
            <v>Contratos</v>
          </cell>
          <cell r="G270" t="str">
            <v>17 17. Contrato de Prestación de Servicios</v>
          </cell>
          <cell r="H270" t="str">
            <v xml:space="preserve">31 31-Servicios Profesionales </v>
          </cell>
          <cell r="I270" t="str">
            <v>VANESSA  GIRALDO GALINDO</v>
          </cell>
          <cell r="J270">
            <v>1018461548</v>
          </cell>
          <cell r="K270">
            <v>25568</v>
          </cell>
          <cell r="N270" t="str">
            <v>3 3. Único Contratista</v>
          </cell>
          <cell r="O270" t="str">
            <v>COLOMBIA</v>
          </cell>
          <cell r="P270" t="str">
            <v>BOGOTÁ</v>
          </cell>
          <cell r="Q270" t="str">
            <v>BOGOTÁ</v>
          </cell>
          <cell r="R270" t="str">
            <v>Sociologa</v>
          </cell>
          <cell r="S270"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70" t="str">
            <v>LAURA MARCELA TAMI LEAL</v>
          </cell>
          <cell r="U270" t="str">
            <v>1 1. Ley 80</v>
          </cell>
          <cell r="V270" t="str">
            <v>5 5. Contratación directa</v>
          </cell>
          <cell r="W270" t="str">
            <v>6 6. Otro</v>
          </cell>
          <cell r="X270" t="str">
            <v>Prestar servicios profesionales a la Dirección de Gestión del Conocimiento para apoyar el análisis de información sobre el goce efectivo de derechos de las mujeres del Distrito Capital. PC 660</v>
          </cell>
          <cell r="Y270">
            <v>44949</v>
          </cell>
          <cell r="Z270">
            <v>44952</v>
          </cell>
          <cell r="AA270">
            <v>45285</v>
          </cell>
          <cell r="AB270" t="str">
            <v>MESES</v>
          </cell>
          <cell r="AC270">
            <v>11.1</v>
          </cell>
          <cell r="AD270" t="str">
            <v>DIAS</v>
          </cell>
          <cell r="AE270">
            <v>333</v>
          </cell>
          <cell r="AF270" t="str">
            <v>https://community.secop.gov.co/Public/Tendering/OpportunityDetail/Index?noticeUID=CO1.NTC.3824231&amp;isFromPublicArea=True&amp;isModal=true&amp;asPopupView=true</v>
          </cell>
          <cell r="AG270">
            <v>44949</v>
          </cell>
          <cell r="AH270" t="str">
            <v>1 1. Inversión</v>
          </cell>
          <cell r="AI270" t="str">
            <v>O23011605530000007668</v>
          </cell>
          <cell r="AJ270">
            <v>519</v>
          </cell>
          <cell r="AK270">
            <v>44929</v>
          </cell>
          <cell r="AL270">
            <v>69608000</v>
          </cell>
          <cell r="AM270">
            <v>288</v>
          </cell>
          <cell r="AN270">
            <v>44950</v>
          </cell>
          <cell r="AO270">
            <v>69608000</v>
          </cell>
          <cell r="AP270" t="str">
            <v>Interno</v>
          </cell>
          <cell r="AQ270" t="str">
            <v>Angie Paola Mesa Rojas</v>
          </cell>
          <cell r="AR270" t="str">
            <v xml:space="preserve">Directora Dirección de Gestión del Conocimiento </v>
          </cell>
          <cell r="AS270" t="str">
            <v>Dirección de Gestión del Conocimiento</v>
          </cell>
          <cell r="AU270">
            <v>69608000</v>
          </cell>
        </row>
        <row r="271">
          <cell r="A271">
            <v>263</v>
          </cell>
          <cell r="B271">
            <v>263</v>
          </cell>
          <cell r="C271" t="str">
            <v>CD-PS-266-2023</v>
          </cell>
          <cell r="D271">
            <v>778</v>
          </cell>
          <cell r="E271" t="str">
            <v>SECOPII</v>
          </cell>
          <cell r="F271" t="str">
            <v>Contratos</v>
          </cell>
          <cell r="G271" t="str">
            <v>17 17. Contrato de Prestación de Servicios</v>
          </cell>
          <cell r="H271" t="str">
            <v xml:space="preserve">31 31-Servicios Profesionales </v>
          </cell>
          <cell r="I271" t="str">
            <v>OLGA MILENA CALVO CORREA</v>
          </cell>
          <cell r="J271">
            <v>1032390146</v>
          </cell>
          <cell r="K271">
            <v>25568</v>
          </cell>
          <cell r="N271" t="str">
            <v>3 3. Único Contratista</v>
          </cell>
          <cell r="O271" t="str">
            <v xml:space="preserve">COLOMBIA </v>
          </cell>
          <cell r="P271" t="str">
            <v xml:space="preserve">BOGOTÁ </v>
          </cell>
          <cell r="Q271" t="str">
            <v>BOGOTÁ</v>
          </cell>
          <cell r="R271" t="str">
            <v>CONTADORA PÚBLICA</v>
          </cell>
          <cell r="S271" t="str">
            <v>Título profesional con 
tarjeta si aplica, en las 
disciplinas académicas 
del Núcleo Básico del 
Conocimiento NBC de: 
contaduría pública. 
30 meses de 
experiencia 
profesional  
N/A</v>
          </cell>
          <cell r="T271" t="str">
            <v>LAURA MARCELA TAMI LEAL</v>
          </cell>
          <cell r="U271" t="str">
            <v>1 1. Ley 80</v>
          </cell>
          <cell r="V271" t="str">
            <v>5 5. Contratación directa</v>
          </cell>
          <cell r="W271" t="str">
            <v>6 6. Otro</v>
          </cell>
          <cell r="X271" t="str">
            <v>Prestar servicios profesionales apoyando el seguimiento, control y ejecución del proyecto Implementación de Estrategia de Divulgación Pedagógica con Enfoques de Género y de Derechos Bogotá. PC778</v>
          </cell>
          <cell r="Y271">
            <v>44949</v>
          </cell>
          <cell r="Z271">
            <v>44951</v>
          </cell>
          <cell r="AA271">
            <v>45291</v>
          </cell>
          <cell r="AB271" t="str">
            <v>MESES</v>
          </cell>
          <cell r="AC271">
            <v>11.333333333333334</v>
          </cell>
          <cell r="AD271" t="str">
            <v>DIAS</v>
          </cell>
          <cell r="AE271">
            <v>340</v>
          </cell>
          <cell r="AF271" t="str">
            <v>https://community.secop.gov.co/Public/Tendering/OpportunityDetail/Index?noticeUID=CO1.NTC.3826626&amp;isFromPublicArea=True&amp;isModal=true&amp;asPopupView=true</v>
          </cell>
          <cell r="AG271">
            <v>44949</v>
          </cell>
          <cell r="AH271" t="str">
            <v>1 1. Inversión</v>
          </cell>
          <cell r="AI271" t="str">
            <v>O23011603400000007739</v>
          </cell>
          <cell r="AJ271">
            <v>706</v>
          </cell>
          <cell r="AK271">
            <v>44929</v>
          </cell>
          <cell r="AL271">
            <v>61701120</v>
          </cell>
          <cell r="AM271">
            <v>301</v>
          </cell>
          <cell r="AN271">
            <v>44950</v>
          </cell>
          <cell r="AO271">
            <v>61701120</v>
          </cell>
          <cell r="AP271" t="str">
            <v>Interno</v>
          </cell>
          <cell r="AQ271" t="str">
            <v>Claudia Marcela Rincón Caicedo</v>
          </cell>
          <cell r="AR271" t="str">
            <v>Aseora de Despacho -Comunicaciones</v>
          </cell>
          <cell r="AS271" t="str">
            <v>Oficina Aseosa de Comunicaciones</v>
          </cell>
          <cell r="AU271">
            <v>61701120</v>
          </cell>
        </row>
        <row r="272">
          <cell r="A272">
            <v>264</v>
          </cell>
          <cell r="B272">
            <v>264</v>
          </cell>
          <cell r="C272" t="str">
            <v>CD-PS-267-2023</v>
          </cell>
          <cell r="D272">
            <v>407</v>
          </cell>
          <cell r="E272" t="str">
            <v>SECOPII</v>
          </cell>
          <cell r="F272" t="str">
            <v>Contratos</v>
          </cell>
          <cell r="G272" t="str">
            <v>17 17. Contrato de Prestación de Servicios</v>
          </cell>
          <cell r="H272" t="str">
            <v xml:space="preserve">31 31-Servicios Profesionales </v>
          </cell>
          <cell r="I272" t="str">
            <v>ANA MARIA PEREA RESTREPO</v>
          </cell>
          <cell r="J272">
            <v>1015399325</v>
          </cell>
          <cell r="K272">
            <v>31899</v>
          </cell>
          <cell r="N272" t="str">
            <v>3 3. Único Contratista</v>
          </cell>
          <cell r="O272" t="str">
            <v>COLOMBIA</v>
          </cell>
          <cell r="P272" t="str">
            <v>CUNDINAMARCA</v>
          </cell>
          <cell r="Q272" t="str">
            <v>BOGOTÁ</v>
          </cell>
          <cell r="R272" t="str">
            <v>psicologa</v>
          </cell>
          <cell r="S272"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272" t="str">
            <v>LAURA MARCELA TAMI LEAL</v>
          </cell>
          <cell r="U272" t="str">
            <v>1 1. Ley 80</v>
          </cell>
          <cell r="V272" t="str">
            <v>5 5. Contratación directa</v>
          </cell>
          <cell r="W272" t="str">
            <v>6 6. Otro</v>
          </cell>
          <cell r="X272"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v>
          </cell>
          <cell r="Y272">
            <v>44949</v>
          </cell>
          <cell r="Z272">
            <v>44951</v>
          </cell>
          <cell r="AA272">
            <v>45254</v>
          </cell>
          <cell r="AB272" t="str">
            <v>MESES</v>
          </cell>
          <cell r="AC272">
            <v>10.1</v>
          </cell>
          <cell r="AD272" t="str">
            <v>DIAS</v>
          </cell>
          <cell r="AE272">
            <v>303</v>
          </cell>
          <cell r="AF272" t="str">
            <v>https://community.secop.gov.co/Public/Tendering/OpportunityDetail/Index?noticeUID=CO1.NTC.3825020&amp;isFromPublicArea=True&amp;isModal=true&amp;asPopupView=true</v>
          </cell>
          <cell r="AG272">
            <v>44949</v>
          </cell>
          <cell r="AH272" t="str">
            <v>1 1. Inversión</v>
          </cell>
          <cell r="AI272" t="str">
            <v>O23011601020000007675</v>
          </cell>
          <cell r="AJ272">
            <v>337</v>
          </cell>
          <cell r="AK272">
            <v>44929</v>
          </cell>
          <cell r="AL272">
            <v>52740000</v>
          </cell>
          <cell r="AM272">
            <v>297</v>
          </cell>
          <cell r="AN272">
            <v>44950</v>
          </cell>
          <cell r="AO272">
            <v>52740000</v>
          </cell>
          <cell r="AP272" t="str">
            <v>Interno</v>
          </cell>
          <cell r="AQ272" t="str">
            <v>Marcela Enciso Gaitan</v>
          </cell>
          <cell r="AR272" t="str">
            <v>Directora de la Dirección de Territorialización de Derechos y Participación</v>
          </cell>
          <cell r="AS272" t="str">
            <v>Dirección de Territorialización de Derechos y Participación</v>
          </cell>
          <cell r="AU272">
            <v>52740000</v>
          </cell>
        </row>
        <row r="273">
          <cell r="A273">
            <v>265</v>
          </cell>
          <cell r="B273">
            <v>265</v>
          </cell>
          <cell r="C273" t="str">
            <v>CD-PS-268-2023</v>
          </cell>
          <cell r="D273">
            <v>557</v>
          </cell>
          <cell r="E273" t="str">
            <v>SECOPII</v>
          </cell>
          <cell r="F273" t="str">
            <v>Contratos</v>
          </cell>
          <cell r="G273" t="str">
            <v>17 17. Contrato de Prestación de Servicios</v>
          </cell>
          <cell r="H273" t="str">
            <v xml:space="preserve">31 31-Servicios Profesionales </v>
          </cell>
          <cell r="I273" t="str">
            <v>ANGIE ZULEIDY OLAVE MARTINEZ</v>
          </cell>
          <cell r="J273">
            <v>1013633241</v>
          </cell>
          <cell r="K273">
            <v>25568</v>
          </cell>
          <cell r="N273" t="str">
            <v>3 3. Único Contratista</v>
          </cell>
          <cell r="O273" t="str">
            <v xml:space="preserve">COLOMBIA </v>
          </cell>
          <cell r="P273" t="str">
            <v xml:space="preserve">BOGOTÁ </v>
          </cell>
          <cell r="Q273" t="str">
            <v>BOGOTÁ</v>
          </cell>
          <cell r="R273" t="str">
            <v>Trabajadora Social</v>
          </cell>
          <cell r="S27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73" t="str">
            <v>LAURA MARCELA TAMI LEAL</v>
          </cell>
          <cell r="U273" t="str">
            <v>1 1. Ley 80</v>
          </cell>
          <cell r="V273" t="str">
            <v>5 5. Contratación directa</v>
          </cell>
          <cell r="W273" t="str">
            <v>6 6. Otro</v>
          </cell>
          <cell r="X273" t="str">
            <v>Prestar servicios profesionales para gestionar la consolidación de la Estrategia Territorial de las manzanas del cuidado a través de la articulación interinstitucional del Sistema Distrital de Cuidado. PC557</v>
          </cell>
          <cell r="Y273">
            <v>44949</v>
          </cell>
          <cell r="Z273">
            <v>44951</v>
          </cell>
          <cell r="AA273">
            <v>45291</v>
          </cell>
          <cell r="AB273" t="str">
            <v>MESES</v>
          </cell>
          <cell r="AC273">
            <v>11.333333333333334</v>
          </cell>
          <cell r="AD273" t="str">
            <v>DIAS</v>
          </cell>
          <cell r="AE273">
            <v>340</v>
          </cell>
          <cell r="AF273" t="str">
            <v>https://community.secop.gov.co/Public/Tendering/OpportunityDetail/Index?noticeUID=CO1.NTC.3826249&amp;isFromPublicArea=True&amp;isModal=true&amp;asPopupView=true</v>
          </cell>
          <cell r="AG273">
            <v>44949</v>
          </cell>
          <cell r="AH273" t="str">
            <v>1 1. Inversión</v>
          </cell>
          <cell r="AI273" t="str">
            <v>O23011601060000007718</v>
          </cell>
          <cell r="AJ273">
            <v>534</v>
          </cell>
          <cell r="AK273">
            <v>44929</v>
          </cell>
          <cell r="AL273">
            <v>59225000</v>
          </cell>
          <cell r="AM273">
            <v>299</v>
          </cell>
          <cell r="AN273">
            <v>44950</v>
          </cell>
          <cell r="AO273">
            <v>59225000</v>
          </cell>
          <cell r="AP273" t="str">
            <v>Interno</v>
          </cell>
          <cell r="AQ273" t="str">
            <v>Erika Natalia Moreno Salamanca</v>
          </cell>
          <cell r="AR273" t="str">
            <v>Directora de la Dirección del Sistema de Cuidado</v>
          </cell>
          <cell r="AS273" t="str">
            <v>Dirección del Sistema de Cuidado</v>
          </cell>
          <cell r="AU273">
            <v>59225000</v>
          </cell>
        </row>
        <row r="274">
          <cell r="A274">
            <v>266</v>
          </cell>
          <cell r="B274">
            <v>266</v>
          </cell>
          <cell r="C274" t="str">
            <v>CD-PS-269-2023</v>
          </cell>
          <cell r="D274">
            <v>121</v>
          </cell>
          <cell r="E274" t="str">
            <v>SECOPII</v>
          </cell>
          <cell r="F274" t="str">
            <v>Contratos</v>
          </cell>
          <cell r="G274" t="str">
            <v>17 17. Contrato de Prestación de Servicios</v>
          </cell>
          <cell r="H274" t="str">
            <v xml:space="preserve">31 31-Servicios Profesionales </v>
          </cell>
          <cell r="I274" t="str">
            <v>TEMENUSCA DEL ALBA BOLIVAR MOLINO</v>
          </cell>
          <cell r="J274">
            <v>22581570</v>
          </cell>
          <cell r="K274" t="str">
            <v>04/09/1973</v>
          </cell>
          <cell r="N274" t="str">
            <v>3 3. Único Contratista</v>
          </cell>
          <cell r="O274" t="str">
            <v xml:space="preserve">COLOMBIA </v>
          </cell>
          <cell r="P274" t="str">
            <v xml:space="preserve">ATLANTICO </v>
          </cell>
          <cell r="Q274" t="str">
            <v>BARRANQUILLA</v>
          </cell>
          <cell r="R274" t="str">
            <v>ABOGADA ESPECIALISTA EN DESARROLLO SOCIAL</v>
          </cell>
          <cell r="S27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74" t="str">
            <v>LAURA MARCELA TAMI LEAL</v>
          </cell>
          <cell r="U274" t="str">
            <v>1 1. Ley 80</v>
          </cell>
          <cell r="V274" t="str">
            <v>5 5. Contratación directa</v>
          </cell>
          <cell r="W274" t="str">
            <v>6 6. Otro</v>
          </cell>
          <cell r="X274" t="str">
            <v>Prestar los servicios profesionales para representar jurídicamente a mujeres víctimas de violencias ante instancias judiciales y/o administrativas, en el marco de la Estrategia de Justicia de Género. PC 121</v>
          </cell>
          <cell r="Y274">
            <v>44949</v>
          </cell>
          <cell r="Z274">
            <v>44950</v>
          </cell>
          <cell r="AA274">
            <v>45268</v>
          </cell>
          <cell r="AB274" t="str">
            <v>MESES</v>
          </cell>
          <cell r="AC274">
            <v>10.6</v>
          </cell>
          <cell r="AD274" t="str">
            <v>DIAS</v>
          </cell>
          <cell r="AE274">
            <v>318</v>
          </cell>
          <cell r="AF274" t="str">
            <v>https://community.secop.gov.co/Public/Tendering/OpportunityDetail/Index?noticeUID=CO1.NTC.3826194&amp;isFromPublicArea=True&amp;isModal=true&amp;asPopupView=true</v>
          </cell>
          <cell r="AG274">
            <v>44949</v>
          </cell>
          <cell r="AH274" t="str">
            <v>1 1. Inversión</v>
          </cell>
          <cell r="AI274" t="str">
            <v>O23011603400000007672</v>
          </cell>
          <cell r="AJ274">
            <v>824</v>
          </cell>
          <cell r="AK274">
            <v>44929</v>
          </cell>
          <cell r="AL274">
            <v>66444000</v>
          </cell>
          <cell r="AM274">
            <v>298</v>
          </cell>
          <cell r="AN274">
            <v>44950</v>
          </cell>
          <cell r="AO274">
            <v>66444000</v>
          </cell>
          <cell r="AP274" t="str">
            <v>Interno</v>
          </cell>
          <cell r="AQ274" t="str">
            <v>Lisa Cristina Gomez Camargo</v>
          </cell>
          <cell r="AR274" t="str">
            <v>Subsecretaria de Fortalecimiento de Capacidades y Oportunidades</v>
          </cell>
          <cell r="AS274" t="str">
            <v>Subsecretaría de Fortalecimiento de Capacidades y Oportunidades</v>
          </cell>
          <cell r="AU274">
            <v>66444000</v>
          </cell>
        </row>
        <row r="275">
          <cell r="A275">
            <v>267</v>
          </cell>
          <cell r="B275">
            <v>267</v>
          </cell>
          <cell r="C275" t="str">
            <v>CD-PS-270-2023</v>
          </cell>
          <cell r="D275">
            <v>122</v>
          </cell>
          <cell r="E275" t="str">
            <v>SECOPII</v>
          </cell>
          <cell r="F275" t="str">
            <v>Contratos</v>
          </cell>
          <cell r="G275" t="str">
            <v>17 17. Contrato de Prestación de Servicios</v>
          </cell>
          <cell r="H275" t="str">
            <v xml:space="preserve">31 31-Servicios Profesionales </v>
          </cell>
          <cell r="I275" t="str">
            <v>NUBIA YOLANDA GAITAN CUBILLOS</v>
          </cell>
          <cell r="J275">
            <v>51850676</v>
          </cell>
          <cell r="K275">
            <v>24460</v>
          </cell>
          <cell r="N275" t="str">
            <v>3 3. Único Contratista</v>
          </cell>
          <cell r="O275" t="str">
            <v xml:space="preserve">COLOMBIA </v>
          </cell>
          <cell r="P275" t="str">
            <v>CUNDINAMARCA</v>
          </cell>
          <cell r="Q275" t="str">
            <v>BOGOTA D.C</v>
          </cell>
          <cell r="R275" t="str">
            <v>ABOGADA</v>
          </cell>
          <cell r="S275"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275" t="str">
            <v>LAURA MARCELA TAMI LEAL</v>
          </cell>
          <cell r="U275" t="str">
            <v>1 1. Ley 80</v>
          </cell>
          <cell r="V275" t="str">
            <v>5 5. Contratación directa</v>
          </cell>
          <cell r="W275" t="str">
            <v>6 6. Otro</v>
          </cell>
          <cell r="X275" t="str">
            <v>Prestar los servicios profesionales para representar jurídicamente a mujeres víctimas de violencias ante instancias judiciales y/o administrativas, en el marco de la Estrategia de Justicia de Género. PC 122</v>
          </cell>
          <cell r="Y275">
            <v>44949</v>
          </cell>
          <cell r="Z275">
            <v>44950</v>
          </cell>
          <cell r="AA275">
            <v>45268</v>
          </cell>
          <cell r="AB275" t="str">
            <v>MESES</v>
          </cell>
          <cell r="AC275">
            <v>10.6</v>
          </cell>
          <cell r="AD275" t="str">
            <v>DIAS</v>
          </cell>
          <cell r="AE275">
            <v>318</v>
          </cell>
          <cell r="AF275" t="str">
            <v>https://community.secop.gov.co/Public/Tendering/OpportunityDetail/Index?noticeUID=CO1.NTC.3826747&amp;isFromPublicArea=True&amp;isModal=true&amp;asPopupView=true</v>
          </cell>
          <cell r="AG275">
            <v>44949</v>
          </cell>
          <cell r="AH275" t="str">
            <v>1 1. Inversión</v>
          </cell>
          <cell r="AI275" t="str">
            <v>O23011603400000007672</v>
          </cell>
          <cell r="AJ275">
            <v>825</v>
          </cell>
          <cell r="AK275">
            <v>44929</v>
          </cell>
          <cell r="AL275">
            <v>66444000</v>
          </cell>
          <cell r="AM275">
            <v>307</v>
          </cell>
          <cell r="AN275">
            <v>44950</v>
          </cell>
          <cell r="AO275">
            <v>66444000</v>
          </cell>
          <cell r="AP275" t="str">
            <v>Interno</v>
          </cell>
          <cell r="AQ275" t="str">
            <v>Lisa Cristina Gomez Camargo</v>
          </cell>
          <cell r="AR275" t="str">
            <v>Subsecretaria de Fortalecimiento de Capacidades y Oportunidades</v>
          </cell>
          <cell r="AS275" t="str">
            <v>Subsecretaría de Fortalecimiento de Capacidades y Oportunidades</v>
          </cell>
          <cell r="AU275">
            <v>66444000</v>
          </cell>
        </row>
        <row r="276">
          <cell r="A276">
            <v>268</v>
          </cell>
          <cell r="B276">
            <v>268</v>
          </cell>
          <cell r="C276" t="str">
            <v>CD-PS-271-2023</v>
          </cell>
          <cell r="D276">
            <v>123</v>
          </cell>
          <cell r="E276" t="str">
            <v>SECOPII</v>
          </cell>
          <cell r="F276" t="str">
            <v>Contratos</v>
          </cell>
          <cell r="G276" t="str">
            <v>17 17. Contrato de Prestación de Servicios</v>
          </cell>
          <cell r="H276" t="str">
            <v xml:space="preserve">31 31-Servicios Profesionales </v>
          </cell>
          <cell r="I276" t="str">
            <v>MARGARITA  NOVOA BENAVIDES</v>
          </cell>
          <cell r="J276">
            <v>51789632</v>
          </cell>
          <cell r="K276" t="str">
            <v>02/11/1965</v>
          </cell>
          <cell r="N276" t="str">
            <v>3 3. Único Contratista</v>
          </cell>
          <cell r="O276" t="str">
            <v>COLOMBIA</v>
          </cell>
          <cell r="P276" t="str">
            <v>BOGOTÁ</v>
          </cell>
          <cell r="Q276" t="str">
            <v>BOGOTÁ</v>
          </cell>
          <cell r="R276" t="str">
            <v>Abogada
Politóloga
 Especialista en Derecho de Familia</v>
          </cell>
          <cell r="S27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76" t="str">
            <v>LAURA MARCELA TAMI LEAL</v>
          </cell>
          <cell r="U276" t="str">
            <v>1 1. Ley 80</v>
          </cell>
          <cell r="V276" t="str">
            <v>5 5. Contratación directa</v>
          </cell>
          <cell r="W276" t="str">
            <v>6 6. Otro</v>
          </cell>
          <cell r="X276" t="str">
            <v>Prestar los servicios profesionales para representar jurídicamente a mujeres víctimas de violencias ante instancias judiciales y/o administrativas, en el marco de la Estrategia de Justicia de Género. PC 123</v>
          </cell>
          <cell r="Y276">
            <v>44949</v>
          </cell>
          <cell r="Z276">
            <v>44953</v>
          </cell>
          <cell r="AA276">
            <v>45271</v>
          </cell>
          <cell r="AB276" t="str">
            <v>MESES</v>
          </cell>
          <cell r="AC276">
            <v>10.6</v>
          </cell>
          <cell r="AD276" t="str">
            <v>DIAS</v>
          </cell>
          <cell r="AE276">
            <v>318</v>
          </cell>
          <cell r="AF276" t="str">
            <v>https://community.secop.gov.co/Public/Tendering/OpportunityDetail/Index?noticeUID=CO1.NTC.3827018&amp;isFromPublicArea=True&amp;isModal=true&amp;asPopupView=true</v>
          </cell>
          <cell r="AG276">
            <v>44949</v>
          </cell>
          <cell r="AH276" t="str">
            <v>1 1. Inversión</v>
          </cell>
          <cell r="AI276" t="str">
            <v>O23011603400000007672</v>
          </cell>
          <cell r="AJ276">
            <v>826</v>
          </cell>
          <cell r="AK276">
            <v>44929</v>
          </cell>
          <cell r="AL276">
            <v>66444000</v>
          </cell>
          <cell r="AM276">
            <v>304</v>
          </cell>
          <cell r="AN276">
            <v>44950</v>
          </cell>
          <cell r="AO276">
            <v>66444000</v>
          </cell>
          <cell r="AP276" t="str">
            <v>Interno</v>
          </cell>
          <cell r="AQ276" t="str">
            <v>Lisa Cristina Gomez Camargo</v>
          </cell>
          <cell r="AR276" t="str">
            <v>Subsecretaria de Fortalecimiento de Capacidades y Oportunidades</v>
          </cell>
          <cell r="AS276" t="str">
            <v>Subsecretaría de Fortalecimiento de Capacidades y Oportunidades</v>
          </cell>
          <cell r="AU276">
            <v>66444000</v>
          </cell>
        </row>
        <row r="277">
          <cell r="A277">
            <v>269</v>
          </cell>
          <cell r="B277">
            <v>269</v>
          </cell>
          <cell r="C277" t="str">
            <v>CD-PS-272-2023</v>
          </cell>
          <cell r="D277">
            <v>568</v>
          </cell>
          <cell r="E277" t="str">
            <v>SECOPII</v>
          </cell>
          <cell r="F277" t="str">
            <v>Contratos</v>
          </cell>
          <cell r="G277" t="str">
            <v>17 17. Contrato de Prestación de Servicios</v>
          </cell>
          <cell r="H277" t="str">
            <v xml:space="preserve">31 31-Servicios Profesionales </v>
          </cell>
          <cell r="I277" t="str">
            <v>YELITZA  JONES RODRIGUEZ</v>
          </cell>
          <cell r="J277">
            <v>1026251668</v>
          </cell>
          <cell r="K277">
            <v>31004</v>
          </cell>
          <cell r="N277" t="str">
            <v>3 3. Único Contratista</v>
          </cell>
          <cell r="O277" t="str">
            <v>COLOMBIA</v>
          </cell>
          <cell r="P277" t="str">
            <v>CUNDINAMARCA</v>
          </cell>
          <cell r="Q277" t="str">
            <v>BOGOTA D.C</v>
          </cell>
          <cell r="R277" t="str">
            <v xml:space="preserve">PSICOLOGA </v>
          </cell>
          <cell r="S277" t="str">
            <v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v>
          </cell>
          <cell r="T277" t="str">
            <v>LAURA MARCELA TAMI LEAL</v>
          </cell>
          <cell r="U277" t="str">
            <v>1 1. Ley 80</v>
          </cell>
          <cell r="V277" t="str">
            <v>5 5. Contratación directa</v>
          </cell>
          <cell r="W277" t="str">
            <v>6 6. Otro</v>
          </cell>
          <cell r="X277" t="str">
            <v>Prestar servicios profesionales para gestionar la consolidación de la Estrategia Territorial de las manzanas del cuidado a través de la articulación interinstitucional del Sistema Distrital de Cuidado. PC568</v>
          </cell>
          <cell r="Y277">
            <v>44950</v>
          </cell>
          <cell r="Z277">
            <v>44951</v>
          </cell>
          <cell r="AA277">
            <v>45291</v>
          </cell>
          <cell r="AB277" t="str">
            <v>MESES</v>
          </cell>
          <cell r="AC277">
            <v>11.333333333333334</v>
          </cell>
          <cell r="AD277" t="str">
            <v>DIAS</v>
          </cell>
          <cell r="AE277">
            <v>340</v>
          </cell>
          <cell r="AF277" t="str">
            <v>https://community.secop.gov.co/Public/Tendering/OpportunityDetail/Index?noticeUID=CO1.NTC.3828741&amp;isFromPublicArea=True&amp;isModal=true&amp;asPopupView=true</v>
          </cell>
          <cell r="AG277">
            <v>44950</v>
          </cell>
          <cell r="AH277" t="str">
            <v>1 1. Inversión</v>
          </cell>
          <cell r="AI277" t="str">
            <v>O23011601060000007718</v>
          </cell>
          <cell r="AJ277">
            <v>600</v>
          </cell>
          <cell r="AK277">
            <v>44929</v>
          </cell>
          <cell r="AL277">
            <v>59225000</v>
          </cell>
          <cell r="AM277">
            <v>314</v>
          </cell>
          <cell r="AN277">
            <v>44950</v>
          </cell>
          <cell r="AO277">
            <v>59225000</v>
          </cell>
          <cell r="AP277" t="str">
            <v>Interno</v>
          </cell>
          <cell r="AQ277" t="str">
            <v>Erika Natalia Moreno Salamanca</v>
          </cell>
          <cell r="AR277" t="str">
            <v>Directora de la Dirección del Sistema de Cuidado</v>
          </cell>
          <cell r="AS277" t="str">
            <v>Dirección del Sistema de Cuidado</v>
          </cell>
          <cell r="AU277">
            <v>59225000</v>
          </cell>
        </row>
        <row r="278">
          <cell r="A278">
            <v>270</v>
          </cell>
          <cell r="B278">
            <v>270</v>
          </cell>
          <cell r="C278" t="str">
            <v>CD-PS-273-2023</v>
          </cell>
          <cell r="D278">
            <v>777</v>
          </cell>
          <cell r="E278" t="str">
            <v>SECOPII</v>
          </cell>
          <cell r="F278" t="str">
            <v>Contratos</v>
          </cell>
          <cell r="G278" t="str">
            <v>17 17. Contrato de Prestación de Servicios</v>
          </cell>
          <cell r="H278" t="str">
            <v xml:space="preserve">31 31-Servicios Profesionales </v>
          </cell>
          <cell r="I278" t="str">
            <v>JOSE FERNANDO CORTES SALAZAR</v>
          </cell>
          <cell r="J278">
            <v>1010172291</v>
          </cell>
          <cell r="K278">
            <v>31818</v>
          </cell>
          <cell r="N278" t="str">
            <v>3 3. Único Contratista</v>
          </cell>
          <cell r="O278" t="str">
            <v>COLOMBIA</v>
          </cell>
          <cell r="P278" t="str">
            <v>NARIÑO</v>
          </cell>
          <cell r="Q278" t="str">
            <v>PASTO</v>
          </cell>
          <cell r="R278" t="str">
            <v>diseñador industrial</v>
          </cell>
          <cell r="S278" t="str">
            <v>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v>
          </cell>
          <cell r="T278" t="str">
            <v>LAURA MARCELA TAMI LEAL</v>
          </cell>
          <cell r="U278" t="str">
            <v>1 1. Ley 80</v>
          </cell>
          <cell r="V278" t="str">
            <v>5 5. Contratación directa</v>
          </cell>
          <cell r="W278" t="str">
            <v>6 6. Otro</v>
          </cell>
          <cell r="X278" t="str">
            <v>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v>
          </cell>
          <cell r="Y278">
            <v>44950</v>
          </cell>
          <cell r="Z278">
            <v>44951</v>
          </cell>
          <cell r="AA278">
            <v>45291</v>
          </cell>
          <cell r="AB278" t="str">
            <v>MESES</v>
          </cell>
          <cell r="AC278">
            <v>11.333333333333334</v>
          </cell>
          <cell r="AD278" t="str">
            <v>DIAS</v>
          </cell>
          <cell r="AE278">
            <v>340</v>
          </cell>
          <cell r="AF278" t="str">
            <v>https://community.secop.gov.co/Public/Tendering/OpportunityDetail/Index?noticeUID=CO1.NTC.3829035&amp;isFromPublicArea=True&amp;isModal=true&amp;asPopupView=true</v>
          </cell>
          <cell r="AG278">
            <v>44950</v>
          </cell>
          <cell r="AH278" t="str">
            <v>1 1. Inversión</v>
          </cell>
          <cell r="AI278" t="str">
            <v>O23011603400000007739</v>
          </cell>
          <cell r="AJ278">
            <v>705</v>
          </cell>
          <cell r="AK278">
            <v>44929</v>
          </cell>
          <cell r="AL278">
            <v>66280500</v>
          </cell>
          <cell r="AM278">
            <v>318</v>
          </cell>
          <cell r="AN278">
            <v>44950</v>
          </cell>
          <cell r="AO278">
            <v>66280500</v>
          </cell>
          <cell r="AP278" t="str">
            <v>Interno</v>
          </cell>
          <cell r="AQ278" t="str">
            <v>Claudia Marcela Rincón Caicedo</v>
          </cell>
          <cell r="AR278" t="str">
            <v>Aseora de Despacho -Comunicaciones</v>
          </cell>
          <cell r="AS278" t="str">
            <v>Oficina Aseosa de Comunicaciones</v>
          </cell>
          <cell r="AU278">
            <v>66280500</v>
          </cell>
        </row>
        <row r="279">
          <cell r="A279">
            <v>271</v>
          </cell>
          <cell r="B279">
            <v>271</v>
          </cell>
          <cell r="C279" t="str">
            <v>CD-PS-274-2023</v>
          </cell>
          <cell r="D279">
            <v>779</v>
          </cell>
          <cell r="E279" t="str">
            <v>SECOPII</v>
          </cell>
          <cell r="F279" t="str">
            <v>Contratos</v>
          </cell>
          <cell r="G279" t="str">
            <v>17 17. Contrato de Prestación de Servicios</v>
          </cell>
          <cell r="H279" t="str">
            <v xml:space="preserve">31 31-Servicios Profesionales </v>
          </cell>
          <cell r="I279" t="str">
            <v>LADY VIVIANA ZAMBRANO QUINTERO</v>
          </cell>
          <cell r="J279">
            <v>1032441136</v>
          </cell>
          <cell r="K279">
            <v>33231</v>
          </cell>
          <cell r="N279" t="str">
            <v>3 3. Único Contratista</v>
          </cell>
          <cell r="O279" t="str">
            <v xml:space="preserve">COLOMBIA </v>
          </cell>
          <cell r="P279" t="str">
            <v>CUNDINAMARCA</v>
          </cell>
          <cell r="Q279" t="str">
            <v>BOGOTA D.C</v>
          </cell>
          <cell r="R279" t="str">
            <v>COMUNICADORA SOCIAL
ESPECIALISTA EN COMUNICACIÓN ESTRATEGÍCA</v>
          </cell>
          <cell r="S279" t="str">
            <v>Título profesional en 
disciplinas académicas 
de los núcleos básicos 
de conocimiento NBC: 
comunicación social, 
periodismo y afines; en 
ciencias políticas, 
relaciones 
internacionales. 
30 meses de 
experiencia 
profesional
N/A</v>
          </cell>
          <cell r="T279" t="str">
            <v>LAURA MARCELA TAMI LEAL</v>
          </cell>
          <cell r="U279" t="str">
            <v>1 1. Ley 80</v>
          </cell>
          <cell r="V279" t="str">
            <v>5 5. Contratación directa</v>
          </cell>
          <cell r="W279" t="str">
            <v>6 6. Otro</v>
          </cell>
          <cell r="X279"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v>
          </cell>
          <cell r="Y279">
            <v>44950</v>
          </cell>
          <cell r="Z279">
            <v>44951</v>
          </cell>
          <cell r="AA279">
            <v>45291</v>
          </cell>
          <cell r="AB279" t="str">
            <v>MESES</v>
          </cell>
          <cell r="AC279">
            <v>11.333333333333334</v>
          </cell>
          <cell r="AD279" t="str">
            <v>DIAS</v>
          </cell>
          <cell r="AE279">
            <v>340</v>
          </cell>
          <cell r="AF279" t="str">
            <v>https://community.secop.gov.co/Public/Tendering/OpportunityDetail/Index?noticeUID=CO1.NTC.3829522&amp;isFromPublicArea=True&amp;isModal=true&amp;asPopupView=true</v>
          </cell>
          <cell r="AG279">
            <v>44950</v>
          </cell>
          <cell r="AH279" t="str">
            <v>1 1. Inversión</v>
          </cell>
          <cell r="AI279" t="str">
            <v>O23011603400000007739</v>
          </cell>
          <cell r="AJ279">
            <v>709</v>
          </cell>
          <cell r="AK279">
            <v>44929</v>
          </cell>
          <cell r="AL279">
            <v>61701120</v>
          </cell>
          <cell r="AM279">
            <v>319</v>
          </cell>
          <cell r="AN279">
            <v>44950</v>
          </cell>
          <cell r="AO279">
            <v>61701120</v>
          </cell>
          <cell r="AP279" t="str">
            <v>Interno</v>
          </cell>
          <cell r="AQ279" t="str">
            <v>Claudia Marcela Rincón Caicedo</v>
          </cell>
          <cell r="AR279" t="str">
            <v>Aseora de Despacho -Comunicaciones</v>
          </cell>
          <cell r="AS279" t="str">
            <v>Oficina Aseosa de Comunicaciones</v>
          </cell>
          <cell r="AU279">
            <v>61701120</v>
          </cell>
        </row>
        <row r="280">
          <cell r="A280">
            <v>272</v>
          </cell>
          <cell r="B280">
            <v>272</v>
          </cell>
          <cell r="C280" t="str">
            <v>CD-PS-275-2023</v>
          </cell>
          <cell r="D280">
            <v>782</v>
          </cell>
          <cell r="E280" t="str">
            <v>SECOPII</v>
          </cell>
          <cell r="F280" t="str">
            <v>Contratos</v>
          </cell>
          <cell r="G280" t="str">
            <v>17 17. Contrato de Prestación de Servicios</v>
          </cell>
          <cell r="H280" t="str">
            <v xml:space="preserve">31 31-Servicios Profesionales </v>
          </cell>
          <cell r="I280" t="str">
            <v>PAOLA ANDREA RESTREPO PORTILLA</v>
          </cell>
          <cell r="J280">
            <v>52777957</v>
          </cell>
          <cell r="K280">
            <v>25568</v>
          </cell>
          <cell r="N280" t="str">
            <v>3 3. Único Contratista</v>
          </cell>
          <cell r="O280" t="str">
            <v xml:space="preserve">COLOMBIA </v>
          </cell>
          <cell r="P280" t="str">
            <v xml:space="preserve">BOGOTÁ </v>
          </cell>
          <cell r="Q280" t="str">
            <v>BOGOTÁ</v>
          </cell>
          <cell r="R280" t="str">
            <v>TECNICA PROFESIONAL EN DISEÑO GRAFICO</v>
          </cell>
          <cell r="S280" t="str">
            <v>Título de formación 
tecnológica o formación 
técnica profesional, de 
los Núcleos Básicos del 
Conocimiento -NBC de: 
Publicidad y Afines, 
artes plásticas visuales 
y afines, o diseño.
6 meses de 
experiencia.
N/A</v>
          </cell>
          <cell r="T280" t="str">
            <v>LAURA MARCELA TAMI LEAL</v>
          </cell>
          <cell r="U280" t="str">
            <v>1 1. Ley 80</v>
          </cell>
          <cell r="V280" t="str">
            <v>5 5. Contratación directa</v>
          </cell>
          <cell r="W280" t="str">
            <v>6 6. Otro</v>
          </cell>
          <cell r="X280" t="str">
            <v>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v>
          </cell>
          <cell r="Y280">
            <v>44950</v>
          </cell>
          <cell r="Z280">
            <v>44951</v>
          </cell>
          <cell r="AA280">
            <v>45291</v>
          </cell>
          <cell r="AB280" t="str">
            <v>MESES</v>
          </cell>
          <cell r="AC280">
            <v>11.333333333333334</v>
          </cell>
          <cell r="AD280" t="str">
            <v>DIAS</v>
          </cell>
          <cell r="AE280">
            <v>340</v>
          </cell>
          <cell r="AF280" t="str">
            <v>https://community.secop.gov.co/Public/Tendering/OpportunityDetail/Index?noticeUID=CO1.NTC.3830118&amp;isFromPublicArea=True&amp;isModal=true&amp;asPopupView=true</v>
          </cell>
          <cell r="AG280">
            <v>44950</v>
          </cell>
          <cell r="AH280" t="str">
            <v>1 1. Inversión</v>
          </cell>
          <cell r="AI280" t="str">
            <v>O23011603400000007739</v>
          </cell>
          <cell r="AJ280">
            <v>715</v>
          </cell>
          <cell r="AK280">
            <v>44929</v>
          </cell>
          <cell r="AL280">
            <v>36270000</v>
          </cell>
          <cell r="AM280">
            <v>320</v>
          </cell>
          <cell r="AN280">
            <v>44950</v>
          </cell>
          <cell r="AO280">
            <v>36270000</v>
          </cell>
          <cell r="AP280" t="str">
            <v>Interno</v>
          </cell>
          <cell r="AQ280" t="str">
            <v>Claudia Marcela Rincón Caicedo</v>
          </cell>
          <cell r="AR280" t="str">
            <v>Aseora de Despacho -Comunicaciones</v>
          </cell>
          <cell r="AS280" t="str">
            <v>Oficina Aseosa de Comunicaciones</v>
          </cell>
          <cell r="AU280">
            <v>36270000</v>
          </cell>
        </row>
        <row r="281">
          <cell r="A281">
            <v>273</v>
          </cell>
          <cell r="B281">
            <v>273</v>
          </cell>
          <cell r="C281" t="str">
            <v>CD-PS-276-2023</v>
          </cell>
          <cell r="D281">
            <v>913</v>
          </cell>
          <cell r="E281" t="str">
            <v>SECOPII</v>
          </cell>
          <cell r="F281" t="str">
            <v>Contratos</v>
          </cell>
          <cell r="G281" t="str">
            <v>17 17. Contrato de Prestación de Servicios</v>
          </cell>
          <cell r="H281" t="str">
            <v xml:space="preserve">33 33-Servicios Apoyo a la Gestion de la Entidad (servicios administrativos) </v>
          </cell>
          <cell r="I281" t="str">
            <v>CLAUDIA MARCELA GOMEZ ACHURY</v>
          </cell>
          <cell r="J281">
            <v>1013580380</v>
          </cell>
          <cell r="K281">
            <v>31611</v>
          </cell>
          <cell r="N281" t="str">
            <v>3 3. Único Contratista</v>
          </cell>
          <cell r="O281" t="str">
            <v>COLOMBIA</v>
          </cell>
          <cell r="P281" t="str">
            <v>CUNDINAMARCA</v>
          </cell>
          <cell r="Q281" t="str">
            <v>BOGOTA</v>
          </cell>
          <cell r="R281" t="str">
            <v>Bachiller</v>
          </cell>
          <cell r="S281"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281" t="str">
            <v>LAURA MARCELA TAMI LEAL</v>
          </cell>
          <cell r="U281" t="str">
            <v>1 1. Ley 80</v>
          </cell>
          <cell r="V281" t="str">
            <v>5 5. Contratación directa</v>
          </cell>
          <cell r="W281" t="str">
            <v>6 6. Otro</v>
          </cell>
          <cell r="X281" t="str">
            <v>Prestación de servicios para apoyar los procesos de intervención archivistica de conformidad con los procedimientos establecidos en el marco del cumplimiento del Programa de Gestión Documental de la entidad en la Dirección Administrativa y Financiera. pc 913</v>
          </cell>
          <cell r="Y281">
            <v>44950</v>
          </cell>
          <cell r="Z281">
            <v>44952</v>
          </cell>
          <cell r="AA281">
            <v>45289</v>
          </cell>
          <cell r="AB281" t="str">
            <v>MESES</v>
          </cell>
          <cell r="AC281">
            <v>11.233333333333333</v>
          </cell>
          <cell r="AD281" t="str">
            <v>DIAS</v>
          </cell>
          <cell r="AE281">
            <v>337</v>
          </cell>
          <cell r="AF281" t="str">
            <v>https://community.secop.gov.co/Public/Tendering/OpportunityDetail/Index?noticeUID=CO1.NTC.3827689&amp;isFromPublicArea=True&amp;isModal=true&amp;asPopupView=true</v>
          </cell>
          <cell r="AG281">
            <v>44950</v>
          </cell>
          <cell r="AH281" t="str">
            <v>1 1. Inversión</v>
          </cell>
          <cell r="AI281" t="str">
            <v>O23011605560000007662</v>
          </cell>
          <cell r="AJ281">
            <v>57</v>
          </cell>
          <cell r="AK281">
            <v>44929</v>
          </cell>
          <cell r="AL281">
            <v>27600000</v>
          </cell>
          <cell r="AM281">
            <v>306</v>
          </cell>
          <cell r="AN281">
            <v>44950</v>
          </cell>
          <cell r="AO281">
            <v>27600000</v>
          </cell>
          <cell r="AP281" t="str">
            <v>Interno</v>
          </cell>
          <cell r="AQ281" t="str">
            <v>Ana Rocío Murcia Gómez</v>
          </cell>
          <cell r="AR281" t="str">
            <v>Directora de Dirección de la Dirección Administrativa y Financiera</v>
          </cell>
          <cell r="AS281" t="str">
            <v>Dirección Administrativa y Financiera</v>
          </cell>
          <cell r="AU281">
            <v>27600000</v>
          </cell>
        </row>
        <row r="282">
          <cell r="A282">
            <v>274</v>
          </cell>
          <cell r="B282">
            <v>274</v>
          </cell>
          <cell r="C282" t="str">
            <v>CD-PS-277-2023</v>
          </cell>
          <cell r="D282">
            <v>755</v>
          </cell>
          <cell r="E282" t="str">
            <v>SECOPII</v>
          </cell>
          <cell r="F282" t="str">
            <v>Contratos</v>
          </cell>
          <cell r="G282" t="str">
            <v>17 17. Contrato de Prestación de Servicios</v>
          </cell>
          <cell r="H282" t="str">
            <v xml:space="preserve">31 31-Servicios Profesionales </v>
          </cell>
          <cell r="I282" t="str">
            <v>IVONE PAOLA LARA ROCHA</v>
          </cell>
          <cell r="J282">
            <v>53123323</v>
          </cell>
          <cell r="K282">
            <v>31175</v>
          </cell>
          <cell r="N282" t="str">
            <v>3 3. Único Contratista</v>
          </cell>
          <cell r="O282" t="str">
            <v xml:space="preserve">COLOMBIA </v>
          </cell>
          <cell r="P282" t="str">
            <v>CUNDINAMARCA</v>
          </cell>
          <cell r="Q282" t="str">
            <v>BOGOTA D.C</v>
          </cell>
          <cell r="R282" t="str">
            <v>PSICOLOGA</v>
          </cell>
          <cell r="S282" t="str">
            <v>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282" t="str">
            <v>LAURA MARCELA TAMI LEAL</v>
          </cell>
          <cell r="U282" t="str">
            <v>1 1. Ley 80</v>
          </cell>
          <cell r="V282" t="str">
            <v>5 5. Contratación directa</v>
          </cell>
          <cell r="W282" t="str">
            <v>6 6. Otro</v>
          </cell>
          <cell r="X282" t="str">
            <v>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v>
          </cell>
          <cell r="Y282">
            <v>44950</v>
          </cell>
          <cell r="Z282">
            <v>44951</v>
          </cell>
          <cell r="AA282">
            <v>45269</v>
          </cell>
          <cell r="AB282" t="str">
            <v>MESES</v>
          </cell>
          <cell r="AC282">
            <v>10.6</v>
          </cell>
          <cell r="AD282" t="str">
            <v>DIAS</v>
          </cell>
          <cell r="AE282">
            <v>318</v>
          </cell>
          <cell r="AF282" t="str">
            <v>https://community.secop.gov.co/Public/Tendering/OpportunityDetail/Index?noticeUID=CO1.NTC.3828906&amp;isFromPublicArea=True&amp;isModal=true&amp;asPopupView=true</v>
          </cell>
          <cell r="AG282">
            <v>44950</v>
          </cell>
          <cell r="AH282" t="str">
            <v>1 1. Inversión</v>
          </cell>
          <cell r="AI282" t="str">
            <v>O23011605510000007676</v>
          </cell>
          <cell r="AJ282">
            <v>461</v>
          </cell>
          <cell r="AK282">
            <v>44929</v>
          </cell>
          <cell r="AL282">
            <v>76020000</v>
          </cell>
          <cell r="AM282">
            <v>308</v>
          </cell>
          <cell r="AN282">
            <v>44950</v>
          </cell>
          <cell r="AO282">
            <v>76020000</v>
          </cell>
          <cell r="AP282" t="str">
            <v>Interno</v>
          </cell>
          <cell r="AQ282" t="str">
            <v>Marcela Enciso Gaitan</v>
          </cell>
          <cell r="AR282" t="str">
            <v>Directora de la Dirección de Territorialización de Derechos y Participación</v>
          </cell>
          <cell r="AS282" t="str">
            <v>Dirección de Territorialización de Derechos y Participación</v>
          </cell>
          <cell r="AU282">
            <v>76020000</v>
          </cell>
        </row>
        <row r="283">
          <cell r="A283">
            <v>275</v>
          </cell>
          <cell r="B283">
            <v>275</v>
          </cell>
          <cell r="C283" t="str">
            <v>CD-PS-278-2023</v>
          </cell>
          <cell r="D283">
            <v>47</v>
          </cell>
          <cell r="E283" t="str">
            <v>SECOPII</v>
          </cell>
          <cell r="F283" t="str">
            <v>Contratos</v>
          </cell>
          <cell r="G283" t="str">
            <v>17 17. Contrato de Prestación de Servicios</v>
          </cell>
          <cell r="H283" t="str">
            <v xml:space="preserve">31 31-Servicios Profesionales </v>
          </cell>
          <cell r="I283" t="str">
            <v>DARLING YOHANA MATEUS VARGAS</v>
          </cell>
          <cell r="J283">
            <v>37626021</v>
          </cell>
          <cell r="K283">
            <v>27885</v>
          </cell>
          <cell r="N283" t="str">
            <v>3 3. Único Contratista</v>
          </cell>
          <cell r="O283" t="str">
            <v xml:space="preserve">COLOMBIA </v>
          </cell>
          <cell r="P283" t="str">
            <v>SANTANDER</v>
          </cell>
          <cell r="Q283" t="str">
            <v>SUCRE</v>
          </cell>
          <cell r="R283" t="str">
            <v>PSICOLOGA</v>
          </cell>
          <cell r="S283"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283" t="str">
            <v>LAURA MARCELA TAMI LEAL</v>
          </cell>
          <cell r="U283" t="str">
            <v>1 1. Ley 80</v>
          </cell>
          <cell r="V283" t="str">
            <v>5 5. Contratación directa</v>
          </cell>
          <cell r="W283" t="str">
            <v>6 6. Otro</v>
          </cell>
          <cell r="X283"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v>
          </cell>
          <cell r="Y283">
            <v>44950</v>
          </cell>
          <cell r="Z283">
            <v>44951</v>
          </cell>
          <cell r="AA283">
            <v>45291</v>
          </cell>
          <cell r="AB283" t="str">
            <v>MESES</v>
          </cell>
          <cell r="AC283">
            <v>11.333333333333334</v>
          </cell>
          <cell r="AD283" t="str">
            <v>DIAS</v>
          </cell>
          <cell r="AE283">
            <v>340</v>
          </cell>
          <cell r="AF283" t="str">
            <v>https://community.secop.gov.co/Public/Tendering/OpportunityDetail/Index?noticeUID=CO1.NTC.3831621&amp;isFromPublicArea=True&amp;isModal=true&amp;asPopupView=true</v>
          </cell>
          <cell r="AG283">
            <v>44950</v>
          </cell>
          <cell r="AH283" t="str">
            <v>1 1. Inversión</v>
          </cell>
          <cell r="AI283" t="str">
            <v>O23011601050000007671</v>
          </cell>
          <cell r="AJ283">
            <v>248</v>
          </cell>
          <cell r="AK283">
            <v>44929</v>
          </cell>
          <cell r="AL283">
            <v>59225000</v>
          </cell>
          <cell r="AM283">
            <v>331</v>
          </cell>
          <cell r="AN283">
            <v>44951</v>
          </cell>
          <cell r="AO283">
            <v>59225000</v>
          </cell>
          <cell r="AP283" t="str">
            <v>Interno</v>
          </cell>
          <cell r="AQ283" t="str">
            <v>Marcia Yazmin Castro Ramirez</v>
          </cell>
          <cell r="AR283" t="str">
            <v>Directora de la Dirección de Enfoque Diferencial</v>
          </cell>
          <cell r="AS283" t="str">
            <v>Dirección de Enfoque Diferencial</v>
          </cell>
          <cell r="AU283">
            <v>59225000</v>
          </cell>
        </row>
        <row r="284">
          <cell r="A284">
            <v>276</v>
          </cell>
          <cell r="B284">
            <v>276</v>
          </cell>
          <cell r="C284" t="str">
            <v xml:space="preserve">ANULADO </v>
          </cell>
          <cell r="AE284">
            <v>0</v>
          </cell>
          <cell r="AI284">
            <v>0</v>
          </cell>
        </row>
        <row r="285">
          <cell r="A285">
            <v>277</v>
          </cell>
          <cell r="B285">
            <v>277</v>
          </cell>
          <cell r="C285" t="str">
            <v>CD-PS-280-2023</v>
          </cell>
          <cell r="D285">
            <v>53</v>
          </cell>
          <cell r="E285" t="str">
            <v>SECOPII</v>
          </cell>
          <cell r="F285" t="str">
            <v>Contratos</v>
          </cell>
          <cell r="G285" t="str">
            <v>17 17. Contrato de Prestación de Servicios</v>
          </cell>
          <cell r="H285" t="str">
            <v xml:space="preserve">31 31-Servicios Profesionales </v>
          </cell>
          <cell r="I285" t="str">
            <v>MARTHA ISABEL MARIÑO MARTINEZ</v>
          </cell>
          <cell r="J285">
            <v>46359585</v>
          </cell>
          <cell r="K285">
            <v>22421</v>
          </cell>
          <cell r="N285" t="str">
            <v>3 3. Único Contratista</v>
          </cell>
          <cell r="O285" t="str">
            <v xml:space="preserve">COLOMBIA </v>
          </cell>
          <cell r="P285" t="str">
            <v>BOYACA</v>
          </cell>
          <cell r="Q285" t="str">
            <v>SOGAMOSO</v>
          </cell>
          <cell r="R285" t="str">
            <v>ABOGADA ESPECIALISTA EN GESTIÓN PÚBLICA</v>
          </cell>
          <cell r="S285"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285" t="str">
            <v>LAURA MARCELA TAMI LEAL</v>
          </cell>
          <cell r="U285" t="str">
            <v>1 1. Ley 80</v>
          </cell>
          <cell r="V285" t="str">
            <v>5 5. Contratación directa</v>
          </cell>
          <cell r="W285" t="str">
            <v>6 6. Otro</v>
          </cell>
          <cell r="X285"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v>
          </cell>
          <cell r="Y285">
            <v>44950</v>
          </cell>
          <cell r="Z285">
            <v>44951</v>
          </cell>
          <cell r="AA285">
            <v>45291</v>
          </cell>
          <cell r="AB285" t="str">
            <v>MESES</v>
          </cell>
          <cell r="AC285">
            <v>11.333333333333334</v>
          </cell>
          <cell r="AD285" t="str">
            <v>DIAS</v>
          </cell>
          <cell r="AE285">
            <v>340</v>
          </cell>
          <cell r="AF285" t="str">
            <v>https://community.secop.gov.co/Public/Tendering/OpportunityDetail/Index?noticeUID=CO1.NTC.3830677&amp;isFromPublicArea=True&amp;isModal=true&amp;asPopupView=true</v>
          </cell>
          <cell r="AG285">
            <v>44950</v>
          </cell>
          <cell r="AH285" t="str">
            <v>1 1. Inversión</v>
          </cell>
          <cell r="AI285" t="str">
            <v>O23011601050000007671</v>
          </cell>
          <cell r="AJ285">
            <v>265</v>
          </cell>
          <cell r="AK285">
            <v>44929</v>
          </cell>
          <cell r="AL285">
            <v>59225000</v>
          </cell>
          <cell r="AM285">
            <v>328</v>
          </cell>
          <cell r="AN285">
            <v>44951</v>
          </cell>
          <cell r="AO285">
            <v>59225000</v>
          </cell>
          <cell r="AP285" t="str">
            <v>Interno</v>
          </cell>
          <cell r="AQ285" t="str">
            <v>Marcia Yazmin Castro Ramirez</v>
          </cell>
          <cell r="AR285" t="str">
            <v>Directora de la Dirección de Enfoque Diferencial</v>
          </cell>
          <cell r="AS285" t="str">
            <v>Dirección de Enfoque Diferencial</v>
          </cell>
          <cell r="AU285">
            <v>59225000</v>
          </cell>
        </row>
        <row r="286">
          <cell r="A286">
            <v>278</v>
          </cell>
          <cell r="B286">
            <v>278</v>
          </cell>
          <cell r="C286" t="str">
            <v>CD-PS-281-2023</v>
          </cell>
          <cell r="D286">
            <v>665</v>
          </cell>
          <cell r="E286" t="str">
            <v>SECOPII</v>
          </cell>
          <cell r="F286" t="str">
            <v>Contratos</v>
          </cell>
          <cell r="G286" t="str">
            <v>17 17. Contrato de Prestación de Servicios</v>
          </cell>
          <cell r="H286" t="str">
            <v xml:space="preserve">31 31-Servicios Profesionales </v>
          </cell>
          <cell r="I286" t="str">
            <v>SHIRLEY ADRIANA DURAN RIAÑO</v>
          </cell>
          <cell r="J286">
            <v>1015412464</v>
          </cell>
          <cell r="K286">
            <v>32669</v>
          </cell>
          <cell r="N286" t="str">
            <v>3 3. Único Contratista</v>
          </cell>
          <cell r="O286" t="str">
            <v>COLOMBIA</v>
          </cell>
          <cell r="P286" t="str">
            <v>CUNDINAMARCA</v>
          </cell>
          <cell r="Q286" t="str">
            <v>BOGOTÁ</v>
          </cell>
          <cell r="R286" t="str">
            <v>Estadista</v>
          </cell>
          <cell r="S286"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86" t="str">
            <v>LAURA MARCELA TAMI LEAL</v>
          </cell>
          <cell r="U286" t="str">
            <v>1 1. Ley 80</v>
          </cell>
          <cell r="V286" t="str">
            <v>5 5. Contratación directa</v>
          </cell>
          <cell r="W286" t="str">
            <v>6 6. Otro</v>
          </cell>
          <cell r="X286" t="str">
            <v>Prestar servicios profesionales a la Dirección de Gestión del Conocimiento para apoyar el análisis de información sobre el goce efectivo de derechos de las mujeres del Distrito Capital. PC 665</v>
          </cell>
          <cell r="Y286">
            <v>44950</v>
          </cell>
          <cell r="Z286">
            <v>44952</v>
          </cell>
          <cell r="AA286">
            <v>45285</v>
          </cell>
          <cell r="AB286" t="str">
            <v>MESES</v>
          </cell>
          <cell r="AC286">
            <v>11.1</v>
          </cell>
          <cell r="AD286" t="str">
            <v>DIAS</v>
          </cell>
          <cell r="AE286">
            <v>333</v>
          </cell>
          <cell r="AF286" t="str">
            <v>https://community.secop.gov.co/Public/Tendering/OpportunityDetail/Index?noticeUID=CO1.NTC.3828128&amp;isFromPublicArea=True&amp;isModal=true&amp;asPopupView=true</v>
          </cell>
          <cell r="AG286">
            <v>44950</v>
          </cell>
          <cell r="AH286" t="str">
            <v>1 1. Inversión</v>
          </cell>
          <cell r="AI286" t="str">
            <v>O23011605530000007668</v>
          </cell>
          <cell r="AJ286">
            <v>539</v>
          </cell>
          <cell r="AK286">
            <v>44929</v>
          </cell>
          <cell r="AL286">
            <v>69608000</v>
          </cell>
          <cell r="AM286">
            <v>311</v>
          </cell>
          <cell r="AN286">
            <v>44950</v>
          </cell>
          <cell r="AO286">
            <v>69608000</v>
          </cell>
          <cell r="AP286" t="str">
            <v>Interno</v>
          </cell>
          <cell r="AQ286" t="str">
            <v>Angie Paola Mesa Rojas</v>
          </cell>
          <cell r="AR286" t="str">
            <v xml:space="preserve">Directora Dirección de Gestión del Conocimiento </v>
          </cell>
          <cell r="AS286" t="str">
            <v>Dirección de Gestión del Conocimiento</v>
          </cell>
          <cell r="AU286">
            <v>69608000</v>
          </cell>
        </row>
        <row r="287">
          <cell r="A287">
            <v>279</v>
          </cell>
          <cell r="B287">
            <v>279</v>
          </cell>
          <cell r="C287" t="str">
            <v>CD-PS-282-2023</v>
          </cell>
          <cell r="D287">
            <v>659</v>
          </cell>
          <cell r="E287" t="str">
            <v>SECOPII</v>
          </cell>
          <cell r="F287" t="str">
            <v>Contratos</v>
          </cell>
          <cell r="G287" t="str">
            <v>17 17. Contrato de Prestación de Servicios</v>
          </cell>
          <cell r="H287" t="str">
            <v xml:space="preserve">31 31-Servicios Profesionales </v>
          </cell>
          <cell r="I287" t="str">
            <v>DANIELA  MAHE SOTO</v>
          </cell>
          <cell r="J287">
            <v>1030649360</v>
          </cell>
          <cell r="K287">
            <v>34726</v>
          </cell>
          <cell r="N287" t="str">
            <v>3 3. Único Contratista</v>
          </cell>
          <cell r="O287" t="str">
            <v>COLOMBIA</v>
          </cell>
          <cell r="P287" t="str">
            <v>CUNDINAMARCA</v>
          </cell>
          <cell r="Q287" t="str">
            <v>BOGOTÁ</v>
          </cell>
          <cell r="R287" t="str">
            <v>Politóloga</v>
          </cell>
          <cell r="S28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87" t="str">
            <v>LAURA MARCELA TAMI LEAL</v>
          </cell>
          <cell r="U287" t="str">
            <v>1 1. Ley 80</v>
          </cell>
          <cell r="V287" t="str">
            <v>5 5. Contratación directa</v>
          </cell>
          <cell r="W287" t="str">
            <v>6 6. Otro</v>
          </cell>
          <cell r="X287" t="str">
            <v>Prestar servicios profesionales a la Dirección de Gestión del Conocimiento para apoyar el análisis de información sobre el goce efectivo de derechos de las mujeres del Distrito Capital. PC 659</v>
          </cell>
          <cell r="Y287">
            <v>44950</v>
          </cell>
          <cell r="Z287">
            <v>44952</v>
          </cell>
          <cell r="AA287">
            <v>45285</v>
          </cell>
          <cell r="AB287" t="str">
            <v>MESES</v>
          </cell>
          <cell r="AC287">
            <v>11.1</v>
          </cell>
          <cell r="AD287" t="str">
            <v>DIAS</v>
          </cell>
          <cell r="AE287">
            <v>333</v>
          </cell>
          <cell r="AF287" t="str">
            <v>https://community.secop.gov.co/Public/Tendering/OpportunityDetail/Index?noticeUID=CO1.NTC.3828248&amp;isFromPublicArea=True&amp;isModal=true&amp;asPopupView=true</v>
          </cell>
          <cell r="AG287">
            <v>44950</v>
          </cell>
          <cell r="AH287" t="str">
            <v>1 1. Inversión</v>
          </cell>
          <cell r="AI287" t="str">
            <v>O23011605530000007668</v>
          </cell>
          <cell r="AJ287">
            <v>518</v>
          </cell>
          <cell r="AK287">
            <v>44929</v>
          </cell>
          <cell r="AL287">
            <v>69608000</v>
          </cell>
          <cell r="AM287">
            <v>312</v>
          </cell>
          <cell r="AN287">
            <v>44950</v>
          </cell>
          <cell r="AO287">
            <v>69608000</v>
          </cell>
          <cell r="AP287" t="str">
            <v>Interno</v>
          </cell>
          <cell r="AQ287" t="str">
            <v>Angie Paola Mesa Rojas</v>
          </cell>
          <cell r="AR287" t="str">
            <v xml:space="preserve">Directora Dirección de Gestión del Conocimiento </v>
          </cell>
          <cell r="AS287" t="str">
            <v>Dirección de Gestión del Conocimiento</v>
          </cell>
          <cell r="AU287">
            <v>69608000</v>
          </cell>
        </row>
        <row r="288">
          <cell r="A288">
            <v>280</v>
          </cell>
          <cell r="B288">
            <v>280</v>
          </cell>
          <cell r="C288" t="str">
            <v>CD-PS-283-2023</v>
          </cell>
          <cell r="D288">
            <v>124</v>
          </cell>
          <cell r="E288" t="str">
            <v>SECOPII</v>
          </cell>
          <cell r="F288" t="str">
            <v>Contratos</v>
          </cell>
          <cell r="G288" t="str">
            <v>17 17. Contrato de Prestación de Servicios</v>
          </cell>
          <cell r="H288" t="str">
            <v xml:space="preserve">31 31-Servicios Profesionales </v>
          </cell>
          <cell r="I288" t="str">
            <v>LISETD  QUIROGA VIVAS</v>
          </cell>
          <cell r="J288">
            <v>52351093</v>
          </cell>
          <cell r="K288">
            <v>28700</v>
          </cell>
          <cell r="N288" t="str">
            <v>3 3. Único Contratista</v>
          </cell>
          <cell r="O288" t="str">
            <v xml:space="preserve">COLOMBIA </v>
          </cell>
          <cell r="P288" t="str">
            <v>CUNDINAMARCA</v>
          </cell>
          <cell r="Q288" t="str">
            <v>BOGOTA D.C</v>
          </cell>
          <cell r="R288" t="str">
            <v>ABOGADA</v>
          </cell>
          <cell r="S288"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v>
          </cell>
          <cell r="T288" t="str">
            <v>LAURA MARCELA TAMI LEAL</v>
          </cell>
          <cell r="U288" t="str">
            <v>1 1. Ley 80</v>
          </cell>
          <cell r="V288" t="str">
            <v>5 5. Contratación directa</v>
          </cell>
          <cell r="W288" t="str">
            <v>6 6. Otro</v>
          </cell>
          <cell r="X288" t="str">
            <v>Prestar los servicios profesionales para representar jurídicamente a mujeres víctimas de violencias ante instancias judiciales y/o administrativas, en el marco de la Estrategia de Justicia de Género. PC 124</v>
          </cell>
          <cell r="Y288">
            <v>44950</v>
          </cell>
          <cell r="Z288">
            <v>44951</v>
          </cell>
          <cell r="AA288">
            <v>45269</v>
          </cell>
          <cell r="AB288" t="str">
            <v>MESES</v>
          </cell>
          <cell r="AC288">
            <v>10.6</v>
          </cell>
          <cell r="AD288" t="str">
            <v>DIAS</v>
          </cell>
          <cell r="AE288">
            <v>318</v>
          </cell>
          <cell r="AF288" t="str">
            <v>https://community.secop.gov.co/Public/Tendering/OpportunityDetail/Index?noticeUID=CO1.NTC.3829121&amp;isFromPublicArea=True&amp;isModal=true&amp;asPopupView=true</v>
          </cell>
          <cell r="AG288">
            <v>44950</v>
          </cell>
          <cell r="AH288" t="str">
            <v>1 1. Inversión</v>
          </cell>
          <cell r="AI288" t="str">
            <v>O23011603400000007672</v>
          </cell>
          <cell r="AJ288">
            <v>827</v>
          </cell>
          <cell r="AK288">
            <v>44929</v>
          </cell>
          <cell r="AL288">
            <v>66444000</v>
          </cell>
          <cell r="AM288">
            <v>310</v>
          </cell>
          <cell r="AN288">
            <v>44950</v>
          </cell>
          <cell r="AO288">
            <v>66444000</v>
          </cell>
          <cell r="AP288" t="str">
            <v>Interno</v>
          </cell>
          <cell r="AQ288" t="str">
            <v>Lisa Cristina Gomez Camargo</v>
          </cell>
          <cell r="AR288" t="str">
            <v>Subsecretaria de Fortalecimiento de Capacidades y Oportunidades</v>
          </cell>
          <cell r="AS288" t="str">
            <v>Subsecretaría de Fortalecimiento de Capacidades y Oportunidades</v>
          </cell>
          <cell r="AU288">
            <v>66444000</v>
          </cell>
        </row>
        <row r="289">
          <cell r="A289">
            <v>281</v>
          </cell>
          <cell r="B289">
            <v>281</v>
          </cell>
          <cell r="C289" t="str">
            <v>CD-PS-284-2023</v>
          </cell>
          <cell r="D289">
            <v>903</v>
          </cell>
          <cell r="E289" t="str">
            <v>SECOPII</v>
          </cell>
          <cell r="F289" t="str">
            <v>Contratos</v>
          </cell>
          <cell r="G289" t="str">
            <v>17 17. Contrato de Prestación de Servicios</v>
          </cell>
          <cell r="H289" t="str">
            <v xml:space="preserve">31 31-Servicios Profesionales </v>
          </cell>
          <cell r="I289" t="str">
            <v>CAROLINA  ARIAS GARZON</v>
          </cell>
          <cell r="J289">
            <v>1010178750</v>
          </cell>
          <cell r="K289" t="str">
            <v>20/10/1988</v>
          </cell>
          <cell r="N289" t="str">
            <v>3 3. Único Contratista</v>
          </cell>
          <cell r="O289" t="str">
            <v>COLOMBIA</v>
          </cell>
          <cell r="P289" t="str">
            <v>BOGOTÁ</v>
          </cell>
          <cell r="Q289" t="str">
            <v>BOGOTÁ</v>
          </cell>
          <cell r="R289" t="str">
            <v>PROFESIONAL EN CONSERVACIÓN DE RESTAURACIÓN DE BIENES MUEBLES
MAESTRÍA EN GESTIÓN DOCUMENTAL TRANSPARENCIA Y ACCESO A LA INFORMACIÓN</v>
          </cell>
          <cell r="S289" t="str">
            <v>Título Profesional en 
carreras de los 
núcleos básicos del 
conocimiento - NBC 
de: Artes Pláticas, 
Visuales y afines o 
Bibliotecología, 
Ciencias Sociales y 
Humanas y afines 
afines.
Once (11) meses
de experiencia.
Aplica según
Resolución No. 0012
del 12 de enero de
2017</v>
          </cell>
          <cell r="T289" t="str">
            <v>LAURA MARCELA TAMI LEAL</v>
          </cell>
          <cell r="U289" t="str">
            <v>1 1. Ley 80</v>
          </cell>
          <cell r="V289" t="str">
            <v>5 5. Contratación directa</v>
          </cell>
          <cell r="W289" t="str">
            <v>6 6. Otro</v>
          </cell>
          <cell r="X289" t="str">
            <v>Prestación de servicios profesionales para la implementación y seguimiento de los procesos de conservación documental, de acuerdo con el Sistema Integrado de Conservación de la Entidad en la Direción Administrativa y Financiera. pc 903</v>
          </cell>
          <cell r="Y289">
            <v>44950</v>
          </cell>
          <cell r="Z289">
            <v>44952</v>
          </cell>
          <cell r="AA289">
            <v>45194</v>
          </cell>
          <cell r="AB289" t="str">
            <v>MESES</v>
          </cell>
          <cell r="AC289">
            <v>8.0666666666666664</v>
          </cell>
          <cell r="AD289" t="str">
            <v>DIAS</v>
          </cell>
          <cell r="AE289">
            <v>242</v>
          </cell>
          <cell r="AF289" t="str">
            <v>https://community.secop.gov.co/Public/Tendering/OpportunityDetail/Index?noticeUID=CO1.NTC.3828769&amp;isFromPublicArea=True&amp;isModal=true&amp;asPopupView=true</v>
          </cell>
          <cell r="AG289">
            <v>44950</v>
          </cell>
          <cell r="AH289" t="str">
            <v>1 1. Inversión</v>
          </cell>
          <cell r="AI289" t="str">
            <v>O23011605560000007662</v>
          </cell>
          <cell r="AJ289">
            <v>37</v>
          </cell>
          <cell r="AK289">
            <v>44929</v>
          </cell>
          <cell r="AL289">
            <v>32000000</v>
          </cell>
          <cell r="AM289">
            <v>309</v>
          </cell>
          <cell r="AN289">
            <v>44950</v>
          </cell>
          <cell r="AO289">
            <v>32000000</v>
          </cell>
          <cell r="AP289" t="str">
            <v>Interno</v>
          </cell>
          <cell r="AQ289" t="str">
            <v>Ana Rocío Murcia Gómez</v>
          </cell>
          <cell r="AR289" t="str">
            <v>Directora de Dirección de la Dirección Administrativa y Financiera</v>
          </cell>
          <cell r="AS289" t="str">
            <v>Dirección Administrativa y Financiera</v>
          </cell>
          <cell r="AU289">
            <v>32000000</v>
          </cell>
        </row>
        <row r="290">
          <cell r="A290">
            <v>282</v>
          </cell>
          <cell r="B290">
            <v>282</v>
          </cell>
          <cell r="C290" t="str">
            <v>CD-PS-285-2023</v>
          </cell>
          <cell r="D290">
            <v>569</v>
          </cell>
          <cell r="E290" t="str">
            <v>SECOPII</v>
          </cell>
          <cell r="F290" t="str">
            <v>Contratos</v>
          </cell>
          <cell r="G290" t="str">
            <v>17 17. Contrato de Prestación de Servicios</v>
          </cell>
          <cell r="H290" t="str">
            <v xml:space="preserve">31 31-Servicios Profesionales </v>
          </cell>
          <cell r="I290" t="str">
            <v>JENNY PAOLA MOLINA CASTELLANOS</v>
          </cell>
          <cell r="J290">
            <v>1015417923</v>
          </cell>
          <cell r="K290" t="str">
            <v>05/04/1990</v>
          </cell>
          <cell r="N290" t="str">
            <v>3 3. Único Contratista</v>
          </cell>
          <cell r="O290" t="str">
            <v>COLOMBIA</v>
          </cell>
          <cell r="P290" t="str">
            <v>BOGOTÁ</v>
          </cell>
          <cell r="Q290" t="str">
            <v>BOGOTÁ</v>
          </cell>
          <cell r="R290" t="str">
            <v>LICENCIADA EN EDUCACION COMUNITARIA CON ENFASIS EN DERECHOS HUMANOS</v>
          </cell>
          <cell r="S290" t="str">
            <v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0" t="str">
            <v>LAURA MARCELA TAMI LEAL</v>
          </cell>
          <cell r="U290" t="str">
            <v>1 1. Ley 80</v>
          </cell>
          <cell r="V290" t="str">
            <v>5 5. Contratación directa</v>
          </cell>
          <cell r="W290" t="str">
            <v>6 6. Otro</v>
          </cell>
          <cell r="X290" t="str">
            <v>Prestar servicios profesionales para gestionar la consolidación de la Estrategia Territorial de las manzanas del cuidado a través de la articulación interinstitucional del Sistema Distrital de Cuidado. PC569</v>
          </cell>
          <cell r="Y290">
            <v>44950</v>
          </cell>
          <cell r="Z290">
            <v>44951</v>
          </cell>
          <cell r="AA290">
            <v>45291</v>
          </cell>
          <cell r="AB290" t="str">
            <v>MESES</v>
          </cell>
          <cell r="AC290">
            <v>11.333333333333334</v>
          </cell>
          <cell r="AD290" t="str">
            <v>DIAS</v>
          </cell>
          <cell r="AE290">
            <v>340</v>
          </cell>
          <cell r="AF290" t="str">
            <v>https://community.secop.gov.co/Public/Tendering/OpportunityDetail/Index?noticeUID=CO1.NTC.3829915&amp;isFromPublicArea=True&amp;isModal=true&amp;asPopupView=true</v>
          </cell>
          <cell r="AG290">
            <v>44950</v>
          </cell>
          <cell r="AH290" t="str">
            <v>1 1. Inversión</v>
          </cell>
          <cell r="AI290" t="str">
            <v>O23011601060000007718</v>
          </cell>
          <cell r="AJ290">
            <v>601</v>
          </cell>
          <cell r="AK290">
            <v>44929</v>
          </cell>
          <cell r="AL290">
            <v>59225000</v>
          </cell>
          <cell r="AM290">
            <v>315</v>
          </cell>
          <cell r="AN290">
            <v>44950</v>
          </cell>
          <cell r="AO290">
            <v>59225000</v>
          </cell>
          <cell r="AP290" t="str">
            <v>Interno</v>
          </cell>
          <cell r="AQ290" t="str">
            <v>Erika Natalia Moreno Salamanca</v>
          </cell>
          <cell r="AR290" t="str">
            <v>Directora de la Dirección del Sistema de Cuidado</v>
          </cell>
          <cell r="AS290" t="str">
            <v>Dirección del Sistema de Cuidado</v>
          </cell>
          <cell r="AU290">
            <v>59225000</v>
          </cell>
        </row>
        <row r="291">
          <cell r="A291">
            <v>283</v>
          </cell>
          <cell r="B291">
            <v>283</v>
          </cell>
          <cell r="C291" t="str">
            <v xml:space="preserve">ANULADO </v>
          </cell>
          <cell r="AE291">
            <v>0</v>
          </cell>
          <cell r="AI291">
            <v>0</v>
          </cell>
        </row>
        <row r="292">
          <cell r="A292">
            <v>284</v>
          </cell>
          <cell r="B292">
            <v>284</v>
          </cell>
          <cell r="C292" t="str">
            <v>CD-PS-287-2023</v>
          </cell>
          <cell r="D292">
            <v>125</v>
          </cell>
          <cell r="E292" t="str">
            <v>SECOPII</v>
          </cell>
          <cell r="F292" t="str">
            <v>Contratos</v>
          </cell>
          <cell r="G292" t="str">
            <v>17 17. Contrato de Prestación de Servicios</v>
          </cell>
          <cell r="H292" t="str">
            <v xml:space="preserve">31 31-Servicios Profesionales </v>
          </cell>
          <cell r="I292" t="str">
            <v>LAURA CAMILA BAUTISTA VEGA</v>
          </cell>
          <cell r="J292">
            <v>1010221484</v>
          </cell>
          <cell r="K292">
            <v>34779</v>
          </cell>
          <cell r="N292" t="str">
            <v>3 3. Único Contratista</v>
          </cell>
          <cell r="O292" t="str">
            <v xml:space="preserve">COLOMBIA </v>
          </cell>
          <cell r="P292" t="str">
            <v xml:space="preserve">BOGOTÁ </v>
          </cell>
          <cell r="Q292" t="str">
            <v>BOGOTÁ</v>
          </cell>
          <cell r="R292" t="str">
            <v>abogada</v>
          </cell>
          <cell r="S29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92" t="str">
            <v>LAURA MARCELA TAMI LEAL</v>
          </cell>
          <cell r="U292" t="str">
            <v>1 1. Ley 80</v>
          </cell>
          <cell r="V292" t="str">
            <v>5 5. Contratación directa</v>
          </cell>
          <cell r="W292" t="str">
            <v>6 6. Otro</v>
          </cell>
          <cell r="X292" t="str">
            <v>Prestar los servicios profesionales para representar jurídicamente a mujeres víctimas de violencias ante instancias judiciales y/o administrativas, en el marco de la Estrategia de Justicia de Género. PC 125</v>
          </cell>
          <cell r="Y292">
            <v>44950</v>
          </cell>
          <cell r="Z292">
            <v>44951</v>
          </cell>
          <cell r="AA292">
            <v>45269</v>
          </cell>
          <cell r="AB292" t="str">
            <v>MESES</v>
          </cell>
          <cell r="AC292">
            <v>10.6</v>
          </cell>
          <cell r="AD292" t="str">
            <v>DIAS</v>
          </cell>
          <cell r="AE292">
            <v>318</v>
          </cell>
          <cell r="AF292" t="str">
            <v>https://community.secop.gov.co/Public/Tendering/OpportunityDetail/Index?noticeUID=CO1.NTC.3830127&amp;isFromPublicArea=True&amp;isModal=true&amp;asPopupView=true</v>
          </cell>
          <cell r="AG292">
            <v>44950</v>
          </cell>
          <cell r="AH292" t="str">
            <v>1 1. Inversión</v>
          </cell>
          <cell r="AI292" t="str">
            <v>O23011603400000007672</v>
          </cell>
          <cell r="AJ292">
            <v>828</v>
          </cell>
          <cell r="AK292">
            <v>44929</v>
          </cell>
          <cell r="AL292">
            <v>66444000</v>
          </cell>
          <cell r="AM292">
            <v>313</v>
          </cell>
          <cell r="AN292">
            <v>44950</v>
          </cell>
          <cell r="AO292">
            <v>66444000</v>
          </cell>
          <cell r="AP292" t="str">
            <v>Interno</v>
          </cell>
          <cell r="AQ292" t="str">
            <v>Lisa Cristina Gomez Camargo</v>
          </cell>
          <cell r="AR292" t="str">
            <v>Subsecretaria de Fortalecimiento de Capacidades y Oportunidades</v>
          </cell>
          <cell r="AS292" t="str">
            <v>Subsecretaría de Fortalecimiento de Capacidades y Oportunidades</v>
          </cell>
          <cell r="AU292">
            <v>66444000</v>
          </cell>
        </row>
        <row r="293">
          <cell r="A293">
            <v>285</v>
          </cell>
          <cell r="B293">
            <v>285</v>
          </cell>
          <cell r="C293" t="str">
            <v>CD-PS-288-2023</v>
          </cell>
          <cell r="D293">
            <v>558</v>
          </cell>
          <cell r="E293" t="str">
            <v>SECOPII</v>
          </cell>
          <cell r="F293" t="str">
            <v>Contratos</v>
          </cell>
          <cell r="G293" t="str">
            <v>17 17. Contrato de Prestación de Servicios</v>
          </cell>
          <cell r="H293" t="str">
            <v xml:space="preserve">31 31-Servicios Profesionales </v>
          </cell>
          <cell r="I293" t="str">
            <v>CAROLINA  GONZALEZ MORENO</v>
          </cell>
          <cell r="J293">
            <v>52218685</v>
          </cell>
          <cell r="K293">
            <v>28832</v>
          </cell>
          <cell r="N293" t="str">
            <v>3 3. Único Contratista</v>
          </cell>
          <cell r="O293" t="str">
            <v>COLOMBIA</v>
          </cell>
          <cell r="P293" t="str">
            <v>CUNDINAMARCA</v>
          </cell>
          <cell r="Q293" t="str">
            <v>BOGOTA D.C</v>
          </cell>
          <cell r="R293" t="str">
            <v>Licenciada</v>
          </cell>
          <cell r="S29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93" t="str">
            <v>LAURA MARCELA TAMI LEAL</v>
          </cell>
          <cell r="U293" t="str">
            <v>1 1. Ley 80</v>
          </cell>
          <cell r="V293" t="str">
            <v>5 5. Contratación directa</v>
          </cell>
          <cell r="W293" t="str">
            <v>6 6. Otro</v>
          </cell>
          <cell r="X293" t="str">
            <v>Prestar servicios profesionales para gestionar la consolidación de la Estrategia Territorial de las manzanas del cuidado a través de la articulación interinstitucional del Sistema Distrital de Cuidado. PC558</v>
          </cell>
          <cell r="Y293">
            <v>44950</v>
          </cell>
          <cell r="Z293">
            <v>44951</v>
          </cell>
          <cell r="AA293">
            <v>45291</v>
          </cell>
          <cell r="AB293" t="str">
            <v>MESES</v>
          </cell>
          <cell r="AC293">
            <v>11.333333333333334</v>
          </cell>
          <cell r="AD293" t="str">
            <v>DIAS</v>
          </cell>
          <cell r="AE293">
            <v>340</v>
          </cell>
          <cell r="AF293" t="str">
            <v>https://community.secop.gov.co/Public/Tendering/OpportunityDetail/Index?noticeUID=CO1.NTC.3830471&amp;isFromPublicArea=True&amp;isModal=true&amp;asPopupView=true</v>
          </cell>
          <cell r="AG293">
            <v>44950</v>
          </cell>
          <cell r="AH293" t="str">
            <v>1 1. Inversión</v>
          </cell>
          <cell r="AI293" t="str">
            <v>O23011601060000007718</v>
          </cell>
          <cell r="AJ293">
            <v>560</v>
          </cell>
          <cell r="AK293">
            <v>44929</v>
          </cell>
          <cell r="AL293">
            <v>59225000</v>
          </cell>
          <cell r="AM293">
            <v>317</v>
          </cell>
          <cell r="AN293">
            <v>44950</v>
          </cell>
          <cell r="AO293">
            <v>59225000</v>
          </cell>
          <cell r="AP293" t="str">
            <v>Interno</v>
          </cell>
          <cell r="AQ293" t="str">
            <v>Erika Natalia Moreno Salamanca</v>
          </cell>
          <cell r="AR293" t="str">
            <v>Directora de la Dirección del Sistema de Cuidado</v>
          </cell>
          <cell r="AS293" t="str">
            <v>Dirección del Sistema de Cuidado</v>
          </cell>
          <cell r="AU293">
            <v>59225000</v>
          </cell>
        </row>
        <row r="294">
          <cell r="A294">
            <v>286</v>
          </cell>
          <cell r="B294">
            <v>286</v>
          </cell>
          <cell r="C294" t="str">
            <v>CD-PS-289-2023</v>
          </cell>
          <cell r="D294">
            <v>413</v>
          </cell>
          <cell r="E294" t="str">
            <v>SECOPII</v>
          </cell>
          <cell r="F294" t="str">
            <v>Contratos</v>
          </cell>
          <cell r="G294" t="str">
            <v>17 17. Contrato de Prestación de Servicios</v>
          </cell>
          <cell r="H294" t="str">
            <v xml:space="preserve">31 31-Servicios Profesionales </v>
          </cell>
          <cell r="I294" t="str">
            <v>GLORIA VIVIANA MOSQUERA SOLARTE</v>
          </cell>
          <cell r="J294">
            <v>1113308508</v>
          </cell>
          <cell r="K294">
            <v>33582</v>
          </cell>
          <cell r="N294" t="str">
            <v>3 3. Único Contratista</v>
          </cell>
          <cell r="O294" t="str">
            <v>COLOMBIA</v>
          </cell>
          <cell r="P294" t="str">
            <v xml:space="preserve">PUTUMAYO </v>
          </cell>
          <cell r="Q294" t="str">
            <v>PUERTO GUZMAN</v>
          </cell>
          <cell r="R294" t="str">
            <v>Trabajadora social</v>
          </cell>
          <cell r="S294"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294" t="str">
            <v>LAURA MARCELA TAMI LEAL</v>
          </cell>
          <cell r="U294" t="str">
            <v>1 1. Ley 80</v>
          </cell>
          <cell r="V294" t="str">
            <v>5 5. Contratación directa</v>
          </cell>
          <cell r="W294" t="str">
            <v>6 6. Otro</v>
          </cell>
          <cell r="X294" t="str">
            <v>Prestar servicios profesionales para  la realización de  Primera Atención, seguimiento de casos y acciones orientadas al empoderamiento de las mujeres en la Casas de Igualdad de Oportunidades para las Mujeres que le sea asignada PC 413</v>
          </cell>
          <cell r="Y294">
            <v>44950</v>
          </cell>
          <cell r="Z294">
            <v>44951</v>
          </cell>
          <cell r="AA294">
            <v>45274</v>
          </cell>
          <cell r="AB294" t="str">
            <v>MESES</v>
          </cell>
          <cell r="AC294">
            <v>10.766666666666667</v>
          </cell>
          <cell r="AD294" t="str">
            <v>DIAS</v>
          </cell>
          <cell r="AE294">
            <v>323</v>
          </cell>
          <cell r="AF294" t="str">
            <v>https://community.secop.gov.co/Public/Tendering/OpportunityDetail/Index?noticeUID=CO1.NTC.3830272&amp;isFromPublicArea=True&amp;isModal=true&amp;asPopupView=true</v>
          </cell>
          <cell r="AG294">
            <v>44950</v>
          </cell>
          <cell r="AH294" t="str">
            <v>1 1. Inversión</v>
          </cell>
          <cell r="AI294" t="str">
            <v>O23011601020000007675</v>
          </cell>
          <cell r="AJ294">
            <v>343</v>
          </cell>
          <cell r="AK294">
            <v>44929</v>
          </cell>
          <cell r="AL294">
            <v>54933333</v>
          </cell>
          <cell r="AM294">
            <v>334</v>
          </cell>
          <cell r="AN294">
            <v>44951</v>
          </cell>
          <cell r="AO294">
            <v>54933333</v>
          </cell>
          <cell r="AP294" t="str">
            <v>Interno</v>
          </cell>
          <cell r="AQ294" t="str">
            <v>Marcela Enciso Gaitan</v>
          </cell>
          <cell r="AR294" t="str">
            <v>Directora de la Dirección de Territorialización de Derechos y Participación</v>
          </cell>
          <cell r="AS294" t="str">
            <v>Dirección de Territorialización de Derechos y Participación</v>
          </cell>
          <cell r="AU294">
            <v>54933333</v>
          </cell>
        </row>
        <row r="295">
          <cell r="A295">
            <v>287</v>
          </cell>
          <cell r="B295">
            <v>287</v>
          </cell>
          <cell r="C295" t="str">
            <v>CD-PS-290-2023</v>
          </cell>
          <cell r="D295">
            <v>567</v>
          </cell>
          <cell r="E295" t="str">
            <v>SECOPII</v>
          </cell>
          <cell r="F295" t="str">
            <v>Contratos</v>
          </cell>
          <cell r="G295" t="str">
            <v>17 17. Contrato de Prestación de Servicios</v>
          </cell>
          <cell r="H295" t="str">
            <v xml:space="preserve">31 31-Servicios Profesionales </v>
          </cell>
          <cell r="I295" t="str">
            <v>WINNY JULIETH DIAZ ACEVEDO</v>
          </cell>
          <cell r="J295">
            <v>1014263145</v>
          </cell>
          <cell r="K295">
            <v>34744</v>
          </cell>
          <cell r="N295" t="str">
            <v>3 3. Único Contratista</v>
          </cell>
          <cell r="O295" t="str">
            <v xml:space="preserve">COLOMBIA </v>
          </cell>
          <cell r="P295" t="str">
            <v>META</v>
          </cell>
          <cell r="Q295" t="str">
            <v>VILLAVICENCIO</v>
          </cell>
          <cell r="R295" t="str">
            <v>PROFESIONAL EN POLÍTICA Y RELACIONES INTERNACIONALES</v>
          </cell>
          <cell r="S295"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5" t="str">
            <v>LAURA MARCELA TAMI LEAL</v>
          </cell>
          <cell r="U295" t="str">
            <v>1 1. Ley 80</v>
          </cell>
          <cell r="V295" t="str">
            <v>5 5. Contratación directa</v>
          </cell>
          <cell r="W295" t="str">
            <v>6 6. Otro</v>
          </cell>
          <cell r="X295" t="str">
            <v>Prestar servicios profesionales para gestionar la consolidación de la Estrategia Territorial de las manzanas del cuidado a través de la articulación interinstitucional del Sistema Distrital de Cuidado. PC567</v>
          </cell>
          <cell r="Y295">
            <v>44950</v>
          </cell>
          <cell r="Z295">
            <v>44951</v>
          </cell>
          <cell r="AA295">
            <v>45291</v>
          </cell>
          <cell r="AB295" t="str">
            <v>MESES</v>
          </cell>
          <cell r="AC295">
            <v>11.333333333333334</v>
          </cell>
          <cell r="AD295" t="str">
            <v>DIAS</v>
          </cell>
          <cell r="AE295">
            <v>340</v>
          </cell>
          <cell r="AF295" t="str">
            <v>https://community.secop.gov.co/Public/Tendering/OpportunityDetail/Index?noticeUID=CO1.NTC.3830363&amp;isFromPublicArea=True&amp;isModal=true&amp;asPopupView=true</v>
          </cell>
          <cell r="AG295">
            <v>44950</v>
          </cell>
          <cell r="AH295" t="str">
            <v>1 1. Inversión</v>
          </cell>
          <cell r="AI295" t="str">
            <v>O23011601060000007718</v>
          </cell>
          <cell r="AJ295">
            <v>599</v>
          </cell>
          <cell r="AK295">
            <v>44929</v>
          </cell>
          <cell r="AL295">
            <v>59225000</v>
          </cell>
          <cell r="AM295">
            <v>316</v>
          </cell>
          <cell r="AN295">
            <v>44950</v>
          </cell>
          <cell r="AO295">
            <v>59225000</v>
          </cell>
          <cell r="AP295" t="str">
            <v>Interno</v>
          </cell>
          <cell r="AQ295" t="str">
            <v>Erika Natalia Moreno Salamanca</v>
          </cell>
          <cell r="AR295" t="str">
            <v>Directora de la Dirección del Sistema de Cuidado</v>
          </cell>
          <cell r="AS295" t="str">
            <v>Dirección del Sistema de Cuidado</v>
          </cell>
          <cell r="AU295">
            <v>59225000</v>
          </cell>
        </row>
        <row r="296">
          <cell r="A296">
            <v>288</v>
          </cell>
          <cell r="B296">
            <v>288</v>
          </cell>
          <cell r="C296" t="str">
            <v>CD-PS-291-2023</v>
          </cell>
          <cell r="D296">
            <v>566</v>
          </cell>
          <cell r="E296" t="str">
            <v>SECOPII</v>
          </cell>
          <cell r="F296" t="str">
            <v>Contratos</v>
          </cell>
          <cell r="G296" t="str">
            <v>17 17. Contrato de Prestación de Servicios</v>
          </cell>
          <cell r="H296" t="str">
            <v xml:space="preserve">31 31-Servicios Profesionales </v>
          </cell>
          <cell r="I296" t="str">
            <v>SONIA ALEJANDRA AGUDELO GOMEZ</v>
          </cell>
          <cell r="J296">
            <v>1010212729</v>
          </cell>
          <cell r="K296">
            <v>34353</v>
          </cell>
          <cell r="N296" t="str">
            <v>3 3. Único Contratista</v>
          </cell>
          <cell r="O296" t="str">
            <v>Colombia</v>
          </cell>
          <cell r="P296" t="str">
            <v>Bogotá D.C.</v>
          </cell>
          <cell r="Q296" t="str">
            <v>Bogotá D.C.</v>
          </cell>
          <cell r="R296" t="str">
            <v>POLITÓLOGA ESPECIALISTA EN PEDAGOGÍA Y DOCENCIA UNIVERSARIA</v>
          </cell>
          <cell r="S296"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6" t="str">
            <v>LAURA MARCELA TAMI LEAL</v>
          </cell>
          <cell r="U296" t="str">
            <v>1 1. Ley 80</v>
          </cell>
          <cell r="V296" t="str">
            <v>5 5. Contratación directa</v>
          </cell>
          <cell r="W296" t="str">
            <v>6 6. Otro</v>
          </cell>
          <cell r="X296" t="str">
            <v>Prestar servicios profesionales para gestionar la consolidación de la Estrategia Territorial de las manzanas del cuidado a través de la articulación interinstitucional del Sistema Distrital de Cuidado. PC566</v>
          </cell>
          <cell r="Y296">
            <v>44950</v>
          </cell>
          <cell r="Z296">
            <v>44951</v>
          </cell>
          <cell r="AA296">
            <v>45291</v>
          </cell>
          <cell r="AB296" t="str">
            <v>MESES</v>
          </cell>
          <cell r="AC296">
            <v>11.333333333333334</v>
          </cell>
          <cell r="AD296" t="str">
            <v>DIAS</v>
          </cell>
          <cell r="AE296">
            <v>340</v>
          </cell>
          <cell r="AF296" t="str">
            <v>https://community.secop.gov.co/Public/Tendering/OpportunityDetail/Index?noticeUID=CO1.NTC.3830196&amp;isFromPublicArea=True&amp;isModal=true&amp;asPopupView=true</v>
          </cell>
          <cell r="AG296">
            <v>44950</v>
          </cell>
          <cell r="AH296" t="str">
            <v>1 1. Inversión</v>
          </cell>
          <cell r="AI296" t="str">
            <v>O23011601060000007718</v>
          </cell>
          <cell r="AJ296">
            <v>598</v>
          </cell>
          <cell r="AK296">
            <v>44929</v>
          </cell>
          <cell r="AL296">
            <v>59225000</v>
          </cell>
          <cell r="AM296">
            <v>346</v>
          </cell>
          <cell r="AN296">
            <v>44951</v>
          </cell>
          <cell r="AO296">
            <v>59225000</v>
          </cell>
          <cell r="AP296" t="str">
            <v>Interno</v>
          </cell>
          <cell r="AQ296" t="str">
            <v>Erika Natalia Moreno Salamanca</v>
          </cell>
          <cell r="AR296" t="str">
            <v>Directora de la Dirección del Sistema de Cuidado</v>
          </cell>
          <cell r="AS296" t="str">
            <v>Dirección del Sistema de Cuidado</v>
          </cell>
          <cell r="AU296">
            <v>59225000</v>
          </cell>
        </row>
        <row r="297">
          <cell r="A297">
            <v>289</v>
          </cell>
          <cell r="B297">
            <v>289</v>
          </cell>
          <cell r="C297" t="str">
            <v>CD-PS-292-2023</v>
          </cell>
          <cell r="D297">
            <v>669</v>
          </cell>
          <cell r="E297" t="str">
            <v>SECOPII</v>
          </cell>
          <cell r="F297" t="str">
            <v>Contratos</v>
          </cell>
          <cell r="G297" t="str">
            <v>17 17. Contrato de Prestación de Servicios</v>
          </cell>
          <cell r="H297" t="str">
            <v xml:space="preserve">31 31-Servicios Profesionales </v>
          </cell>
          <cell r="I297" t="str">
            <v>CATHERINE JULIET NOVA HERRERA</v>
          </cell>
          <cell r="J297">
            <v>1026282315</v>
          </cell>
          <cell r="K297">
            <v>25568</v>
          </cell>
          <cell r="N297" t="str">
            <v>3 3. Único Contratista</v>
          </cell>
          <cell r="O297" t="str">
            <v>COLOMBIA</v>
          </cell>
          <cell r="P297" t="str">
            <v>BOGOTÁ</v>
          </cell>
          <cell r="Q297" t="str">
            <v>BOGOTÁ</v>
          </cell>
          <cell r="R297" t="str">
            <v>Licenciada en ciencias de la Educación</v>
          </cell>
          <cell r="S29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97" t="str">
            <v>LAURA MARCELA TAMI LEAL</v>
          </cell>
          <cell r="U297" t="str">
            <v>1 1. Ley 80</v>
          </cell>
          <cell r="V297" t="str">
            <v>5 5. Contratación directa</v>
          </cell>
          <cell r="W297" t="str">
            <v>6 6. Otro</v>
          </cell>
          <cell r="X297" t="str">
            <v>Prestar servicios profesionales a la Dirección de Gestión del Conocimiento para apoyar el análisis de información sobre el goce efectivo de derechos de las mujeres del Distrito Capital. PC 669</v>
          </cell>
          <cell r="Y297">
            <v>44950</v>
          </cell>
          <cell r="Z297">
            <v>44952</v>
          </cell>
          <cell r="AA297">
            <v>45285</v>
          </cell>
          <cell r="AB297" t="str">
            <v>MESES</v>
          </cell>
          <cell r="AC297">
            <v>11.1</v>
          </cell>
          <cell r="AD297" t="str">
            <v>DIAS</v>
          </cell>
          <cell r="AE297">
            <v>333</v>
          </cell>
          <cell r="AF297" t="str">
            <v>https://community.secop.gov.co/Public/Tendering/OpportunityDetail/Index?noticeUID=CO1.NTC.3831257&amp;isFromPublicArea=True&amp;isModal=true&amp;asPopupView=true</v>
          </cell>
          <cell r="AG297">
            <v>44950</v>
          </cell>
          <cell r="AH297" t="str">
            <v>1 1. Inversión</v>
          </cell>
          <cell r="AI297" t="str">
            <v>O23011605530000007668</v>
          </cell>
          <cell r="AJ297">
            <v>545</v>
          </cell>
          <cell r="AK297">
            <v>44929</v>
          </cell>
          <cell r="AL297">
            <v>69608000</v>
          </cell>
          <cell r="AM297">
            <v>323</v>
          </cell>
          <cell r="AN297">
            <v>44951</v>
          </cell>
          <cell r="AO297">
            <v>69608000</v>
          </cell>
          <cell r="AP297" t="str">
            <v>Interno</v>
          </cell>
          <cell r="AQ297" t="str">
            <v>Angie Paola Mesa Rojas</v>
          </cell>
          <cell r="AR297" t="str">
            <v xml:space="preserve">Directora Dirección de Gestión del Conocimiento </v>
          </cell>
          <cell r="AS297" t="str">
            <v>Dirección de Gestión del Conocimiento</v>
          </cell>
          <cell r="AU297">
            <v>69608000</v>
          </cell>
        </row>
        <row r="298">
          <cell r="A298">
            <v>290</v>
          </cell>
          <cell r="B298">
            <v>290</v>
          </cell>
          <cell r="C298" t="str">
            <v>CD-PS-293-2023</v>
          </cell>
          <cell r="D298">
            <v>849</v>
          </cell>
          <cell r="E298" t="str">
            <v>SECOPII</v>
          </cell>
          <cell r="F298" t="str">
            <v>Contratos</v>
          </cell>
          <cell r="G298" t="str">
            <v>17 17. Contrato de Prestación de Servicios</v>
          </cell>
          <cell r="H298" t="str">
            <v xml:space="preserve">31 31-Servicios Profesionales </v>
          </cell>
          <cell r="I298" t="str">
            <v>DANIEL MAURICIO AVENDAÑO LEON</v>
          </cell>
          <cell r="J298">
            <v>1020798155</v>
          </cell>
          <cell r="K298">
            <v>34624</v>
          </cell>
          <cell r="N298" t="str">
            <v>3 3. Único Contratista</v>
          </cell>
          <cell r="O298" t="str">
            <v>COLOMBIA</v>
          </cell>
          <cell r="P298" t="str">
            <v>CUNDINAMARCA</v>
          </cell>
          <cell r="Q298" t="str">
            <v>BOGOTA</v>
          </cell>
          <cell r="R298" t="str">
            <v>TECNÓLOGO EN ADMINISTRACIÓN</v>
          </cell>
          <cell r="S298" t="str">
            <v>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v>
          </cell>
          <cell r="T298" t="str">
            <v>LAURA MARCELA TAMI LEAL</v>
          </cell>
          <cell r="U298" t="str">
            <v>1 1. Ley 80</v>
          </cell>
          <cell r="V298" t="str">
            <v>5 5. Contratación directa</v>
          </cell>
          <cell r="W298" t="str">
            <v>6 6. Otro</v>
          </cell>
          <cell r="X298" t="str">
            <v>Prestar servicios profesionales para apoyar al proceso de direccionamiento estrategico en actividades administrativas relacionadas  con la ejcución de los proyectos de inversion. pc 849</v>
          </cell>
          <cell r="Y298">
            <v>44950</v>
          </cell>
          <cell r="Z298">
            <v>44951</v>
          </cell>
          <cell r="AA298">
            <v>45291</v>
          </cell>
          <cell r="AB298" t="str">
            <v>MESES</v>
          </cell>
          <cell r="AC298">
            <v>11.333333333333334</v>
          </cell>
          <cell r="AD298" t="str">
            <v>DIAS</v>
          </cell>
          <cell r="AE298">
            <v>340</v>
          </cell>
          <cell r="AF298" t="str">
            <v>https://community.secop.gov.co/Public/Tendering/OpportunityDetail/Index?noticeUID=CO1.NTC.3832070&amp;isFromPublicArea=True&amp;isModal=true&amp;asPopupView=true</v>
          </cell>
          <cell r="AG298">
            <v>44950</v>
          </cell>
          <cell r="AH298" t="str">
            <v>1 1. Inversión</v>
          </cell>
          <cell r="AI298" t="str">
            <v>O23011605560000007662</v>
          </cell>
          <cell r="AJ298">
            <v>95</v>
          </cell>
          <cell r="AK298">
            <v>44929</v>
          </cell>
          <cell r="AL298">
            <v>42458000</v>
          </cell>
          <cell r="AM298">
            <v>321</v>
          </cell>
          <cell r="AN298">
            <v>44951</v>
          </cell>
          <cell r="AO298">
            <v>42458000</v>
          </cell>
          <cell r="AP298" t="str">
            <v>Interno</v>
          </cell>
          <cell r="AQ298" t="str">
            <v>Sandra Catalina Campos Romero</v>
          </cell>
          <cell r="AR298" t="str">
            <v>Jefa Oficina Asesora de Planeación</v>
          </cell>
          <cell r="AS298" t="str">
            <v>Oficina Asesora de Planeación</v>
          </cell>
          <cell r="AU298">
            <v>42458000</v>
          </cell>
        </row>
        <row r="299">
          <cell r="A299">
            <v>291</v>
          </cell>
          <cell r="B299">
            <v>291</v>
          </cell>
          <cell r="C299" t="str">
            <v>CD-PS-294-2023</v>
          </cell>
          <cell r="D299">
            <v>928</v>
          </cell>
          <cell r="E299" t="str">
            <v>SECOPII</v>
          </cell>
          <cell r="F299" t="str">
            <v>Contratos</v>
          </cell>
          <cell r="G299" t="str">
            <v>17 17. Contrato de Prestación de Servicios</v>
          </cell>
          <cell r="H299" t="str">
            <v xml:space="preserve">31 31-Servicios Profesionales </v>
          </cell>
          <cell r="I299" t="str">
            <v>LUZ HELENA CHICANGANA VIDAL</v>
          </cell>
          <cell r="J299">
            <v>25273125</v>
          </cell>
          <cell r="K299">
            <v>28014</v>
          </cell>
          <cell r="N299" t="str">
            <v>3 3. Único Contratista</v>
          </cell>
          <cell r="O299" t="str">
            <v>COLOMBIA</v>
          </cell>
          <cell r="P299" t="str">
            <v>CAUCA</v>
          </cell>
          <cell r="Q299" t="str">
            <v>POPAYAN</v>
          </cell>
          <cell r="R299" t="str">
            <v>Ingeniero de Sistemas</v>
          </cell>
          <cell r="S299" t="str">
            <v>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v>
          </cell>
          <cell r="T299" t="str">
            <v>LAURA MARCELA TAMI LEAL</v>
          </cell>
          <cell r="U299" t="str">
            <v>1 1. Ley 80</v>
          </cell>
          <cell r="V299" t="str">
            <v>5 5. Contratación directa</v>
          </cell>
          <cell r="W299" t="str">
            <v>6 6. Otro</v>
          </cell>
          <cell r="X299" t="str">
            <v>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v>
          </cell>
          <cell r="Y299">
            <v>44950</v>
          </cell>
          <cell r="Z299">
            <v>44958</v>
          </cell>
          <cell r="AA299">
            <v>45289</v>
          </cell>
          <cell r="AB299" t="str">
            <v>MESES</v>
          </cell>
          <cell r="AC299">
            <v>11.033333333333333</v>
          </cell>
          <cell r="AD299" t="str">
            <v>DIAS</v>
          </cell>
          <cell r="AE299">
            <v>331</v>
          </cell>
          <cell r="AF299" t="str">
            <v>https://community.secop.gov.co/Public/Tendering/OpportunityDetail/Index?noticeUID=CO1.NTC.3831334&amp;isFromPublicArea=True&amp;isModal=true&amp;asPopupView=true</v>
          </cell>
          <cell r="AG299">
            <v>44950</v>
          </cell>
          <cell r="AH299" t="str">
            <v>1 1. Inversión</v>
          </cell>
          <cell r="AI299" t="str">
            <v>O23011605560000007662</v>
          </cell>
          <cell r="AJ299">
            <v>70</v>
          </cell>
          <cell r="AK299">
            <v>44929</v>
          </cell>
          <cell r="AL299">
            <v>79875000</v>
          </cell>
          <cell r="AM299">
            <v>322</v>
          </cell>
          <cell r="AN299">
            <v>44951</v>
          </cell>
          <cell r="AO299">
            <v>79875000</v>
          </cell>
          <cell r="AP299" t="str">
            <v>Interno</v>
          </cell>
          <cell r="AQ299" t="str">
            <v>Ana Rocío Murcia Gómez</v>
          </cell>
          <cell r="AR299" t="str">
            <v>Directora de Dirección de la Dirección Administrativa y Financiera</v>
          </cell>
          <cell r="AS299" t="str">
            <v>Dirección Administrativa y Financiera</v>
          </cell>
          <cell r="AU299">
            <v>79875000</v>
          </cell>
        </row>
        <row r="300">
          <cell r="A300">
            <v>292</v>
          </cell>
          <cell r="B300">
            <v>292</v>
          </cell>
          <cell r="C300" t="str">
            <v xml:space="preserve">ANULADO </v>
          </cell>
          <cell r="AE300">
            <v>0</v>
          </cell>
          <cell r="AI300">
            <v>0</v>
          </cell>
        </row>
        <row r="301">
          <cell r="A301">
            <v>293</v>
          </cell>
          <cell r="B301">
            <v>293</v>
          </cell>
          <cell r="C301" t="str">
            <v>CD-PS-296-2023</v>
          </cell>
          <cell r="D301">
            <v>35</v>
          </cell>
          <cell r="E301" t="str">
            <v>SECOPII</v>
          </cell>
          <cell r="F301" t="str">
            <v>Contratos</v>
          </cell>
          <cell r="G301" t="str">
            <v>17 17. Contrato de Prestación de Servicios</v>
          </cell>
          <cell r="H301" t="str">
            <v xml:space="preserve">31 31-Servicios Profesionales </v>
          </cell>
          <cell r="I301" t="str">
            <v>CINDY CATHERINE REYES RUIZ</v>
          </cell>
          <cell r="J301">
            <v>1024518426</v>
          </cell>
          <cell r="K301">
            <v>33404</v>
          </cell>
          <cell r="N301" t="str">
            <v>3 3. Único Contratista</v>
          </cell>
          <cell r="O301" t="str">
            <v>COLOMBIA</v>
          </cell>
          <cell r="P301" t="str">
            <v>CUNDINAMARCA</v>
          </cell>
          <cell r="Q301" t="str">
            <v>BOGOTA D.C</v>
          </cell>
          <cell r="R301" t="str">
            <v>PSICOLOGA ESPECIALISTA EN PSICOLOGIA CLINICA</v>
          </cell>
          <cell r="S301"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301" t="str">
            <v>LAURA MARCELA TAMI LEAL</v>
          </cell>
          <cell r="U301" t="str">
            <v>1 1. Ley 80</v>
          </cell>
          <cell r="V301" t="str">
            <v>5 5. Contratación directa</v>
          </cell>
          <cell r="W301" t="str">
            <v>6 6. Otro</v>
          </cell>
          <cell r="X301"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v>
          </cell>
          <cell r="Y301">
            <v>44950</v>
          </cell>
          <cell r="Z301">
            <v>44951</v>
          </cell>
          <cell r="AA301">
            <v>45291</v>
          </cell>
          <cell r="AB301" t="str">
            <v>MESES</v>
          </cell>
          <cell r="AC301">
            <v>11.333333333333334</v>
          </cell>
          <cell r="AD301" t="str">
            <v>DIAS</v>
          </cell>
          <cell r="AE301">
            <v>340</v>
          </cell>
          <cell r="AF301" t="str">
            <v>https://community.secop.gov.co/Public/Tendering/OpportunityDetail/Index?noticeUID=CO1.NTC.3833833&amp;isFromPublicArea=True&amp;isModal=true&amp;asPopupView=true</v>
          </cell>
          <cell r="AG301">
            <v>44950</v>
          </cell>
          <cell r="AH301" t="str">
            <v>1 1. Inversión</v>
          </cell>
          <cell r="AI301" t="str">
            <v>O23011601050000007671</v>
          </cell>
          <cell r="AJ301">
            <v>254</v>
          </cell>
          <cell r="AK301">
            <v>44929</v>
          </cell>
          <cell r="AL301">
            <v>59225000</v>
          </cell>
          <cell r="AM301">
            <v>329</v>
          </cell>
          <cell r="AN301">
            <v>44951</v>
          </cell>
          <cell r="AO301">
            <v>59225000</v>
          </cell>
          <cell r="AP301" t="str">
            <v>Interno</v>
          </cell>
          <cell r="AQ301" t="str">
            <v>Marcia Yazmin Castro Ramirez</v>
          </cell>
          <cell r="AR301" t="str">
            <v>Directora de la Dirección de Enfoque Diferencial</v>
          </cell>
          <cell r="AS301" t="str">
            <v>Dirección de Enfoque Diferencial</v>
          </cell>
          <cell r="AU301">
            <v>59225000</v>
          </cell>
        </row>
        <row r="302">
          <cell r="A302">
            <v>294</v>
          </cell>
          <cell r="B302">
            <v>294</v>
          </cell>
          <cell r="C302" t="str">
            <v>CD-PS-297-2023</v>
          </cell>
          <cell r="D302">
            <v>610</v>
          </cell>
          <cell r="E302" t="str">
            <v>SECOPII</v>
          </cell>
          <cell r="F302" t="str">
            <v>Contratos</v>
          </cell>
          <cell r="G302" t="str">
            <v>17 17. Contrato de Prestación de Servicios</v>
          </cell>
          <cell r="H302" t="str">
            <v xml:space="preserve">31 31-Servicios Profesionales </v>
          </cell>
          <cell r="I302" t="str">
            <v>CAROL JOHANA ROJAS DUARTE</v>
          </cell>
          <cell r="J302">
            <v>1020742036</v>
          </cell>
          <cell r="K302">
            <v>32656</v>
          </cell>
          <cell r="N302" t="str">
            <v>3 3. Único Contratista</v>
          </cell>
          <cell r="O302" t="str">
            <v>COLOMBIA</v>
          </cell>
          <cell r="P302" t="str">
            <v>CUNDINAMARCA</v>
          </cell>
          <cell r="Q302" t="str">
            <v>BOGOTA D.C</v>
          </cell>
          <cell r="R302" t="str">
            <v>ANTROPOLOGA MASTER OF ARTS (MA) in Sociales Sciencies</v>
          </cell>
          <cell r="S302"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02" t="str">
            <v>LAURA MARCELA TAMI LEAL</v>
          </cell>
          <cell r="U302" t="str">
            <v>1 1. Ley 80</v>
          </cell>
          <cell r="V302" t="str">
            <v>5 5. Contratación directa</v>
          </cell>
          <cell r="W302" t="str">
            <v>6 6. Otro</v>
          </cell>
          <cell r="X302" t="str">
            <v>Brindar Asistencia Técnica a los sectores de la administración distrital para transversalizar el enfoque de género  y apoyar la implementación de la Política Pública De Mujeres Y Equidad De Género. PC 610</v>
          </cell>
          <cell r="Y302">
            <v>44950</v>
          </cell>
          <cell r="Z302">
            <v>44951</v>
          </cell>
          <cell r="AA302">
            <v>45291</v>
          </cell>
          <cell r="AB302" t="str">
            <v>MESES</v>
          </cell>
          <cell r="AC302">
            <v>11.333333333333334</v>
          </cell>
          <cell r="AD302" t="str">
            <v>DIAS</v>
          </cell>
          <cell r="AE302">
            <v>340</v>
          </cell>
          <cell r="AF302" t="str">
            <v>https://community.secop.gov.co/Public/Tendering/OpportunityDetail/Index?noticeUID=CO1.NTC.3835655&amp;isFromPublicArea=True&amp;isModal=true&amp;asPopupView=true</v>
          </cell>
          <cell r="AG302">
            <v>44950</v>
          </cell>
          <cell r="AH302" t="str">
            <v>1 1. Inversión</v>
          </cell>
          <cell r="AI302" t="str">
            <v>O23011601050000007738</v>
          </cell>
          <cell r="AJ302">
            <v>707</v>
          </cell>
          <cell r="AK302">
            <v>44929</v>
          </cell>
          <cell r="AL302">
            <v>75876667</v>
          </cell>
          <cell r="AM302">
            <v>324</v>
          </cell>
          <cell r="AN302">
            <v>44951</v>
          </cell>
          <cell r="AO302">
            <v>75876667</v>
          </cell>
          <cell r="AP302" t="str">
            <v>Interno</v>
          </cell>
          <cell r="AQ302" t="str">
            <v>Clara López García</v>
          </cell>
          <cell r="AR302" t="str">
            <v>Directora de la Dirección de Derechos y Diseño de Política</v>
          </cell>
          <cell r="AS302" t="str">
            <v>Dirección de Derechos y Diseño de Política</v>
          </cell>
          <cell r="AU302">
            <v>75876667</v>
          </cell>
        </row>
        <row r="303">
          <cell r="A303">
            <v>295</v>
          </cell>
          <cell r="B303">
            <v>295</v>
          </cell>
          <cell r="C303" t="str">
            <v>CD-PS-298-2023</v>
          </cell>
          <cell r="D303">
            <v>619</v>
          </cell>
          <cell r="E303" t="str">
            <v>SECOPII</v>
          </cell>
          <cell r="F303" t="str">
            <v>Contratos</v>
          </cell>
          <cell r="G303" t="str">
            <v>17 17. Contrato de Prestación de Servicios</v>
          </cell>
          <cell r="H303" t="str">
            <v xml:space="preserve">31 31-Servicios Profesionales </v>
          </cell>
          <cell r="I303" t="str">
            <v>JOHANNA ALEXANDRA HERNANDEZ CORTES</v>
          </cell>
          <cell r="J303">
            <v>1030559436</v>
          </cell>
          <cell r="K303" t="str">
            <v>12/08/1989</v>
          </cell>
          <cell r="N303" t="str">
            <v>3 3. Único Contratista</v>
          </cell>
          <cell r="O303" t="str">
            <v>COLOMBIA</v>
          </cell>
          <cell r="P303" t="str">
            <v>BOGOTÁ</v>
          </cell>
          <cell r="Q303" t="str">
            <v>BOGOTÁ</v>
          </cell>
          <cell r="R303" t="str">
            <v>LICENCIADA EN EDUCACIÓN BASICA CON ENFASIS EN CIENCIAS SOCIALES
ESPECIALISTA EN DESARROLLO HUMANO CON ENFASIS EN PROCESOS AFECTIVOS Y CREATIVIDAD</v>
          </cell>
          <cell r="S303"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03" t="str">
            <v>LAURA MARCELA TAMI LEAL</v>
          </cell>
          <cell r="U303" t="str">
            <v>1 1. Ley 80</v>
          </cell>
          <cell r="V303" t="str">
            <v>5 5. Contratación directa</v>
          </cell>
          <cell r="W303" t="str">
            <v>6 6. Otro</v>
          </cell>
          <cell r="X303" t="str">
            <v>Brindar Asistencia Técnica a los sectores de la administración distrital para transversalizar el enfoque de género y apoyar la implementación de la Política Pública De Mujeres Y Equidad De Género. PC 619</v>
          </cell>
          <cell r="Y303">
            <v>44950</v>
          </cell>
          <cell r="Z303">
            <v>44951</v>
          </cell>
          <cell r="AA303">
            <v>45291</v>
          </cell>
          <cell r="AB303" t="str">
            <v>MESES</v>
          </cell>
          <cell r="AC303">
            <v>11.333333333333334</v>
          </cell>
          <cell r="AD303" t="str">
            <v>DIAS</v>
          </cell>
          <cell r="AE303">
            <v>340</v>
          </cell>
          <cell r="AF303" t="str">
            <v>https://community.secop.gov.co/Public/Tendering/OpportunityDetail/Index?noticeUID=CO1.NTC.3835664&amp;isFromPublicArea=True&amp;isModal=true&amp;asPopupView=true</v>
          </cell>
          <cell r="AG303">
            <v>44950</v>
          </cell>
          <cell r="AH303" t="str">
            <v>1 1. Inversión</v>
          </cell>
          <cell r="AI303" t="str">
            <v>O23011601050000007738</v>
          </cell>
          <cell r="AJ303">
            <v>721</v>
          </cell>
          <cell r="AK303">
            <v>44929</v>
          </cell>
          <cell r="AL303">
            <v>75876667</v>
          </cell>
          <cell r="AM303">
            <v>326</v>
          </cell>
          <cell r="AN303">
            <v>44951</v>
          </cell>
          <cell r="AO303">
            <v>75876667</v>
          </cell>
          <cell r="AP303" t="str">
            <v>Interno</v>
          </cell>
          <cell r="AQ303" t="str">
            <v>Clara López García</v>
          </cell>
          <cell r="AR303" t="str">
            <v>Directora de la Dirección de Derechos y Diseño de Política</v>
          </cell>
          <cell r="AS303" t="str">
            <v>Dirección de Derechos y Diseño de Política</v>
          </cell>
          <cell r="AU303">
            <v>75876667</v>
          </cell>
        </row>
        <row r="304">
          <cell r="A304">
            <v>296</v>
          </cell>
          <cell r="B304">
            <v>296</v>
          </cell>
          <cell r="C304" t="str">
            <v>CD-PS-299-2023</v>
          </cell>
          <cell r="D304">
            <v>615</v>
          </cell>
          <cell r="E304" t="str">
            <v>SECOPII</v>
          </cell>
          <cell r="F304" t="str">
            <v>Contratos</v>
          </cell>
          <cell r="G304" t="str">
            <v>17 17. Contrato de Prestación de Servicios</v>
          </cell>
          <cell r="H304" t="str">
            <v xml:space="preserve">31 31-Servicios Profesionales </v>
          </cell>
          <cell r="I304" t="str">
            <v>ERIKA VIVIANA SALAMANCA MEJIA</v>
          </cell>
          <cell r="J304">
            <v>1121869659</v>
          </cell>
          <cell r="K304">
            <v>33069</v>
          </cell>
          <cell r="N304" t="str">
            <v>3 3. Único Contratista</v>
          </cell>
          <cell r="O304" t="str">
            <v xml:space="preserve">COLOMBIA </v>
          </cell>
          <cell r="P304" t="str">
            <v>BOGOTÁ</v>
          </cell>
          <cell r="Q304" t="str">
            <v>BOGOTÁ</v>
          </cell>
          <cell r="R304" t="str">
            <v>abogada</v>
          </cell>
          <cell r="S304"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04" t="str">
            <v>LAURA MARCELA TAMI LEAL</v>
          </cell>
          <cell r="U304" t="str">
            <v>1 1. Ley 80</v>
          </cell>
          <cell r="V304" t="str">
            <v>5 5. Contratación directa</v>
          </cell>
          <cell r="W304" t="str">
            <v>6 6. Otro</v>
          </cell>
          <cell r="X304" t="str">
            <v>Brindar Asistencia Técnica a los sectores de la administración distrital para transversalizar el enfoque de género y apoyar la implementación de la Política Pública De Mujeres Y Equidad De Género. PC 615</v>
          </cell>
          <cell r="Y304">
            <v>44950</v>
          </cell>
          <cell r="Z304">
            <v>44951</v>
          </cell>
          <cell r="AA304">
            <v>45291</v>
          </cell>
          <cell r="AB304" t="str">
            <v>MESES</v>
          </cell>
          <cell r="AC304">
            <v>11.333333333333334</v>
          </cell>
          <cell r="AD304" t="str">
            <v>DIAS</v>
          </cell>
          <cell r="AE304">
            <v>340</v>
          </cell>
          <cell r="AF304" t="str">
            <v>https://community.secop.gov.co/Public/Tendering/OpportunityDetail/Index?noticeUID=CO1.NTC.3835808&amp;isFromPublicArea=True&amp;isModal=true&amp;asPopupView=true</v>
          </cell>
          <cell r="AG304">
            <v>44950</v>
          </cell>
          <cell r="AH304" t="str">
            <v>1 1. Inversión</v>
          </cell>
          <cell r="AI304" t="str">
            <v>O23011601050000007738</v>
          </cell>
          <cell r="AJ304">
            <v>716</v>
          </cell>
          <cell r="AK304">
            <v>44929</v>
          </cell>
          <cell r="AL304">
            <v>75876667</v>
          </cell>
          <cell r="AM304">
            <v>327</v>
          </cell>
          <cell r="AN304">
            <v>44951</v>
          </cell>
          <cell r="AO304">
            <v>75876667</v>
          </cell>
          <cell r="AP304" t="str">
            <v>Interno</v>
          </cell>
          <cell r="AQ304" t="str">
            <v>Clara López García</v>
          </cell>
          <cell r="AR304" t="str">
            <v>Directora de la Dirección de Derechos y Diseño de Política</v>
          </cell>
          <cell r="AS304" t="str">
            <v>Dirección de Derechos y Diseño de Política</v>
          </cell>
          <cell r="AU304">
            <v>75876667</v>
          </cell>
        </row>
        <row r="305">
          <cell r="A305">
            <v>297</v>
          </cell>
          <cell r="B305">
            <v>297</v>
          </cell>
          <cell r="C305" t="str">
            <v>CD-PS-300-2023</v>
          </cell>
          <cell r="D305">
            <v>411</v>
          </cell>
          <cell r="E305" t="str">
            <v>SECOPII</v>
          </cell>
          <cell r="F305" t="str">
            <v>Contratos</v>
          </cell>
          <cell r="G305" t="str">
            <v>17 17. Contrato de Prestación de Servicios</v>
          </cell>
          <cell r="H305" t="str">
            <v xml:space="preserve">31 31-Servicios Profesionales </v>
          </cell>
          <cell r="I305" t="str">
            <v>ALEXA YULIETH CAICEDO TORRES</v>
          </cell>
          <cell r="J305">
            <v>1030601495</v>
          </cell>
          <cell r="K305">
            <v>33549</v>
          </cell>
          <cell r="N305" t="str">
            <v>3 3. Único Contratista</v>
          </cell>
          <cell r="O305" t="str">
            <v>COLOMBIA</v>
          </cell>
          <cell r="P305" t="str">
            <v>CUNDINAMARCA</v>
          </cell>
          <cell r="Q305" t="str">
            <v>BOGOTÁ</v>
          </cell>
          <cell r="R305" t="str">
            <v>Trabajadora social</v>
          </cell>
          <cell r="S30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05" t="str">
            <v>LAURA MARCELA TAMI LEAL</v>
          </cell>
          <cell r="U305" t="str">
            <v>1 1. Ley 80</v>
          </cell>
          <cell r="V305" t="str">
            <v>5 5. Contratación directa</v>
          </cell>
          <cell r="W305" t="str">
            <v>6 6. Otro</v>
          </cell>
          <cell r="X305" t="str">
            <v>Prestar servicios profesionales para  la realización de  Primera Atención, seguimiento de casos y acciones orientadas al empoderamiento de las mujeres en la Casas de Igualdad de Oportunidades para las Mujeres que le sea asignada PC 411</v>
          </cell>
          <cell r="Y305">
            <v>44950</v>
          </cell>
          <cell r="Z305">
            <v>44951</v>
          </cell>
          <cell r="AA305">
            <v>45274</v>
          </cell>
          <cell r="AB305" t="str">
            <v>MESES</v>
          </cell>
          <cell r="AC305">
            <v>10.766666666666667</v>
          </cell>
          <cell r="AD305" t="str">
            <v>DIAS</v>
          </cell>
          <cell r="AE305">
            <v>323</v>
          </cell>
          <cell r="AF305" t="str">
            <v>https://community.secop.gov.co/Public/Tendering/OpportunityDetail/Index?noticeUID=CO1.NTC.3834815&amp;isFromPublicArea=True&amp;isModal=true&amp;asPopupView=true</v>
          </cell>
          <cell r="AG305">
            <v>44950</v>
          </cell>
          <cell r="AH305" t="str">
            <v>1 1. Inversión</v>
          </cell>
          <cell r="AI305" t="str">
            <v>O23011601020000007675</v>
          </cell>
          <cell r="AJ305">
            <v>341</v>
          </cell>
          <cell r="AK305">
            <v>44929</v>
          </cell>
          <cell r="AL305">
            <v>54933333</v>
          </cell>
          <cell r="AM305">
            <v>340</v>
          </cell>
          <cell r="AN305">
            <v>44951</v>
          </cell>
          <cell r="AO305">
            <v>54933333</v>
          </cell>
          <cell r="AP305" t="str">
            <v>Interno</v>
          </cell>
          <cell r="AQ305" t="str">
            <v>Marcela Enciso Gaitan</v>
          </cell>
          <cell r="AR305" t="str">
            <v>Directora de la Dirección de Territorialización de Derechos y Participación</v>
          </cell>
          <cell r="AS305" t="str">
            <v>Dirección de Territorialización de Derechos y Participación</v>
          </cell>
          <cell r="AU305">
            <v>54933333</v>
          </cell>
        </row>
        <row r="306">
          <cell r="A306">
            <v>298</v>
          </cell>
          <cell r="B306">
            <v>298</v>
          </cell>
          <cell r="C306" t="str">
            <v>CD-PS-301-2023</v>
          </cell>
          <cell r="D306">
            <v>741</v>
          </cell>
          <cell r="E306" t="str">
            <v>SECOPII</v>
          </cell>
          <cell r="F306" t="str">
            <v>Contratos</v>
          </cell>
          <cell r="G306" t="str">
            <v>17 17. Contrato de Prestación de Servicios</v>
          </cell>
          <cell r="H306" t="str">
            <v xml:space="preserve">31 31-Servicios Profesionales </v>
          </cell>
          <cell r="I306" t="str">
            <v>MARYBEL  PALMA PALMA</v>
          </cell>
          <cell r="J306">
            <v>52490582</v>
          </cell>
          <cell r="K306">
            <v>28475</v>
          </cell>
          <cell r="N306" t="str">
            <v>3 3. Único Contratista</v>
          </cell>
          <cell r="O306" t="str">
            <v xml:space="preserve">COLOMBIA </v>
          </cell>
          <cell r="P306" t="str">
            <v>CUNDINAMARCA</v>
          </cell>
          <cell r="Q306" t="str">
            <v>BOGOTA</v>
          </cell>
          <cell r="R306" t="str">
            <v>POLITOLOGA</v>
          </cell>
          <cell r="S306" t="str">
            <v>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v>
          </cell>
          <cell r="T306" t="str">
            <v>LAURA MARCELA TAMI LEAL</v>
          </cell>
          <cell r="U306" t="str">
            <v>1 1. Ley 80</v>
          </cell>
          <cell r="V306" t="str">
            <v>5 5. Contratación directa</v>
          </cell>
          <cell r="W306" t="str">
            <v>6 6. Otro</v>
          </cell>
          <cell r="X306" t="str">
            <v>Prestar servicios profesionales para acompañar los procesos misionales relacionados con el fortalecimiento de la participación y el desarrollo del proyecto de inversión 7676 en la DTDyP pc 741</v>
          </cell>
          <cell r="Y306">
            <v>44950</v>
          </cell>
          <cell r="Z306">
            <v>44951</v>
          </cell>
          <cell r="AA306">
            <v>45284</v>
          </cell>
          <cell r="AB306" t="str">
            <v>MESES</v>
          </cell>
          <cell r="AC306">
            <v>11.1</v>
          </cell>
          <cell r="AD306" t="str">
            <v>DIAS</v>
          </cell>
          <cell r="AE306">
            <v>333</v>
          </cell>
          <cell r="AF306" t="str">
            <v>https://community.secop.gov.co/Public/Tendering/OpportunityDetail/Index?noticeUID=CO1.NTC.3835510&amp;isFromPublicArea=True&amp;isModal=true&amp;asPopupView=true</v>
          </cell>
          <cell r="AG306">
            <v>44950</v>
          </cell>
          <cell r="AH306" t="str">
            <v>1 1. Inversión</v>
          </cell>
          <cell r="AI306" t="str">
            <v>O23011605510000007676</v>
          </cell>
          <cell r="AJ306">
            <v>448</v>
          </cell>
          <cell r="AK306">
            <v>44929</v>
          </cell>
          <cell r="AL306">
            <v>101970000</v>
          </cell>
          <cell r="AM306">
            <v>330</v>
          </cell>
          <cell r="AN306">
            <v>44951</v>
          </cell>
          <cell r="AO306">
            <v>101970000</v>
          </cell>
          <cell r="AP306" t="str">
            <v>Interno</v>
          </cell>
          <cell r="AQ306" t="str">
            <v>Marcela Enciso Gaitan</v>
          </cell>
          <cell r="AR306" t="str">
            <v>Directora de la Dirección de Territorialización de Derechos y Participación</v>
          </cell>
          <cell r="AS306" t="str">
            <v>Dirección de Territorialización de Derechos y Participación</v>
          </cell>
          <cell r="AU306">
            <v>101970000</v>
          </cell>
        </row>
        <row r="307">
          <cell r="A307">
            <v>299</v>
          </cell>
          <cell r="B307">
            <v>299</v>
          </cell>
          <cell r="C307" t="str">
            <v>CD-PS-302-2023</v>
          </cell>
          <cell r="D307">
            <v>258</v>
          </cell>
          <cell r="E307" t="str">
            <v>SECOPII</v>
          </cell>
          <cell r="F307" t="str">
            <v>Contratos</v>
          </cell>
          <cell r="G307" t="str">
            <v>17 17. Contrato de Prestación de Servicios</v>
          </cell>
          <cell r="H307" t="str">
            <v xml:space="preserve">31 31-Servicios Profesionales </v>
          </cell>
          <cell r="I307" t="str">
            <v>YURANI  CURTIDOR MENDOZA</v>
          </cell>
          <cell r="J307">
            <v>53051124</v>
          </cell>
          <cell r="K307">
            <v>25568</v>
          </cell>
          <cell r="N307" t="str">
            <v>3 3. Único Contratista</v>
          </cell>
          <cell r="O307" t="str">
            <v>COLOMBIA</v>
          </cell>
          <cell r="P307" t="str">
            <v>CUNDINAMARCA</v>
          </cell>
          <cell r="Q307" t="str">
            <v>BOGOTA</v>
          </cell>
          <cell r="R307" t="str">
            <v>TRABAJADORA SOCIAL</v>
          </cell>
          <cell r="S307" t="str">
            <v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307" t="str">
            <v>LAURA MARCELA TAMI LEAL</v>
          </cell>
          <cell r="U307" t="str">
            <v>1 1. Ley 80</v>
          </cell>
          <cell r="V307" t="str">
            <v>5 5. Contratación directa</v>
          </cell>
          <cell r="W307" t="str">
            <v>6 6. Otro</v>
          </cell>
          <cell r="X307" t="str">
            <v>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v>
          </cell>
          <cell r="Y307">
            <v>44950</v>
          </cell>
          <cell r="Z307">
            <v>44951</v>
          </cell>
          <cell r="AA307">
            <v>45291</v>
          </cell>
          <cell r="AB307" t="str">
            <v>MESES</v>
          </cell>
          <cell r="AC307">
            <v>11.333333333333334</v>
          </cell>
          <cell r="AD307" t="str">
            <v>DIAS</v>
          </cell>
          <cell r="AE307">
            <v>340</v>
          </cell>
          <cell r="AF307" t="str">
            <v>https://community.secop.gov.co/Public/Tendering/OpportunityDetail/Index?noticeUID=CO1.NTC.3835649&amp;isFromPublicArea=True&amp;isModal=true&amp;asPopupView=true</v>
          </cell>
          <cell r="AG307">
            <v>44950</v>
          </cell>
          <cell r="AH307" t="str">
            <v>1 1. Inversión</v>
          </cell>
          <cell r="AI307" t="str">
            <v>O23011603400000007734</v>
          </cell>
          <cell r="AJ307">
            <v>123</v>
          </cell>
          <cell r="AK307">
            <v>44929</v>
          </cell>
          <cell r="AL307">
            <v>67459000</v>
          </cell>
          <cell r="AM307">
            <v>332</v>
          </cell>
          <cell r="AN307">
            <v>44951</v>
          </cell>
          <cell r="AO307">
            <v>67459000</v>
          </cell>
          <cell r="AP307" t="str">
            <v>Interno</v>
          </cell>
          <cell r="AQ307" t="str">
            <v>Alexandra Quintero Benavides</v>
          </cell>
          <cell r="AR307" t="str">
            <v>Directora de Dirección de la Eliminación de Violencias contra las Mujeres y Acceso a la Justicia</v>
          </cell>
          <cell r="AS307" t="str">
            <v>Dirección de la Eliminación de Violencias contra las Mujeres y Acceso a la Justicia</v>
          </cell>
          <cell r="AU307">
            <v>67459000</v>
          </cell>
        </row>
        <row r="308">
          <cell r="A308">
            <v>300</v>
          </cell>
          <cell r="B308">
            <v>300</v>
          </cell>
          <cell r="C308" t="str">
            <v xml:space="preserve">ANULADO </v>
          </cell>
          <cell r="AE308">
            <v>0</v>
          </cell>
          <cell r="AI308">
            <v>0</v>
          </cell>
        </row>
        <row r="309">
          <cell r="A309">
            <v>301</v>
          </cell>
          <cell r="B309">
            <v>301</v>
          </cell>
          <cell r="C309" t="str">
            <v>CD-PS-304-2023</v>
          </cell>
          <cell r="D309">
            <v>227</v>
          </cell>
          <cell r="E309" t="str">
            <v>SECOPII</v>
          </cell>
          <cell r="F309" t="str">
            <v>Contratos</v>
          </cell>
          <cell r="G309" t="str">
            <v>17 17. Contrato de Prestación de Servicios</v>
          </cell>
          <cell r="H309" t="str">
            <v xml:space="preserve">31 31-Servicios Profesionales </v>
          </cell>
          <cell r="I309" t="str">
            <v>LORENA CAMILA CASTIBLANCO NIAMPIRA</v>
          </cell>
          <cell r="J309">
            <v>1014271080</v>
          </cell>
          <cell r="K309">
            <v>25568</v>
          </cell>
          <cell r="N309" t="str">
            <v>3 3. Único Contratista</v>
          </cell>
          <cell r="O309" t="str">
            <v>COLOMBIA</v>
          </cell>
          <cell r="P309" t="str">
            <v>CUNDINAMARCA</v>
          </cell>
          <cell r="Q309" t="str">
            <v>BOGOTA</v>
          </cell>
          <cell r="R309" t="str">
            <v>Abogada</v>
          </cell>
          <cell r="S309"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v>
          </cell>
          <cell r="T309" t="str">
            <v>LAURA MARCELA TAMI LEAL</v>
          </cell>
          <cell r="U309" t="str">
            <v>1 1. Ley 80</v>
          </cell>
          <cell r="V309" t="str">
            <v>5 5. Contratación directa</v>
          </cell>
          <cell r="W309" t="str">
            <v>6 6. Otro</v>
          </cell>
          <cell r="X309"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v>
          </cell>
          <cell r="Y309">
            <v>44950</v>
          </cell>
          <cell r="Z309">
            <v>44951</v>
          </cell>
          <cell r="AA309">
            <v>45284</v>
          </cell>
          <cell r="AB309" t="str">
            <v>MESES</v>
          </cell>
          <cell r="AC309">
            <v>11.1</v>
          </cell>
          <cell r="AD309" t="str">
            <v>DIAS</v>
          </cell>
          <cell r="AE309">
            <v>333</v>
          </cell>
          <cell r="AF309" t="str">
            <v>https://community.secop.gov.co/Public/Tendering/OpportunityDetail/Index?noticeUID=CO1.NTC.3835582&amp;isFromPublicArea=True&amp;isModal=true&amp;asPopupView=true</v>
          </cell>
          <cell r="AG309">
            <v>44950</v>
          </cell>
          <cell r="AH309" t="str">
            <v>1 1. Inversión</v>
          </cell>
          <cell r="AI309" t="str">
            <v>O23011603400000007734</v>
          </cell>
          <cell r="AJ309">
            <v>576</v>
          </cell>
          <cell r="AK309">
            <v>44929</v>
          </cell>
          <cell r="AL309">
            <v>57222000</v>
          </cell>
          <cell r="AM309">
            <v>325</v>
          </cell>
          <cell r="AN309">
            <v>44951</v>
          </cell>
          <cell r="AO309">
            <v>57222000</v>
          </cell>
          <cell r="AP309" t="str">
            <v>Interno</v>
          </cell>
          <cell r="AQ309" t="str">
            <v>Alexandra Quintero Benavides</v>
          </cell>
          <cell r="AR309" t="str">
            <v>Directora de Dirección de la Eliminación de Violencias contra las Mujeres y Acceso a la Justicia</v>
          </cell>
          <cell r="AS309" t="str">
            <v>Dirección de la Eliminación de Violencias contra las Mujeres y Acceso a la Justicia</v>
          </cell>
          <cell r="AU309">
            <v>57222000</v>
          </cell>
        </row>
        <row r="310">
          <cell r="A310">
            <v>302</v>
          </cell>
          <cell r="B310">
            <v>302</v>
          </cell>
          <cell r="C310" t="str">
            <v>CD-PS-305-2023</v>
          </cell>
          <cell r="D310">
            <v>260</v>
          </cell>
          <cell r="E310" t="str">
            <v>SECOPII</v>
          </cell>
          <cell r="F310" t="str">
            <v>Contratos</v>
          </cell>
          <cell r="G310" t="str">
            <v>17 17. Contrato de Prestación de Servicios</v>
          </cell>
          <cell r="H310" t="str">
            <v xml:space="preserve">31 31-Servicios Profesionales </v>
          </cell>
          <cell r="I310" t="str">
            <v>LUISA FERNANDA SANCHEZ CASALLAS</v>
          </cell>
          <cell r="J310">
            <v>1032469328</v>
          </cell>
          <cell r="K310">
            <v>34720</v>
          </cell>
          <cell r="N310" t="str">
            <v>3 3. Único Contratista</v>
          </cell>
          <cell r="O310" t="str">
            <v xml:space="preserve">COLOMBIA </v>
          </cell>
          <cell r="P310" t="str">
            <v>CUNDINAMARCA</v>
          </cell>
          <cell r="Q310" t="str">
            <v>BOGOTA D.C</v>
          </cell>
          <cell r="R310" t="str">
            <v>ABOGADA ESPECIALISTA EN DERECHOS HUMANOS Y DERECHO INTERNACIONAL HUMANITARIO</v>
          </cell>
          <cell r="S310" t="str">
            <v>*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0" t="str">
            <v>LAURA MARCELA TAMI LEAL</v>
          </cell>
          <cell r="U310" t="str">
            <v>1 1. Ley 80</v>
          </cell>
          <cell r="V310" t="str">
            <v>5 5. Contratación directa</v>
          </cell>
          <cell r="W310" t="str">
            <v>6 6. Otro</v>
          </cell>
          <cell r="X310" t="str">
            <v>Prestar servicios profesionales a la Dirección de Eliminación de Violencias contra las Mujeres y Acceso a la Justicia, en el acompañamiento y el apoyo a la supervisión jurídica transversal de las Casa Refugio. PC 260</v>
          </cell>
          <cell r="Y310">
            <v>44950</v>
          </cell>
          <cell r="Z310">
            <v>44951</v>
          </cell>
          <cell r="AA310">
            <v>45284</v>
          </cell>
          <cell r="AB310" t="str">
            <v>MESES</v>
          </cell>
          <cell r="AC310">
            <v>11.1</v>
          </cell>
          <cell r="AD310" t="str">
            <v>DIAS</v>
          </cell>
          <cell r="AE310">
            <v>333</v>
          </cell>
          <cell r="AF310" t="str">
            <v>https://community.secop.gov.co/Public/Tendering/OpportunityDetail/Index?noticeUID=CO1.NTC.3835494&amp;isFromPublicArea=True&amp;isModal=true&amp;asPopupView=true</v>
          </cell>
          <cell r="AG310">
            <v>44950</v>
          </cell>
          <cell r="AH310" t="str">
            <v>1 1. Inversión</v>
          </cell>
          <cell r="AI310" t="str">
            <v>O23011603400000007734</v>
          </cell>
          <cell r="AJ310">
            <v>45</v>
          </cell>
          <cell r="AK310">
            <v>44929</v>
          </cell>
          <cell r="AL310">
            <v>64526000</v>
          </cell>
          <cell r="AM310">
            <v>333</v>
          </cell>
          <cell r="AN310">
            <v>44951</v>
          </cell>
          <cell r="AO310">
            <v>64526000</v>
          </cell>
          <cell r="AP310" t="str">
            <v>Interno</v>
          </cell>
          <cell r="AQ310" t="str">
            <v>Alexandra Quintero Benavides</v>
          </cell>
          <cell r="AR310" t="str">
            <v>Directora de Dirección de la Eliminación de Violencias contra las Mujeres y Acceso a la Justicia</v>
          </cell>
          <cell r="AS310" t="str">
            <v>Dirección de la Eliminación de Violencias contra las Mujeres y Acceso a la Justicia</v>
          </cell>
          <cell r="AU310">
            <v>64526000</v>
          </cell>
        </row>
        <row r="311">
          <cell r="A311">
            <v>303</v>
          </cell>
          <cell r="B311">
            <v>303</v>
          </cell>
          <cell r="C311" t="str">
            <v>CD-PS-306-2023</v>
          </cell>
          <cell r="D311">
            <v>334</v>
          </cell>
          <cell r="E311" t="str">
            <v>SECOPII</v>
          </cell>
          <cell r="F311" t="str">
            <v>Contratos</v>
          </cell>
          <cell r="G311" t="str">
            <v>17 17. Contrato de Prestación de Servicios</v>
          </cell>
          <cell r="H311" t="str">
            <v xml:space="preserve">31 31-Servicios Profesionales </v>
          </cell>
          <cell r="I311" t="str">
            <v>PAULA ROCIO BASTIDAS GRANJA</v>
          </cell>
          <cell r="J311">
            <v>37086468</v>
          </cell>
          <cell r="K311">
            <v>30871</v>
          </cell>
          <cell r="N311" t="str">
            <v>3 3. Único Contratista</v>
          </cell>
          <cell r="O311" t="str">
            <v xml:space="preserve">COLOMBIA </v>
          </cell>
          <cell r="P311" t="str">
            <v>NARIÑO</v>
          </cell>
          <cell r="Q311" t="str">
            <v>PASTO</v>
          </cell>
          <cell r="R311" t="str">
            <v>SOCIOLOGA</v>
          </cell>
          <cell r="S311" t="str">
            <v>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1" t="str">
            <v>LAURA MARCELA TAMI LEAL</v>
          </cell>
          <cell r="U311" t="str">
            <v>1 1. Ley 80</v>
          </cell>
          <cell r="V311" t="str">
            <v>5 5. Contratación directa</v>
          </cell>
          <cell r="W311" t="str">
            <v>6 6. Otro</v>
          </cell>
          <cell r="X311" t="str">
            <v>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v>
          </cell>
          <cell r="Y311">
            <v>44950</v>
          </cell>
          <cell r="Z311">
            <v>44951</v>
          </cell>
          <cell r="AA311">
            <v>45291</v>
          </cell>
          <cell r="AB311" t="str">
            <v>MESES</v>
          </cell>
          <cell r="AC311">
            <v>11.333333333333334</v>
          </cell>
          <cell r="AD311" t="str">
            <v>DIAS</v>
          </cell>
          <cell r="AE311">
            <v>340</v>
          </cell>
          <cell r="AF311" t="str">
            <v>https://community.secop.gov.co/Public/Tendering/OpportunityDetail/Index?noticeUID=CO1.NTC.3836423&amp;isFromPublicArea=True&amp;isModal=true&amp;asPopupView=true</v>
          </cell>
          <cell r="AG311">
            <v>44950</v>
          </cell>
          <cell r="AH311" t="str">
            <v>1 1. Inversión</v>
          </cell>
          <cell r="AI311" t="str">
            <v>O23011603400000007734</v>
          </cell>
          <cell r="AJ311">
            <v>317</v>
          </cell>
          <cell r="AK311">
            <v>44929</v>
          </cell>
          <cell r="AL311">
            <v>78844000</v>
          </cell>
          <cell r="AM311">
            <v>337</v>
          </cell>
          <cell r="AN311">
            <v>44951</v>
          </cell>
          <cell r="AO311">
            <v>78844000</v>
          </cell>
          <cell r="AP311" t="str">
            <v>Interno</v>
          </cell>
          <cell r="AQ311" t="str">
            <v>Alexandra Quintero Benavides</v>
          </cell>
          <cell r="AR311" t="str">
            <v>Directora de Dirección de la Eliminación de Violencias contra las Mujeres y Acceso a la Justicia</v>
          </cell>
          <cell r="AS311" t="str">
            <v>Dirección de la Eliminación de Violencias contra las Mujeres y Acceso a la Justicia</v>
          </cell>
          <cell r="AU311">
            <v>78844000</v>
          </cell>
        </row>
        <row r="312">
          <cell r="A312">
            <v>304</v>
          </cell>
          <cell r="B312">
            <v>304</v>
          </cell>
          <cell r="C312" t="str">
            <v>CD-PS-307-2023</v>
          </cell>
          <cell r="D312">
            <v>359</v>
          </cell>
          <cell r="E312" t="str">
            <v>SECOPII</v>
          </cell>
          <cell r="F312" t="str">
            <v>Contratos</v>
          </cell>
          <cell r="G312" t="str">
            <v>17 17. Contrato de Prestación de Servicios</v>
          </cell>
          <cell r="H312" t="str">
            <v xml:space="preserve">31 31-Servicios Profesionales </v>
          </cell>
          <cell r="I312" t="str">
            <v>DAYAN ESTEFANY CAMARGO GARCIA</v>
          </cell>
          <cell r="J312">
            <v>1026561760</v>
          </cell>
          <cell r="K312">
            <v>25568</v>
          </cell>
          <cell r="N312" t="str">
            <v>3 3. Único Contratista</v>
          </cell>
          <cell r="O312" t="str">
            <v xml:space="preserve">COLOMBIA </v>
          </cell>
          <cell r="P312" t="str">
            <v>CUNDINAMARCA</v>
          </cell>
          <cell r="Q312" t="str">
            <v>BOGOTA D.C</v>
          </cell>
          <cell r="R312" t="str">
            <v>TRABAJADORA SOCIAL</v>
          </cell>
          <cell r="S312" t="str">
            <v>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2" t="str">
            <v>LAURA MARCELA TAMI LEAL</v>
          </cell>
          <cell r="U312" t="str">
            <v>1 1. Ley 80</v>
          </cell>
          <cell r="V312" t="str">
            <v>5 5. Contratación directa</v>
          </cell>
          <cell r="W312" t="str">
            <v>6 6. Otro</v>
          </cell>
          <cell r="X312" t="str">
            <v>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v>
          </cell>
          <cell r="Y312">
            <v>44950</v>
          </cell>
          <cell r="Z312">
            <v>44951</v>
          </cell>
          <cell r="AA312">
            <v>45291</v>
          </cell>
          <cell r="AB312" t="str">
            <v>MESES</v>
          </cell>
          <cell r="AC312">
            <v>11.333333333333334</v>
          </cell>
          <cell r="AD312" t="str">
            <v>DIAS</v>
          </cell>
          <cell r="AE312">
            <v>340</v>
          </cell>
          <cell r="AF312" t="str">
            <v>https://community.secop.gov.co/Public/Tendering/OpportunityDetail/Index?noticeUID=CO1.NTC.3836199&amp;isFromPublicArea=True&amp;isModal=true&amp;asPopupView=true</v>
          </cell>
          <cell r="AG312">
            <v>44950</v>
          </cell>
          <cell r="AH312" t="str">
            <v>1 1. Inversión</v>
          </cell>
          <cell r="AI312" t="str">
            <v>O23011603400000007734</v>
          </cell>
          <cell r="AJ312">
            <v>163</v>
          </cell>
          <cell r="AK312">
            <v>44929</v>
          </cell>
          <cell r="AL312">
            <v>78844000</v>
          </cell>
          <cell r="AM312">
            <v>339</v>
          </cell>
          <cell r="AN312">
            <v>44951</v>
          </cell>
          <cell r="AO312">
            <v>78844000</v>
          </cell>
          <cell r="AP312" t="str">
            <v>Interno</v>
          </cell>
          <cell r="AQ312" t="str">
            <v>Alexandra Quintero Benavides</v>
          </cell>
          <cell r="AR312" t="str">
            <v>Directora de Dirección de la Eliminación de Violencias contra las Mujeres y Acceso a la Justicia</v>
          </cell>
          <cell r="AS312" t="str">
            <v>Dirección de la Eliminación de Violencias contra las Mujeres y Acceso a la Justicia</v>
          </cell>
          <cell r="AU312">
            <v>78844000</v>
          </cell>
        </row>
        <row r="313">
          <cell r="A313">
            <v>305</v>
          </cell>
          <cell r="B313">
            <v>305</v>
          </cell>
          <cell r="C313" t="str">
            <v>CD-PS-308-2023</v>
          </cell>
          <cell r="D313">
            <v>35</v>
          </cell>
          <cell r="E313" t="str">
            <v>SECOPII</v>
          </cell>
          <cell r="F313" t="str">
            <v>Contratos</v>
          </cell>
          <cell r="G313" t="str">
            <v>17 17. Contrato de Prestación de Servicios</v>
          </cell>
          <cell r="H313" t="str">
            <v xml:space="preserve">31 31-Servicios Profesionales </v>
          </cell>
          <cell r="I313" t="str">
            <v>VALERIA  CABRERA BERNAL</v>
          </cell>
          <cell r="J313">
            <v>1020806705</v>
          </cell>
          <cell r="K313" t="str">
            <v>31/12/1969</v>
          </cell>
          <cell r="N313" t="str">
            <v>3 3. Único Contratista</v>
          </cell>
          <cell r="O313" t="str">
            <v>COLOMBIA</v>
          </cell>
          <cell r="P313" t="str">
            <v>BOGOTÁ</v>
          </cell>
          <cell r="Q313" t="str">
            <v>BOGOTÁ</v>
          </cell>
          <cell r="R313" t="str">
            <v>ABOGADA</v>
          </cell>
          <cell r="S313" t="str">
            <v>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v>
          </cell>
          <cell r="T313" t="str">
            <v>LAURA MARCELA TAMI LEAL</v>
          </cell>
          <cell r="U313" t="str">
            <v>1 1. Ley 80</v>
          </cell>
          <cell r="V313" t="str">
            <v>5 5. Contratación directa</v>
          </cell>
          <cell r="W313" t="str">
            <v>6 6. Otro</v>
          </cell>
          <cell r="X313" t="str">
            <v>Apoyar a la Dirección de Enfoque Diferencial en las actividades que fortalezcan la implementación de acciones afirmativas encaminadas al cumplimiento de los objetivos del proyecto. PC 35</v>
          </cell>
          <cell r="Y313">
            <v>44950</v>
          </cell>
          <cell r="Z313">
            <v>44951</v>
          </cell>
          <cell r="AA313">
            <v>45291</v>
          </cell>
          <cell r="AB313" t="str">
            <v>MESES</v>
          </cell>
          <cell r="AC313">
            <v>11.333333333333334</v>
          </cell>
          <cell r="AD313" t="str">
            <v>DIAS</v>
          </cell>
          <cell r="AE313">
            <v>340</v>
          </cell>
          <cell r="AF313" t="str">
            <v>https://community.secop.gov.co/Public/Tendering/OpportunityDetail/Index?noticeUID=CO1.NTC.3835779&amp;isFromPublicArea=True&amp;isModal=true&amp;asPopupView=true</v>
          </cell>
          <cell r="AG313">
            <v>44950</v>
          </cell>
          <cell r="AH313" t="str">
            <v>1 1. Inversión</v>
          </cell>
          <cell r="AI313" t="str">
            <v>O23011601050000007671</v>
          </cell>
          <cell r="AJ313">
            <v>867</v>
          </cell>
          <cell r="AK313">
            <v>44929</v>
          </cell>
          <cell r="AL313">
            <v>72772000</v>
          </cell>
          <cell r="AM313">
            <v>335</v>
          </cell>
          <cell r="AN313">
            <v>44951</v>
          </cell>
          <cell r="AO313">
            <v>72772000</v>
          </cell>
          <cell r="AP313" t="str">
            <v>Interno</v>
          </cell>
          <cell r="AQ313" t="str">
            <v>Marcia Yazmin Castro Ramirez</v>
          </cell>
          <cell r="AR313" t="str">
            <v>Directora de la Dirección de Enfoque Diferencial</v>
          </cell>
          <cell r="AS313" t="str">
            <v>Dirección de Enfoque Diferencial</v>
          </cell>
          <cell r="AU313">
            <v>72772000</v>
          </cell>
        </row>
        <row r="314">
          <cell r="A314">
            <v>306</v>
          </cell>
          <cell r="B314">
            <v>306</v>
          </cell>
          <cell r="C314" t="str">
            <v>CD-PS-309-2023</v>
          </cell>
          <cell r="D314">
            <v>228</v>
          </cell>
          <cell r="E314" t="str">
            <v>SECOPII</v>
          </cell>
          <cell r="F314" t="str">
            <v>Contratos</v>
          </cell>
          <cell r="G314" t="str">
            <v>17 17. Contrato de Prestación de Servicios</v>
          </cell>
          <cell r="H314" t="str">
            <v xml:space="preserve">31 31-Servicios Profesionales </v>
          </cell>
          <cell r="I314" t="str">
            <v>LAURA CRISTINA RINCON PINEDA</v>
          </cell>
          <cell r="J314">
            <v>1018455404</v>
          </cell>
          <cell r="K314" t="str">
            <v>13/11/1992</v>
          </cell>
          <cell r="N314" t="str">
            <v>3 3. Único Contratista</v>
          </cell>
          <cell r="O314" t="str">
            <v>COLOMBIA</v>
          </cell>
          <cell r="P314" t="str">
            <v>BOGOTÁ</v>
          </cell>
          <cell r="Q314" t="str">
            <v>BOGOTÁ</v>
          </cell>
          <cell r="R314" t="str">
            <v>ABOGADA</v>
          </cell>
          <cell r="S314"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4" t="str">
            <v>LAURA MARCELA TAMI LEAL</v>
          </cell>
          <cell r="U314" t="str">
            <v>1 1. Ley 80</v>
          </cell>
          <cell r="V314" t="str">
            <v>5 5. Contratación directa</v>
          </cell>
          <cell r="W314" t="str">
            <v>6 6. Otro</v>
          </cell>
          <cell r="X314"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v>
          </cell>
          <cell r="Y314">
            <v>44950</v>
          </cell>
          <cell r="Z314">
            <v>44951</v>
          </cell>
          <cell r="AA314">
            <v>45284</v>
          </cell>
          <cell r="AB314" t="str">
            <v>MESES</v>
          </cell>
          <cell r="AC314">
            <v>11.1</v>
          </cell>
          <cell r="AD314" t="str">
            <v>DIAS</v>
          </cell>
          <cell r="AE314">
            <v>333</v>
          </cell>
          <cell r="AF314" t="str">
            <v>https://community.secop.gov.co/Public/Tendering/OpportunityDetail/Index?noticeUID=CO1.NTC.3836169&amp;isFromPublicArea=True&amp;isModal=true&amp;asPopupView=true</v>
          </cell>
          <cell r="AG314">
            <v>44950</v>
          </cell>
          <cell r="AH314" t="str">
            <v>1 1. Inversión</v>
          </cell>
          <cell r="AI314" t="str">
            <v>O23011603400000007734</v>
          </cell>
          <cell r="AJ314">
            <v>577</v>
          </cell>
          <cell r="AK314">
            <v>44929</v>
          </cell>
          <cell r="AL314">
            <v>57222000</v>
          </cell>
          <cell r="AM314">
            <v>336</v>
          </cell>
          <cell r="AN314">
            <v>44951</v>
          </cell>
          <cell r="AO314">
            <v>57222000</v>
          </cell>
          <cell r="AP314" t="str">
            <v>Interno</v>
          </cell>
          <cell r="AQ314" t="str">
            <v>Alexandra Quintero Benavides</v>
          </cell>
          <cell r="AR314" t="str">
            <v>Directora de Dirección de la Eliminación de Violencias contra las Mujeres y Acceso a la Justicia</v>
          </cell>
          <cell r="AS314" t="str">
            <v>Dirección de la Eliminación de Violencias contra las Mujeres y Acceso a la Justicia</v>
          </cell>
          <cell r="AU314">
            <v>57222000</v>
          </cell>
        </row>
        <row r="315">
          <cell r="A315">
            <v>307</v>
          </cell>
          <cell r="B315">
            <v>307</v>
          </cell>
          <cell r="C315" t="str">
            <v>CD-PS-310-2023</v>
          </cell>
          <cell r="D315">
            <v>281</v>
          </cell>
          <cell r="E315" t="str">
            <v>SECOPII</v>
          </cell>
          <cell r="F315" t="str">
            <v>Contratos</v>
          </cell>
          <cell r="G315" t="str">
            <v>17 17. Contrato de Prestación de Servicios</v>
          </cell>
          <cell r="H315" t="str">
            <v xml:space="preserve">31 31-Servicios Profesionales </v>
          </cell>
          <cell r="I315" t="str">
            <v>ANNYI PAOLA TURRIAGO HERNANDEZ</v>
          </cell>
          <cell r="J315">
            <v>1032412161</v>
          </cell>
          <cell r="K315">
            <v>32291</v>
          </cell>
          <cell r="N315" t="str">
            <v>3 3. Único Contratista</v>
          </cell>
          <cell r="O315" t="str">
            <v>COLOMBIA</v>
          </cell>
          <cell r="P315" t="str">
            <v>BOGOTÁ</v>
          </cell>
          <cell r="Q315" t="str">
            <v>BOGOTÁ</v>
          </cell>
          <cell r="R315" t="str">
            <v>TECNICA PROFESIONAL EN PROCESOS ADMINISTRATIVOS</v>
          </cell>
          <cell r="S315" t="str">
            <v>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v>
          </cell>
          <cell r="T315" t="str">
            <v>LAURA MARCELA TAMI LEAL</v>
          </cell>
          <cell r="U315" t="str">
            <v>1 1. Ley 80</v>
          </cell>
          <cell r="V315" t="str">
            <v>5 5. Contratación directa</v>
          </cell>
          <cell r="W315" t="str">
            <v>6 6. Otro</v>
          </cell>
          <cell r="X315" t="str">
            <v>Prestar servicios de apoyo a la gestión a la Dirección de Eliminación de Violencias contra las mujeres y acceso a la Justicia, en las gestiones transversales y operativas para la implementación de los procesos a cargo de la dependencia. PC 281</v>
          </cell>
          <cell r="Y315">
            <v>44950</v>
          </cell>
          <cell r="Z315">
            <v>44951</v>
          </cell>
          <cell r="AA315">
            <v>45284</v>
          </cell>
          <cell r="AB315" t="str">
            <v>MESES</v>
          </cell>
          <cell r="AC315">
            <v>11.1</v>
          </cell>
          <cell r="AD315" t="str">
            <v>DIAS</v>
          </cell>
          <cell r="AE315">
            <v>333</v>
          </cell>
          <cell r="AF315" t="str">
            <v>https://community.secop.gov.co/Public/Tendering/OpportunityDetail/Index?noticeUID=CO1.NTC.3836370&amp;isFromPublicArea=True&amp;isModal=true&amp;asPopupView=true</v>
          </cell>
          <cell r="AG315">
            <v>44950</v>
          </cell>
          <cell r="AH315" t="str">
            <v>1 1. Inversión</v>
          </cell>
          <cell r="AI315" t="str">
            <v>O23011603400000007734</v>
          </cell>
          <cell r="AJ315">
            <v>687</v>
          </cell>
          <cell r="AK315">
            <v>44929</v>
          </cell>
          <cell r="AL315">
            <v>42350000</v>
          </cell>
          <cell r="AM315">
            <v>338</v>
          </cell>
          <cell r="AN315">
            <v>44951</v>
          </cell>
          <cell r="AO315">
            <v>40678000</v>
          </cell>
          <cell r="AP315" t="str">
            <v>Interno</v>
          </cell>
          <cell r="AQ315" t="str">
            <v>Alexandra Quintero Benavides</v>
          </cell>
          <cell r="AR315" t="str">
            <v>Directora de Dirección de la Eliminación de Violencias contra las Mujeres y Acceso a la Justicia</v>
          </cell>
          <cell r="AS315" t="str">
            <v>Dirección de la Eliminación de Violencias contra las Mujeres y Acceso a la Justicia</v>
          </cell>
          <cell r="AU315">
            <v>40678000</v>
          </cell>
        </row>
        <row r="316">
          <cell r="A316">
            <v>308</v>
          </cell>
          <cell r="B316">
            <v>308</v>
          </cell>
          <cell r="C316" t="str">
            <v>CD-PS-311-2023</v>
          </cell>
          <cell r="D316">
            <v>552</v>
          </cell>
          <cell r="E316" t="str">
            <v>SECOPII</v>
          </cell>
          <cell r="F316" t="str">
            <v>Contratos</v>
          </cell>
          <cell r="G316" t="str">
            <v>17 17. Contrato de Prestación de Servicios</v>
          </cell>
          <cell r="H316" t="str">
            <v xml:space="preserve">31 31-Servicios Profesionales </v>
          </cell>
          <cell r="I316" t="str">
            <v>IVETTE SHIRLEY SEPULVEDA SANABRIA</v>
          </cell>
          <cell r="J316">
            <v>1023913373</v>
          </cell>
          <cell r="K316">
            <v>25568</v>
          </cell>
          <cell r="N316" t="str">
            <v>3 3. Único Contratista</v>
          </cell>
          <cell r="O316" t="str">
            <v xml:space="preserve">COLOMBIA </v>
          </cell>
          <cell r="P316" t="str">
            <v>CUNDINAMARCA</v>
          </cell>
          <cell r="Q316" t="str">
            <v>BOGOTA D.C</v>
          </cell>
          <cell r="R316" t="str">
            <v>TRABAJADORA SOCIAL CON MAESTRIA EN POLITICAS PUBLICAS</v>
          </cell>
          <cell r="S316" t="str">
            <v>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v>
          </cell>
          <cell r="T316" t="str">
            <v>LAURA MARCELA TAMI LEAL</v>
          </cell>
          <cell r="U316" t="str">
            <v>1 1. Ley 80</v>
          </cell>
          <cell r="V316" t="str">
            <v>5 5. Contratación directa</v>
          </cell>
          <cell r="W316" t="str">
            <v>6 6. Otro</v>
          </cell>
          <cell r="X316" t="str">
            <v>Prestar servicios profesionales a la Dirección del Sistema de Cuidado para apoyar a la coordinación operativa de la consolidación de la estrategia territorial de manzanas del Cuidado del Sistema Distrital de Cuidado. PC552</v>
          </cell>
          <cell r="Y316">
            <v>44950</v>
          </cell>
          <cell r="Z316">
            <v>44951</v>
          </cell>
          <cell r="AA316">
            <v>45291</v>
          </cell>
          <cell r="AB316" t="str">
            <v>MESES</v>
          </cell>
          <cell r="AC316">
            <v>11.333333333333334</v>
          </cell>
          <cell r="AD316" t="str">
            <v>DIAS</v>
          </cell>
          <cell r="AE316">
            <v>340</v>
          </cell>
          <cell r="AF316" t="str">
            <v>https://community.secop.gov.co/Public/Tendering/OpportunityDetail/Index?noticeUID=CO1.NTC.3836742&amp;isFromPublicArea=True&amp;isModal=true&amp;asPopupView=true</v>
          </cell>
          <cell r="AG316">
            <v>44950</v>
          </cell>
          <cell r="AH316" t="str">
            <v>1 1. Inversión</v>
          </cell>
          <cell r="AI316" t="str">
            <v>O23011601060000007718</v>
          </cell>
          <cell r="AJ316">
            <v>525</v>
          </cell>
          <cell r="AK316">
            <v>44929</v>
          </cell>
          <cell r="AL316">
            <v>124372500</v>
          </cell>
          <cell r="AM316">
            <v>341</v>
          </cell>
          <cell r="AN316">
            <v>44951</v>
          </cell>
          <cell r="AO316">
            <v>121488500</v>
          </cell>
          <cell r="AP316" t="str">
            <v>Interno</v>
          </cell>
          <cell r="AQ316" t="str">
            <v>Erika Natalia Moreno Salamanca</v>
          </cell>
          <cell r="AR316" t="str">
            <v>Directora de la Dirección del Sistema de Cuidado</v>
          </cell>
          <cell r="AS316" t="str">
            <v>Dirección del Sistema de Cuidado</v>
          </cell>
          <cell r="AU316">
            <v>121488500</v>
          </cell>
        </row>
        <row r="317">
          <cell r="A317">
            <v>309</v>
          </cell>
          <cell r="B317">
            <v>309</v>
          </cell>
          <cell r="C317" t="str">
            <v>CD-PS-312-2023</v>
          </cell>
          <cell r="D317">
            <v>126</v>
          </cell>
          <cell r="E317" t="str">
            <v>SECOPII</v>
          </cell>
          <cell r="F317" t="str">
            <v>Contratos</v>
          </cell>
          <cell r="G317" t="str">
            <v>17 17. Contrato de Prestación de Servicios</v>
          </cell>
          <cell r="H317" t="str">
            <v xml:space="preserve">31 31-Servicios Profesionales </v>
          </cell>
          <cell r="I317" t="str">
            <v>JESSYCA FERNANDA ARCINIEGAS SANTOS</v>
          </cell>
          <cell r="J317">
            <v>1098666266</v>
          </cell>
          <cell r="K317">
            <v>32556</v>
          </cell>
          <cell r="N317" t="str">
            <v>3 3. Único Contratista</v>
          </cell>
          <cell r="O317" t="str">
            <v xml:space="preserve">COLOMBIA </v>
          </cell>
          <cell r="P317" t="str">
            <v>SANTANDER</v>
          </cell>
          <cell r="Q317" t="str">
            <v>BUCARAMANGA</v>
          </cell>
          <cell r="R317" t="str">
            <v>ABOGADA ESPECIALISTA EN DERECHOS HUMANOS</v>
          </cell>
          <cell r="S31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17" t="str">
            <v>LAURA MARCELA TAMI LEAL</v>
          </cell>
          <cell r="U317" t="str">
            <v>1 1. Ley 80</v>
          </cell>
          <cell r="V317" t="str">
            <v>5 5. Contratación directa</v>
          </cell>
          <cell r="W317" t="str">
            <v>6 6. Otro</v>
          </cell>
          <cell r="X317" t="str">
            <v>Prestar los servicios profesionales para representar jurídicamente a mujeres víctimas de violencias ante instancias judiciales y/o administrativas, en el marco de la Estrategia de Justicia de Género. PC 126</v>
          </cell>
          <cell r="Y317">
            <v>44951</v>
          </cell>
          <cell r="Z317">
            <v>44952</v>
          </cell>
          <cell r="AA317">
            <v>45270</v>
          </cell>
          <cell r="AB317" t="str">
            <v>MESES</v>
          </cell>
          <cell r="AC317">
            <v>10.6</v>
          </cell>
          <cell r="AD317" t="str">
            <v>DIAS</v>
          </cell>
          <cell r="AE317">
            <v>318</v>
          </cell>
          <cell r="AF317" t="str">
            <v>https://community.secop.gov.co/Public/Tendering/OpportunityDetail/Index?noticeUID=CO1.NTC.3838683&amp;isFromPublicArea=True&amp;isModal=true&amp;asPopupView=true</v>
          </cell>
          <cell r="AG317">
            <v>44951</v>
          </cell>
          <cell r="AH317" t="str">
            <v>1 1. Inversión</v>
          </cell>
          <cell r="AI317" t="str">
            <v>O23011603400000007672</v>
          </cell>
          <cell r="AJ317">
            <v>829</v>
          </cell>
          <cell r="AK317">
            <v>44929</v>
          </cell>
          <cell r="AL317">
            <v>66444000</v>
          </cell>
          <cell r="AM317">
            <v>342</v>
          </cell>
          <cell r="AN317">
            <v>44951</v>
          </cell>
          <cell r="AO317">
            <v>66444000</v>
          </cell>
          <cell r="AP317" t="str">
            <v>Interno</v>
          </cell>
          <cell r="AQ317" t="str">
            <v>Lisa Cristina Gomez Camargo</v>
          </cell>
          <cell r="AR317" t="str">
            <v>Subsecretaria de Fortalecimiento de Capacidades y Oportunidades</v>
          </cell>
          <cell r="AS317" t="str">
            <v>Subsecretaría de Fortalecimiento de Capacidades y Oportunidades</v>
          </cell>
          <cell r="AU317">
            <v>66444000</v>
          </cell>
        </row>
        <row r="318">
          <cell r="A318">
            <v>310</v>
          </cell>
          <cell r="B318">
            <v>310</v>
          </cell>
          <cell r="C318" t="str">
            <v>CD-PS-313-2023</v>
          </cell>
          <cell r="D318">
            <v>127</v>
          </cell>
          <cell r="E318" t="str">
            <v>SECOPII</v>
          </cell>
          <cell r="F318" t="str">
            <v>Contratos</v>
          </cell>
          <cell r="G318" t="str">
            <v>17 17. Contrato de Prestación de Servicios</v>
          </cell>
          <cell r="H318" t="str">
            <v xml:space="preserve">31 31-Servicios Profesionales </v>
          </cell>
          <cell r="I318" t="str">
            <v>KEITH  BRIÑEZ REYES</v>
          </cell>
          <cell r="J318">
            <v>1014214394</v>
          </cell>
          <cell r="K318">
            <v>25568</v>
          </cell>
          <cell r="N318" t="str">
            <v>3 3. Único Contratista</v>
          </cell>
          <cell r="O318" t="str">
            <v xml:space="preserve">COLOMBIA </v>
          </cell>
          <cell r="P318" t="str">
            <v xml:space="preserve">BOGOTÁ </v>
          </cell>
          <cell r="Q318" t="str">
            <v>BOGOTÁ</v>
          </cell>
          <cell r="R318" t="str">
            <v>ABOGADA MAGÍSTER EN DERECHO CON ÉNFASIS EN CIENCIAS PENALES Y CRIMINOLÓGICAS</v>
          </cell>
          <cell r="S318"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18" t="str">
            <v>LAURA MARCELA TAMI LEAL</v>
          </cell>
          <cell r="U318" t="str">
            <v>1 1. Ley 80</v>
          </cell>
          <cell r="V318" t="str">
            <v>5 5. Contratación directa</v>
          </cell>
          <cell r="W318" t="str">
            <v>6 6. Otro</v>
          </cell>
          <cell r="X318" t="str">
            <v>Prestar los servicios profesionales para representar jurídicamente a mujeres víctimas de violencias ante instancias judiciales y/o administrativas, en el marco de la Estrategia de Justicia de Género. PC 127</v>
          </cell>
          <cell r="Y318">
            <v>44951</v>
          </cell>
          <cell r="Z318">
            <v>44952</v>
          </cell>
          <cell r="AA318">
            <v>45270</v>
          </cell>
          <cell r="AB318" t="str">
            <v>MESES</v>
          </cell>
          <cell r="AC318">
            <v>10.6</v>
          </cell>
          <cell r="AD318" t="str">
            <v>DIAS</v>
          </cell>
          <cell r="AE318">
            <v>318</v>
          </cell>
          <cell r="AF318" t="str">
            <v>https://community.secop.gov.co/Public/Tendering/OpportunityDetail/Index?noticeUID=CO1.NTC.3840775&amp;isFromPublicArea=True&amp;isModal=true&amp;asPopupView=true</v>
          </cell>
          <cell r="AG318">
            <v>44951</v>
          </cell>
          <cell r="AH318" t="str">
            <v>1 1. Inversión</v>
          </cell>
          <cell r="AI318" t="str">
            <v>O23011603400000007672</v>
          </cell>
          <cell r="AJ318">
            <v>830</v>
          </cell>
          <cell r="AK318">
            <v>44929</v>
          </cell>
          <cell r="AL318">
            <v>66444000</v>
          </cell>
          <cell r="AM318">
            <v>344</v>
          </cell>
          <cell r="AN318">
            <v>44951</v>
          </cell>
          <cell r="AO318">
            <v>66444000</v>
          </cell>
          <cell r="AP318" t="str">
            <v>Interno</v>
          </cell>
          <cell r="AQ318" t="str">
            <v>Lisa Cristina Gomez Camargo</v>
          </cell>
          <cell r="AR318" t="str">
            <v>Subsecretaria de Fortalecimiento de Capacidades y Oportunidades</v>
          </cell>
          <cell r="AS318" t="str">
            <v>Subsecretaría de Fortalecimiento de Capacidades y Oportunidades</v>
          </cell>
          <cell r="AU318">
            <v>66444000</v>
          </cell>
        </row>
        <row r="319">
          <cell r="A319">
            <v>311</v>
          </cell>
          <cell r="B319">
            <v>311</v>
          </cell>
          <cell r="C319" t="str">
            <v>CD-PS-314-2023</v>
          </cell>
          <cell r="D319">
            <v>726</v>
          </cell>
          <cell r="E319" t="str">
            <v>SECOPII</v>
          </cell>
          <cell r="F319" t="str">
            <v>Contratos</v>
          </cell>
          <cell r="G319" t="str">
            <v>17 17. Contrato de Prestación de Servicios</v>
          </cell>
          <cell r="H319" t="str">
            <v xml:space="preserve">31 31-Servicios Profesionales </v>
          </cell>
          <cell r="I319" t="str">
            <v>ANA MARIA OCHOA TRUJILLO</v>
          </cell>
          <cell r="J319">
            <v>1117492089</v>
          </cell>
          <cell r="K319">
            <v>25568</v>
          </cell>
          <cell r="N319" t="str">
            <v>3 3. Único Contratista</v>
          </cell>
          <cell r="O319" t="str">
            <v>COLOMBIA</v>
          </cell>
          <cell r="P319" t="str">
            <v>CAQUETÁ</v>
          </cell>
          <cell r="Q319" t="str">
            <v>FLORENCIA</v>
          </cell>
          <cell r="R319" t="str">
            <v>ABOGADA</v>
          </cell>
          <cell r="S31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19" t="str">
            <v>LAURA MARCELA TAMI LEAL</v>
          </cell>
          <cell r="U319" t="str">
            <v>1 1. Ley 80</v>
          </cell>
          <cell r="V319" t="str">
            <v>5 5. Contratación directa</v>
          </cell>
          <cell r="W319" t="str">
            <v>6 6. Otro</v>
          </cell>
          <cell r="X319" t="str">
            <v>Prestar servicios profesionales para elaborar y revisar documentos e informes de la Estrategia de Emprendimiento y Empleabilidad. pc 726</v>
          </cell>
          <cell r="Y319">
            <v>44951</v>
          </cell>
          <cell r="Z319">
            <v>44953</v>
          </cell>
          <cell r="AA319">
            <v>45291</v>
          </cell>
          <cell r="AB319" t="str">
            <v>MESES</v>
          </cell>
          <cell r="AC319">
            <v>11.266666666666667</v>
          </cell>
          <cell r="AD319" t="str">
            <v>DIAS</v>
          </cell>
          <cell r="AE319">
            <v>338</v>
          </cell>
          <cell r="AF319" t="str">
            <v>https://community.secop.gov.co/Public/Tendering/OpportunityDetail/Index?noticeUID=CO1.NTC.3840818&amp;isFromPublicArea=True&amp;isModal=true&amp;asPopupView=true</v>
          </cell>
          <cell r="AG319">
            <v>44951</v>
          </cell>
          <cell r="AH319" t="str">
            <v>1 1. Inversión</v>
          </cell>
          <cell r="AI319" t="str">
            <v>O23011601020000007673</v>
          </cell>
          <cell r="AJ319">
            <v>659</v>
          </cell>
          <cell r="AK319">
            <v>44929</v>
          </cell>
          <cell r="AL319">
            <v>65147500</v>
          </cell>
          <cell r="AM319">
            <v>364</v>
          </cell>
          <cell r="AN319">
            <v>44952</v>
          </cell>
          <cell r="AO319">
            <v>64581000</v>
          </cell>
          <cell r="AP319" t="str">
            <v>Interno</v>
          </cell>
          <cell r="AQ319" t="str">
            <v>Diana Maria Parra Romero</v>
          </cell>
          <cell r="AR319" t="str">
            <v>Subsecretaria del Cuidado y Políticas de Igualdad</v>
          </cell>
          <cell r="AS319" t="str">
            <v>Subsecretaría del Cuidado y Políticas de Igualdad</v>
          </cell>
          <cell r="AU319">
            <v>64581000</v>
          </cell>
        </row>
        <row r="320">
          <cell r="A320">
            <v>312</v>
          </cell>
          <cell r="B320">
            <v>312</v>
          </cell>
          <cell r="C320" t="str">
            <v>CD-PS-315-2023</v>
          </cell>
          <cell r="D320">
            <v>503</v>
          </cell>
          <cell r="E320" t="str">
            <v>SECOPII</v>
          </cell>
          <cell r="F320" t="str">
            <v>Contratos</v>
          </cell>
          <cell r="G320" t="str">
            <v>17 17. Contrato de Prestación de Servicios</v>
          </cell>
          <cell r="H320" t="str">
            <v xml:space="preserve">31 31-Servicios Profesionales </v>
          </cell>
          <cell r="I320" t="str">
            <v>MARTHA PATRICIA PERDOMO CHAMUCERO</v>
          </cell>
          <cell r="J320">
            <v>53008536</v>
          </cell>
          <cell r="K320" t="str">
            <v>07/10/1983</v>
          </cell>
          <cell r="N320" t="str">
            <v>3 3. Único Contratista</v>
          </cell>
          <cell r="O320" t="str">
            <v>COLOMBIA</v>
          </cell>
          <cell r="P320" t="str">
            <v>HUILA</v>
          </cell>
          <cell r="Q320" t="str">
            <v>NEIVA</v>
          </cell>
          <cell r="R320" t="str">
            <v>SOCIOLOGA</v>
          </cell>
          <cell r="S320" t="str">
            <v>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v>
          </cell>
          <cell r="T320" t="str">
            <v>LAURA MARCELA TAMI LEAL</v>
          </cell>
          <cell r="U320" t="str">
            <v>1 1. Ley 80</v>
          </cell>
          <cell r="V320" t="str">
            <v>5 5. Contratación directa</v>
          </cell>
          <cell r="W320" t="str">
            <v>6 6. Otro</v>
          </cell>
          <cell r="X320" t="str">
            <v>Prestar servicios profesionales a la Dirección del Sistema de Cuidado para apoyar la articulación, ejecución y seguimiento de los lineamientos técnicos y operativos del Sistema Distrital de Cuidado . PC503</v>
          </cell>
          <cell r="Y320">
            <v>44951</v>
          </cell>
          <cell r="Z320">
            <v>44956</v>
          </cell>
          <cell r="AA320">
            <v>45291</v>
          </cell>
          <cell r="AB320" t="str">
            <v>MESES</v>
          </cell>
          <cell r="AC320">
            <v>11.166666666666666</v>
          </cell>
          <cell r="AD320" t="str">
            <v>DIAS</v>
          </cell>
          <cell r="AE320">
            <v>335</v>
          </cell>
          <cell r="AF320" t="str">
            <v>https://community.secop.gov.co/Public/Tendering/OpportunityDetail/Index?noticeUID=CO1.NTC.3841125&amp;isFromPublicArea=True&amp;isModal=true&amp;asPopupView=true</v>
          </cell>
          <cell r="AG320">
            <v>44951</v>
          </cell>
          <cell r="AH320" t="str">
            <v>1 1. Inversión</v>
          </cell>
          <cell r="AI320" t="str">
            <v>O23011601060000007718</v>
          </cell>
          <cell r="AJ320">
            <v>438</v>
          </cell>
          <cell r="AK320">
            <v>44929</v>
          </cell>
          <cell r="AL320">
            <v>118450000</v>
          </cell>
          <cell r="AM320">
            <v>413</v>
          </cell>
          <cell r="AN320">
            <v>44953</v>
          </cell>
          <cell r="AO320">
            <v>118450000</v>
          </cell>
          <cell r="AP320" t="str">
            <v>Interno</v>
          </cell>
          <cell r="AQ320" t="str">
            <v>Erika Natalia Moreno Salamanca</v>
          </cell>
          <cell r="AR320" t="str">
            <v>Directora de la Dirección del Sistema de Cuidado</v>
          </cell>
          <cell r="AS320" t="str">
            <v>Dirección del Sistema de Cuidado</v>
          </cell>
          <cell r="AU320">
            <v>118450000</v>
          </cell>
        </row>
        <row r="321">
          <cell r="A321">
            <v>313</v>
          </cell>
          <cell r="B321">
            <v>313</v>
          </cell>
          <cell r="C321" t="str">
            <v>CD-PS-316-2023</v>
          </cell>
          <cell r="D321">
            <v>705</v>
          </cell>
          <cell r="E321" t="str">
            <v>SECOPII</v>
          </cell>
          <cell r="F321" t="str">
            <v>Contratos</v>
          </cell>
          <cell r="G321" t="str">
            <v>17 17. Contrato de Prestación de Servicios</v>
          </cell>
          <cell r="H321" t="str">
            <v xml:space="preserve">31 31-Servicios Profesionales </v>
          </cell>
          <cell r="I321" t="str">
            <v>LAURA PAOLA ROA GOMEZ</v>
          </cell>
          <cell r="J321">
            <v>1022406522</v>
          </cell>
          <cell r="K321">
            <v>34905</v>
          </cell>
          <cell r="N321" t="str">
            <v>3 3. Único Contratista</v>
          </cell>
          <cell r="O321" t="str">
            <v xml:space="preserve">COLOMBIA </v>
          </cell>
          <cell r="P321" t="str">
            <v xml:space="preserve">BOGOTÁ </v>
          </cell>
          <cell r="Q321" t="str">
            <v>BOGOTÁ</v>
          </cell>
          <cell r="R321" t="str">
            <v>Licenciatura en Educación Básica</v>
          </cell>
          <cell r="S32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321" t="str">
            <v>LAURA MARCELA TAMI LEAL</v>
          </cell>
          <cell r="U321" t="str">
            <v>1 1. Ley 80</v>
          </cell>
          <cell r="V321" t="str">
            <v>5 5. Contratación directa</v>
          </cell>
          <cell r="W321" t="str">
            <v>6 6. Otro</v>
          </cell>
          <cell r="X321" t="str">
            <v>Apoyar a la Dirección de Gestión del Conocimiento en la implementación de los procesos formativos asociados a temas de derechos de las mujeres mediante el uso de herramientas TIC, TAC y TEP. pc 705</v>
          </cell>
          <cell r="Y321">
            <v>44951</v>
          </cell>
          <cell r="Z321">
            <v>44952</v>
          </cell>
          <cell r="AA321">
            <v>45291</v>
          </cell>
          <cell r="AB321" t="str">
            <v>MESES</v>
          </cell>
          <cell r="AC321">
            <v>11.3</v>
          </cell>
          <cell r="AD321" t="str">
            <v>DIAS</v>
          </cell>
          <cell r="AE321">
            <v>339</v>
          </cell>
          <cell r="AF321" t="str">
            <v>https://community.secop.gov.co/Public/Tendering/OpportunityDetail/Index?noticeUID=CO1.NTC.3840668&amp;isFromPublicArea=True&amp;isModal=true&amp;asPopupView=true</v>
          </cell>
          <cell r="AG321">
            <v>44951</v>
          </cell>
          <cell r="AH321" t="str">
            <v>1 1. Inversión</v>
          </cell>
          <cell r="AI321" t="str">
            <v>O23011601020000007673</v>
          </cell>
          <cell r="AJ321">
            <v>423</v>
          </cell>
          <cell r="AK321">
            <v>44929</v>
          </cell>
          <cell r="AL321">
            <v>41457500</v>
          </cell>
          <cell r="AM321">
            <v>352</v>
          </cell>
          <cell r="AN321">
            <v>44952</v>
          </cell>
          <cell r="AO321">
            <v>41457500</v>
          </cell>
          <cell r="AP321" t="str">
            <v>Interno</v>
          </cell>
          <cell r="AQ321" t="str">
            <v>Angie Paola Mesa Rojas</v>
          </cell>
          <cell r="AR321" t="str">
            <v xml:space="preserve">Directora Dirección de Gestión del Conocimiento </v>
          </cell>
          <cell r="AS321" t="str">
            <v>Dirección de Gestión del Conocimiento</v>
          </cell>
          <cell r="AU321">
            <v>41457500</v>
          </cell>
        </row>
        <row r="322">
          <cell r="A322">
            <v>314</v>
          </cell>
          <cell r="B322">
            <v>314</v>
          </cell>
          <cell r="C322" t="str">
            <v>CD-PS-317-2023</v>
          </cell>
          <cell r="D322">
            <v>356</v>
          </cell>
          <cell r="E322" t="str">
            <v>SECOPII</v>
          </cell>
          <cell r="F322" t="str">
            <v>Contratos</v>
          </cell>
          <cell r="G322" t="str">
            <v>17 17. Contrato de Prestación de Servicios</v>
          </cell>
          <cell r="H322" t="str">
            <v xml:space="preserve">31 31-Servicios Profesionales </v>
          </cell>
          <cell r="I322" t="str">
            <v>SONIA JULIANA MARTINEZ SILVA</v>
          </cell>
          <cell r="J322">
            <v>60371694</v>
          </cell>
          <cell r="K322">
            <v>27731</v>
          </cell>
          <cell r="N322" t="str">
            <v>3 3. Único Contratista</v>
          </cell>
          <cell r="O322" t="str">
            <v>COLOMBIA</v>
          </cell>
          <cell r="P322" t="str">
            <v>CUNDINAMARCA</v>
          </cell>
          <cell r="Q322" t="str">
            <v>BOGOTA D.C</v>
          </cell>
          <cell r="R322" t="str">
            <v>PSICOLOGA ESPECIALIZACIÓN EN PSICOLOGIA SOCIAL,COOPERACIÓN Y GESTIÓN.</v>
          </cell>
          <cell r="S322"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22" t="str">
            <v>LAURA MARCELA TAMI LEAL</v>
          </cell>
          <cell r="U322" t="str">
            <v>1 1. Ley 80</v>
          </cell>
          <cell r="V322" t="str">
            <v>5 5. Contratación directa</v>
          </cell>
          <cell r="W322" t="str">
            <v>6 6. Otro</v>
          </cell>
          <cell r="X322"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v>
          </cell>
          <cell r="Y322">
            <v>44951</v>
          </cell>
          <cell r="Z322">
            <v>44952</v>
          </cell>
          <cell r="AA322">
            <v>45285</v>
          </cell>
          <cell r="AB322" t="str">
            <v>MESES</v>
          </cell>
          <cell r="AC322">
            <v>11.1</v>
          </cell>
          <cell r="AD322" t="str">
            <v>DIAS</v>
          </cell>
          <cell r="AE322">
            <v>333</v>
          </cell>
          <cell r="AF322" t="str">
            <v>https://community.secop.gov.co/Public/Tendering/OpportunityDetail/Index?noticeUID=CO1.NTC.3844025&amp;isFromPublicArea=True&amp;isModal=true&amp;asPopupView=true</v>
          </cell>
          <cell r="AG322">
            <v>44951</v>
          </cell>
          <cell r="AH322" t="str">
            <v>1 1. Inversión</v>
          </cell>
          <cell r="AI322" t="str">
            <v>O23011603400000007734</v>
          </cell>
          <cell r="AJ322">
            <v>226</v>
          </cell>
          <cell r="AK322">
            <v>44929</v>
          </cell>
          <cell r="AL322">
            <v>63019000</v>
          </cell>
          <cell r="AM322">
            <v>348</v>
          </cell>
          <cell r="AN322">
            <v>44952</v>
          </cell>
          <cell r="AO322">
            <v>63019000</v>
          </cell>
          <cell r="AP322" t="str">
            <v>Interno</v>
          </cell>
          <cell r="AQ322" t="str">
            <v>Alexandra Quintero Benavides</v>
          </cell>
          <cell r="AR322" t="str">
            <v>Directora de Dirección de la Eliminación de Violencias contra las Mujeres y Acceso a la Justicia</v>
          </cell>
          <cell r="AS322" t="str">
            <v>Dirección de la Eliminación de Violencias contra las Mujeres y Acceso a la Justicia</v>
          </cell>
          <cell r="AU322">
            <v>63019000</v>
          </cell>
        </row>
        <row r="323">
          <cell r="A323">
            <v>315</v>
          </cell>
          <cell r="B323">
            <v>315</v>
          </cell>
          <cell r="C323" t="str">
            <v>CD-PS-318-2023</v>
          </cell>
          <cell r="D323">
            <v>357</v>
          </cell>
          <cell r="E323" t="str">
            <v>SECOPII</v>
          </cell>
          <cell r="F323" t="str">
            <v>Contratos</v>
          </cell>
          <cell r="G323" t="str">
            <v>17 17. Contrato de Prestación de Servicios</v>
          </cell>
          <cell r="H323" t="str">
            <v xml:space="preserve">31 31-Servicios Profesionales </v>
          </cell>
          <cell r="I323" t="str">
            <v>MARIA JOSE GOMEZ GONZALEZ</v>
          </cell>
          <cell r="J323">
            <v>1019098916</v>
          </cell>
          <cell r="K323">
            <v>34570</v>
          </cell>
          <cell r="N323" t="str">
            <v>3 3. Único Contratista</v>
          </cell>
          <cell r="O323" t="str">
            <v>COLOMBIA</v>
          </cell>
          <cell r="P323" t="str">
            <v>CUNDINAMARCA</v>
          </cell>
          <cell r="Q323" t="str">
            <v>BOGOTA D.C</v>
          </cell>
          <cell r="R323" t="str">
            <v>ABOGADA ESPECIALISTA EN DERECHO PENAL</v>
          </cell>
          <cell r="S323"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23" t="str">
            <v>LAURA MARCELA TAMI LEAL</v>
          </cell>
          <cell r="U323" t="str">
            <v>1 1. Ley 80</v>
          </cell>
          <cell r="V323" t="str">
            <v>5 5. Contratación directa</v>
          </cell>
          <cell r="W323" t="str">
            <v>6 6. Otro</v>
          </cell>
          <cell r="X323"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v>
          </cell>
          <cell r="Y323">
            <v>44951</v>
          </cell>
          <cell r="Z323">
            <v>44952</v>
          </cell>
          <cell r="AA323">
            <v>45285</v>
          </cell>
          <cell r="AB323" t="str">
            <v>MESES</v>
          </cell>
          <cell r="AC323">
            <v>11.1</v>
          </cell>
          <cell r="AD323" t="str">
            <v>DIAS</v>
          </cell>
          <cell r="AE323">
            <v>333</v>
          </cell>
          <cell r="AF323" t="str">
            <v>https://community.secop.gov.co/Public/Tendering/OpportunityDetail/Index?noticeUID=CO1.NTC.3844770&amp;isFromPublicArea=True&amp;isModal=true&amp;asPopupView=true</v>
          </cell>
          <cell r="AG323">
            <v>44951</v>
          </cell>
          <cell r="AH323" t="str">
            <v>1 1. Inversión</v>
          </cell>
          <cell r="AI323" t="str">
            <v>O23011603400000007734</v>
          </cell>
          <cell r="AJ323">
            <v>227</v>
          </cell>
          <cell r="AK323">
            <v>44929</v>
          </cell>
          <cell r="AL323">
            <v>63019000</v>
          </cell>
          <cell r="AM323">
            <v>369</v>
          </cell>
          <cell r="AN323">
            <v>44952</v>
          </cell>
          <cell r="AO323">
            <v>63019000</v>
          </cell>
          <cell r="AP323" t="str">
            <v>Interno</v>
          </cell>
          <cell r="AQ323" t="str">
            <v>Alexandra Quintero Benavides</v>
          </cell>
          <cell r="AR323" t="str">
            <v>Directora de Dirección de la Eliminación de Violencias contra las Mujeres y Acceso a la Justicia</v>
          </cell>
          <cell r="AS323" t="str">
            <v>Dirección de la Eliminación de Violencias contra las Mujeres y Acceso a la Justicia</v>
          </cell>
          <cell r="AU323">
            <v>63019000</v>
          </cell>
        </row>
        <row r="324">
          <cell r="A324">
            <v>316</v>
          </cell>
          <cell r="B324">
            <v>316</v>
          </cell>
          <cell r="C324" t="str">
            <v>CD-PS-319-2023</v>
          </cell>
          <cell r="D324">
            <v>159</v>
          </cell>
          <cell r="E324" t="str">
            <v>SECOPII</v>
          </cell>
          <cell r="F324" t="str">
            <v>Contratos</v>
          </cell>
          <cell r="G324" t="str">
            <v>17 17. Contrato de Prestación de Servicios</v>
          </cell>
          <cell r="H324" t="str">
            <v xml:space="preserve">31 31-Servicios Profesionales </v>
          </cell>
          <cell r="I324" t="str">
            <v>LAURA DANIELA LOPEZ MUÑOZ</v>
          </cell>
          <cell r="J324">
            <v>1014246705</v>
          </cell>
          <cell r="K324" t="str">
            <v>11/08/1993</v>
          </cell>
          <cell r="N324" t="str">
            <v>3 3. Único Contratista</v>
          </cell>
          <cell r="O324" t="str">
            <v>COLOMBIA</v>
          </cell>
          <cell r="P324" t="str">
            <v>BOGOTÁ</v>
          </cell>
          <cell r="Q324" t="str">
            <v>BOGOTÁ</v>
          </cell>
          <cell r="R324" t="str">
            <v>ABOGADA
ESPECIALISTA EN SISTEMA PENAL ACUSATORIO</v>
          </cell>
          <cell r="S32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24" t="str">
            <v>LAURA MARCELA TAMI LEAL</v>
          </cell>
          <cell r="U324" t="str">
            <v>1 1. Ley 80</v>
          </cell>
          <cell r="V324" t="str">
            <v>5 5. Contratación directa</v>
          </cell>
          <cell r="W324" t="str">
            <v>6 6. Otro</v>
          </cell>
          <cell r="X324" t="str">
            <v>Prestar los servicios profesionales para representar jurídicamente a mujeres víctimas de violencias ante instancias judiciales y/o administrativas, en el marco de la Estrategia de Justicia de Género. PC 159</v>
          </cell>
          <cell r="Y324">
            <v>44951</v>
          </cell>
          <cell r="Z324">
            <v>44952</v>
          </cell>
          <cell r="AA324">
            <v>45270</v>
          </cell>
          <cell r="AB324" t="str">
            <v>MESES</v>
          </cell>
          <cell r="AC324">
            <v>10.6</v>
          </cell>
          <cell r="AD324" t="str">
            <v>DIAS</v>
          </cell>
          <cell r="AE324">
            <v>318</v>
          </cell>
          <cell r="AF324" t="str">
            <v>https://community.secop.gov.co/Public/Tendering/OpportunityDetail/Index?noticeUID=CO1.NTC.3842310&amp;isFromPublicArea=True&amp;isModal=true&amp;asPopupView=true</v>
          </cell>
          <cell r="AG324">
            <v>44951</v>
          </cell>
          <cell r="AH324" t="str">
            <v>1 1. Inversión</v>
          </cell>
          <cell r="AI324" t="str">
            <v>O23011603400000007672</v>
          </cell>
          <cell r="AJ324">
            <v>831</v>
          </cell>
          <cell r="AK324">
            <v>44929</v>
          </cell>
          <cell r="AL324">
            <v>66444000</v>
          </cell>
          <cell r="AM324">
            <v>345</v>
          </cell>
          <cell r="AN324">
            <v>44951</v>
          </cell>
          <cell r="AO324">
            <v>66444000</v>
          </cell>
          <cell r="AP324" t="str">
            <v>Interno</v>
          </cell>
          <cell r="AQ324" t="str">
            <v>Lisa Cristina Gomez Camargo</v>
          </cell>
          <cell r="AR324" t="str">
            <v>Subsecretaria de Fortalecimiento de Capacidades y Oportunidades</v>
          </cell>
          <cell r="AS324" t="str">
            <v>Subsecretaría de Fortalecimiento de Capacidades y Oportunidades</v>
          </cell>
          <cell r="AU324">
            <v>66444000</v>
          </cell>
        </row>
        <row r="325">
          <cell r="A325">
            <v>317</v>
          </cell>
          <cell r="B325">
            <v>317</v>
          </cell>
          <cell r="C325" t="str">
            <v>CD-PS-320-2023</v>
          </cell>
          <cell r="D325">
            <v>920</v>
          </cell>
          <cell r="E325" t="str">
            <v>SECOPII</v>
          </cell>
          <cell r="F325" t="str">
            <v>Contratos</v>
          </cell>
          <cell r="G325" t="str">
            <v>17 17. Contrato de Prestación de Servicios</v>
          </cell>
          <cell r="H325" t="str">
            <v xml:space="preserve">33 33-Servicios Apoyo a la Gestion de la Entidad (servicios administrativos) </v>
          </cell>
          <cell r="I325" t="str">
            <v>JALAINE STEFANIE RODRIGUEZ TORRES</v>
          </cell>
          <cell r="J325">
            <v>1033818589</v>
          </cell>
          <cell r="K325" t="str">
            <v>14/08/1999</v>
          </cell>
          <cell r="N325" t="str">
            <v>3 3. Único Contratista</v>
          </cell>
          <cell r="O325" t="str">
            <v>COLOMBIA</v>
          </cell>
          <cell r="P325" t="str">
            <v>BOGOTÁ</v>
          </cell>
          <cell r="Q325" t="str">
            <v>BOGOTÁ</v>
          </cell>
          <cell r="R325" t="str">
            <v xml:space="preserve">TECNOLOGA EN GESTIÓN DOCUMENTAL </v>
          </cell>
          <cell r="S325"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325" t="str">
            <v>LAURA MARCELA TAMI LEAL</v>
          </cell>
          <cell r="U325" t="str">
            <v>1 1. Ley 80</v>
          </cell>
          <cell r="V325" t="str">
            <v>5 5. Contratación directa</v>
          </cell>
          <cell r="W325" t="str">
            <v>6 6. Otro</v>
          </cell>
          <cell r="X325" t="str">
            <v>Prestación de servicios para apoyar los procesos de intervención archivistica de conformidad con los procedimientos establecidos en el marco del cumplimiento del Programa de Gestión Documental de la entidad en la Dirección Administrativa y Financiera. pc 920</v>
          </cell>
          <cell r="Y325">
            <v>44951</v>
          </cell>
          <cell r="Z325">
            <v>44958</v>
          </cell>
          <cell r="AA325">
            <v>45289</v>
          </cell>
          <cell r="AB325" t="str">
            <v>MESES</v>
          </cell>
          <cell r="AC325">
            <v>11.033333333333333</v>
          </cell>
          <cell r="AD325" t="str">
            <v>DIAS</v>
          </cell>
          <cell r="AE325">
            <v>331</v>
          </cell>
          <cell r="AF325" t="str">
            <v>https://community.secop.gov.co/Public/Tendering/OpportunityDetail/Index?noticeUID=CO1.NTC.3841992&amp;isFromPublicArea=True&amp;isModal=true&amp;asPopupView=true</v>
          </cell>
          <cell r="AG325">
            <v>44951</v>
          </cell>
          <cell r="AH325" t="str">
            <v>1 1. Inversión</v>
          </cell>
          <cell r="AI325" t="str">
            <v>O23011605560000007662</v>
          </cell>
          <cell r="AJ325">
            <v>64</v>
          </cell>
          <cell r="AK325">
            <v>44929</v>
          </cell>
          <cell r="AL325">
            <v>27600000</v>
          </cell>
          <cell r="AM325">
            <v>365</v>
          </cell>
          <cell r="AN325">
            <v>44952</v>
          </cell>
          <cell r="AO325">
            <v>27600000</v>
          </cell>
          <cell r="AP325" t="str">
            <v>Interno</v>
          </cell>
          <cell r="AQ325" t="str">
            <v>Ana Rocío Murcia Gómez</v>
          </cell>
          <cell r="AR325" t="str">
            <v>Directora de Dirección de la Dirección Administrativa y Financiera</v>
          </cell>
          <cell r="AS325" t="str">
            <v>Dirección Administrativa y Financiera</v>
          </cell>
          <cell r="AU325">
            <v>27600000</v>
          </cell>
        </row>
        <row r="326">
          <cell r="A326">
            <v>318</v>
          </cell>
          <cell r="B326">
            <v>318</v>
          </cell>
          <cell r="C326" t="str">
            <v>CD-PS-321-2023</v>
          </cell>
          <cell r="D326">
            <v>917</v>
          </cell>
          <cell r="E326" t="str">
            <v>SECOPII</v>
          </cell>
          <cell r="F326" t="str">
            <v>Contratos</v>
          </cell>
          <cell r="G326" t="str">
            <v>17 17. Contrato de Prestación de Servicios</v>
          </cell>
          <cell r="H326" t="str">
            <v xml:space="preserve">33 33-Servicios Apoyo a la Gestion de la Entidad (servicios administrativos) </v>
          </cell>
          <cell r="I326" t="str">
            <v>MERCEDES  CHAUX GUTIERREZ</v>
          </cell>
          <cell r="J326">
            <v>51563987</v>
          </cell>
          <cell r="K326" t="str">
            <v>21/04/1958</v>
          </cell>
          <cell r="N326" t="str">
            <v>3 3. Único Contratista</v>
          </cell>
          <cell r="O326" t="str">
            <v>COLOMBIA</v>
          </cell>
          <cell r="P326" t="str">
            <v>BOGOTÁ</v>
          </cell>
          <cell r="Q326" t="str">
            <v>BOGOTÁ</v>
          </cell>
          <cell r="R326" t="str">
            <v>TECNOLOGA EN GESTIÓN DOCUMENTAL 
TECNICO EN ASISTENCIA EN ORGANIZACIÓN DE ARCHIVOS
TECNICA PROFESIONAL EN HOTELERÍA</v>
          </cell>
          <cell r="S326"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326" t="str">
            <v>LAURA MARCELA TAMI LEAL</v>
          </cell>
          <cell r="U326" t="str">
            <v>1 1. Ley 80</v>
          </cell>
          <cell r="V326" t="str">
            <v>5 5. Contratación directa</v>
          </cell>
          <cell r="W326" t="str">
            <v>6 6. Otro</v>
          </cell>
          <cell r="X326" t="str">
            <v>Prestación de servicios para apoyar los procesos de intervención archivistica de conformidad con los procedimientos establecidos en el marco del cumplimiento del Programa de Gestión Documental de la entidad en la Dirección Administrativa y Financiera. pc 917</v>
          </cell>
          <cell r="Y326">
            <v>44951</v>
          </cell>
          <cell r="Z326">
            <v>44958</v>
          </cell>
          <cell r="AA326">
            <v>45289</v>
          </cell>
          <cell r="AB326" t="str">
            <v>MESES</v>
          </cell>
          <cell r="AC326">
            <v>11.033333333333333</v>
          </cell>
          <cell r="AD326" t="str">
            <v>DIAS</v>
          </cell>
          <cell r="AE326">
            <v>331</v>
          </cell>
          <cell r="AF326" t="str">
            <v>https://community.secop.gov.co/Public/Tendering/OpportunityDetail/Index?noticeUID=CO1.NTC.3842789&amp;isFromPublicArea=True&amp;isModal=true&amp;asPopupView=true</v>
          </cell>
          <cell r="AG326">
            <v>44951</v>
          </cell>
          <cell r="AH326" t="str">
            <v>1 1. Inversión</v>
          </cell>
          <cell r="AI326" t="str">
            <v>O23011605560000007662</v>
          </cell>
          <cell r="AJ326">
            <v>61</v>
          </cell>
          <cell r="AK326">
            <v>44929</v>
          </cell>
          <cell r="AL326">
            <v>27600000</v>
          </cell>
          <cell r="AM326">
            <v>366</v>
          </cell>
          <cell r="AN326">
            <v>44952</v>
          </cell>
          <cell r="AO326">
            <v>27600000</v>
          </cell>
          <cell r="AP326" t="str">
            <v>Interno</v>
          </cell>
          <cell r="AQ326" t="str">
            <v>Ana Rocío Murcia Gómez</v>
          </cell>
          <cell r="AR326" t="str">
            <v>Directora de Dirección de la Dirección Administrativa y Financiera</v>
          </cell>
          <cell r="AS326" t="str">
            <v>Dirección Administrativa y Financiera</v>
          </cell>
          <cell r="AU326">
            <v>27600000</v>
          </cell>
        </row>
        <row r="327">
          <cell r="A327">
            <v>319</v>
          </cell>
          <cell r="B327">
            <v>319</v>
          </cell>
          <cell r="C327" t="str">
            <v>CD-PS-322-2023</v>
          </cell>
          <cell r="D327">
            <v>414</v>
          </cell>
          <cell r="E327" t="str">
            <v>SECOPII</v>
          </cell>
          <cell r="F327" t="str">
            <v>Contratos</v>
          </cell>
          <cell r="G327" t="str">
            <v>17 17. Contrato de Prestación de Servicios</v>
          </cell>
          <cell r="H327" t="str">
            <v xml:space="preserve">31 31-Servicios Profesionales </v>
          </cell>
          <cell r="I327" t="str">
            <v>LAURA ALEXANDRA CARDENAS BARRETO</v>
          </cell>
          <cell r="J327">
            <v>1026569222</v>
          </cell>
          <cell r="K327">
            <v>33505</v>
          </cell>
          <cell r="N327" t="str">
            <v>3 3. Único Contratista</v>
          </cell>
          <cell r="O327" t="str">
            <v>COLOMBIA</v>
          </cell>
          <cell r="P327" t="str">
            <v>CUNDINAMARCA</v>
          </cell>
          <cell r="Q327" t="str">
            <v>BOGOTÁ</v>
          </cell>
          <cell r="R327" t="str">
            <v>Trabajadora social</v>
          </cell>
          <cell r="S327"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27" t="str">
            <v>LAURA MARCELA TAMI LEAL</v>
          </cell>
          <cell r="U327" t="str">
            <v>1 1. Ley 80</v>
          </cell>
          <cell r="V327" t="str">
            <v>5 5. Contratación directa</v>
          </cell>
          <cell r="W327" t="str">
            <v>6 6. Otro</v>
          </cell>
          <cell r="X327" t="str">
            <v>Prestar servicios profesionales para  la realización de  Primera Atención, seguimiento de casos y acciones orientadas al empoderamiento de las mujeres en la Casas de Igualdad de Oportunidades para las Mujeres que le sea asignada PC 414</v>
          </cell>
          <cell r="Y327">
            <v>44951</v>
          </cell>
          <cell r="Z327">
            <v>44958</v>
          </cell>
          <cell r="AA327">
            <v>45280</v>
          </cell>
          <cell r="AB327" t="str">
            <v>MESES</v>
          </cell>
          <cell r="AC327">
            <v>10.733333333333333</v>
          </cell>
          <cell r="AD327" t="str">
            <v>DIAS</v>
          </cell>
          <cell r="AE327">
            <v>322</v>
          </cell>
          <cell r="AF327" t="str">
            <v>https://community.secop.gov.co/Public/Tendering/OpportunityDetail/Index?noticeUID=CO1.NTC.3841710&amp;isFromPublicArea=True&amp;isModal=true&amp;asPopupView=true</v>
          </cell>
          <cell r="AG327">
            <v>44951</v>
          </cell>
          <cell r="AH327" t="str">
            <v>1 1. Inversión</v>
          </cell>
          <cell r="AI327" t="str">
            <v>O23011601020000007675</v>
          </cell>
          <cell r="AJ327">
            <v>344</v>
          </cell>
          <cell r="AK327">
            <v>44929</v>
          </cell>
          <cell r="AL327">
            <v>54933333</v>
          </cell>
          <cell r="AM327">
            <v>349</v>
          </cell>
          <cell r="AN327">
            <v>44952</v>
          </cell>
          <cell r="AO327">
            <v>54933333</v>
          </cell>
          <cell r="AP327" t="str">
            <v>Interno</v>
          </cell>
          <cell r="AQ327" t="str">
            <v>Marcela Enciso Gaitan</v>
          </cell>
          <cell r="AR327" t="str">
            <v>Directora de la Dirección de Territorialización de Derechos y Participación</v>
          </cell>
          <cell r="AS327" t="str">
            <v>Dirección de Territorialización de Derechos y Participación</v>
          </cell>
          <cell r="AU327">
            <v>54933333</v>
          </cell>
        </row>
        <row r="328">
          <cell r="A328">
            <v>320</v>
          </cell>
          <cell r="B328">
            <v>320</v>
          </cell>
          <cell r="C328" t="str">
            <v>CD-PS-323-2023</v>
          </cell>
          <cell r="D328">
            <v>5</v>
          </cell>
          <cell r="E328" t="str">
            <v>SECOPII</v>
          </cell>
          <cell r="F328" t="str">
            <v>Contratos</v>
          </cell>
          <cell r="G328" t="str">
            <v>17 17. Contrato de Prestación de Servicios</v>
          </cell>
          <cell r="H328" t="str">
            <v xml:space="preserve">31 31-Servicios Profesionales </v>
          </cell>
          <cell r="I328" t="str">
            <v>YUDY STEPHANY ALVAREZ POVEDA</v>
          </cell>
          <cell r="J328">
            <v>1018446655</v>
          </cell>
          <cell r="K328" t="str">
            <v>03/08/1991</v>
          </cell>
          <cell r="N328" t="str">
            <v>3 3. Único Contratista</v>
          </cell>
          <cell r="O328" t="str">
            <v xml:space="preserve">COLOMBIA </v>
          </cell>
          <cell r="P328" t="str">
            <v>COLOMBIA</v>
          </cell>
          <cell r="Q328" t="str">
            <v>BOGOTÁ</v>
          </cell>
          <cell r="R328" t="str">
            <v>POLITOLOGA
ESPECIALISTA EN GERENCIA SOCIAL</v>
          </cell>
          <cell r="S328" t="str">
            <v>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28" t="str">
            <v>LAURA MARCELA TAMI LEAL</v>
          </cell>
          <cell r="U328" t="str">
            <v>1 1. Ley 80</v>
          </cell>
          <cell r="V328" t="str">
            <v>5 5. Contratación directa</v>
          </cell>
          <cell r="W328" t="str">
            <v>6 6. Otro</v>
          </cell>
          <cell r="X328" t="str">
            <v>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v>
          </cell>
          <cell r="Y328">
            <v>44951</v>
          </cell>
          <cell r="Z328">
            <v>44953</v>
          </cell>
          <cell r="AA328">
            <v>45291</v>
          </cell>
          <cell r="AB328" t="str">
            <v>MESES</v>
          </cell>
          <cell r="AC328">
            <v>11.266666666666667</v>
          </cell>
          <cell r="AD328" t="str">
            <v>DIAS</v>
          </cell>
          <cell r="AE328">
            <v>338</v>
          </cell>
          <cell r="AF328" t="str">
            <v>https://community.secop.gov.co/Public/Tendering/OpportunityDetail/Index?noticeUID=CO1.NTC.3842725&amp;isFromPublicArea=True&amp;isModal=true&amp;asPopupView=true</v>
          </cell>
          <cell r="AG328">
            <v>44951</v>
          </cell>
          <cell r="AH328" t="str">
            <v>1 1. Inversión</v>
          </cell>
          <cell r="AI328" t="str">
            <v>O23011601050000007671</v>
          </cell>
          <cell r="AJ328">
            <v>135</v>
          </cell>
          <cell r="AK328">
            <v>44929</v>
          </cell>
          <cell r="AL328">
            <v>97129000</v>
          </cell>
          <cell r="AM328">
            <v>371</v>
          </cell>
          <cell r="AN328">
            <v>44952</v>
          </cell>
          <cell r="AO328">
            <v>95439800</v>
          </cell>
          <cell r="AP328" t="str">
            <v>Interno</v>
          </cell>
          <cell r="AQ328" t="str">
            <v>Diana Maria Parra Romero</v>
          </cell>
          <cell r="AR328" t="str">
            <v>Subsecretaria del Cuidado y Políticas de Igualdad</v>
          </cell>
          <cell r="AS328" t="str">
            <v>Subsecretaría del Cuidado y Políticas de Igualdad</v>
          </cell>
          <cell r="AU328">
            <v>95439800</v>
          </cell>
        </row>
        <row r="329">
          <cell r="A329">
            <v>321</v>
          </cell>
          <cell r="B329">
            <v>321</v>
          </cell>
          <cell r="C329" t="str">
            <v>CD-PS-324-2023</v>
          </cell>
          <cell r="D329">
            <v>51</v>
          </cell>
          <cell r="E329" t="str">
            <v>SECOPII</v>
          </cell>
          <cell r="F329" t="str">
            <v>Contratos</v>
          </cell>
          <cell r="G329" t="str">
            <v>17 17. Contrato de Prestación de Servicios</v>
          </cell>
          <cell r="H329" t="str">
            <v xml:space="preserve">31 31-Servicios Profesionales </v>
          </cell>
          <cell r="I329" t="str">
            <v>SANDRA ROCIO CORREDOR CONTRERAS</v>
          </cell>
          <cell r="J329">
            <v>1012337203</v>
          </cell>
          <cell r="K329">
            <v>25568</v>
          </cell>
          <cell r="N329" t="str">
            <v>3 3. Único Contratista</v>
          </cell>
          <cell r="O329" t="str">
            <v xml:space="preserve">COLOMBIA </v>
          </cell>
          <cell r="P329" t="str">
            <v xml:space="preserve">BOGOTÁ </v>
          </cell>
          <cell r="Q329" t="str">
            <v>BOGOTÁ</v>
          </cell>
          <cell r="R329" t="str">
            <v>TRABAJADORA SOCIAL
ESPECIALISTA EN EPIDEMOLOGÍA</v>
          </cell>
          <cell r="S329" t="str">
            <v>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v>
          </cell>
          <cell r="T329" t="str">
            <v>LAURA MARCELA TAMI LEAL</v>
          </cell>
          <cell r="U329" t="str">
            <v>1 1. Ley 80</v>
          </cell>
          <cell r="V329" t="str">
            <v>5 5. Contratación directa</v>
          </cell>
          <cell r="W329" t="str">
            <v>6 6. Otro</v>
          </cell>
          <cell r="X329"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v>
          </cell>
          <cell r="Y329">
            <v>44951</v>
          </cell>
          <cell r="Z329">
            <v>44953</v>
          </cell>
          <cell r="AA329">
            <v>45291</v>
          </cell>
          <cell r="AB329" t="str">
            <v>MESES</v>
          </cell>
          <cell r="AC329">
            <v>11.266666666666667</v>
          </cell>
          <cell r="AD329" t="str">
            <v>DIAS</v>
          </cell>
          <cell r="AE329">
            <v>338</v>
          </cell>
          <cell r="AF329" t="str">
            <v>https://community.secop.gov.co/Public/Tendering/OpportunityDetail/Index?noticeUID=CO1.NTC.3843627&amp;isFromPublicArea=True&amp;isModal=true&amp;asPopupView=true</v>
          </cell>
          <cell r="AG329">
            <v>44951</v>
          </cell>
          <cell r="AH329" t="str">
            <v>1 1. Inversión</v>
          </cell>
          <cell r="AI329" t="str">
            <v>O23011601050000007671</v>
          </cell>
          <cell r="AJ329">
            <v>258</v>
          </cell>
          <cell r="AK329">
            <v>44929</v>
          </cell>
          <cell r="AL329">
            <v>59225000</v>
          </cell>
          <cell r="AM329">
            <v>362</v>
          </cell>
          <cell r="AN329">
            <v>44952</v>
          </cell>
          <cell r="AO329">
            <v>59225000</v>
          </cell>
          <cell r="AP329" t="str">
            <v>Interno</v>
          </cell>
          <cell r="AQ329" t="str">
            <v>Marcia Yazmin Castro Ramirez</v>
          </cell>
          <cell r="AR329" t="str">
            <v>Directora de la Dirección de Enfoque Diferencial</v>
          </cell>
          <cell r="AS329" t="str">
            <v>Dirección de Enfoque Diferencial</v>
          </cell>
          <cell r="AU329">
            <v>59225000</v>
          </cell>
        </row>
        <row r="330">
          <cell r="A330">
            <v>322</v>
          </cell>
          <cell r="B330">
            <v>322</v>
          </cell>
          <cell r="C330" t="str">
            <v>CD-PS-325-2023</v>
          </cell>
          <cell r="D330">
            <v>54</v>
          </cell>
          <cell r="E330" t="str">
            <v>SECOPII</v>
          </cell>
          <cell r="F330" t="str">
            <v>Contratos</v>
          </cell>
          <cell r="G330" t="str">
            <v>17 17. Contrato de Prestación de Servicios</v>
          </cell>
          <cell r="H330" t="str">
            <v xml:space="preserve">31 31-Servicios Profesionales </v>
          </cell>
          <cell r="I330" t="str">
            <v>ADRIANA ROCIO ROMERO BUITRAGO</v>
          </cell>
          <cell r="J330">
            <v>1016065928</v>
          </cell>
          <cell r="K330">
            <v>34466</v>
          </cell>
          <cell r="N330" t="str">
            <v>3 3. Único Contratista</v>
          </cell>
          <cell r="O330" t="str">
            <v xml:space="preserve">COLOMBIA </v>
          </cell>
          <cell r="P330" t="str">
            <v>CASANARE</v>
          </cell>
          <cell r="Q330" t="str">
            <v>MONTERREY</v>
          </cell>
          <cell r="R330" t="str">
            <v>Abogada</v>
          </cell>
          <cell r="S330"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330" t="str">
            <v>LAURA MARCELA TAMI LEAL</v>
          </cell>
          <cell r="U330" t="str">
            <v>1 1. Ley 80</v>
          </cell>
          <cell r="V330" t="str">
            <v>5 5. Contratación directa</v>
          </cell>
          <cell r="W330" t="str">
            <v>6 6. Otro</v>
          </cell>
          <cell r="X330"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v>
          </cell>
          <cell r="Y330">
            <v>44951</v>
          </cell>
          <cell r="Z330">
            <v>44953</v>
          </cell>
          <cell r="AA330">
            <v>45291</v>
          </cell>
          <cell r="AB330" t="str">
            <v>MESES</v>
          </cell>
          <cell r="AC330">
            <v>11.266666666666667</v>
          </cell>
          <cell r="AD330" t="str">
            <v>DIAS</v>
          </cell>
          <cell r="AE330">
            <v>338</v>
          </cell>
          <cell r="AF330" t="str">
            <v>https://community.secop.gov.co/Public/Tendering/OpportunityDetail/Index?noticeUID=CO1.NTC.3844323&amp;isFromPublicArea=True&amp;isModal=true&amp;asPopupView=true</v>
          </cell>
          <cell r="AG330">
            <v>44951</v>
          </cell>
          <cell r="AH330" t="str">
            <v>1 1. Inversión</v>
          </cell>
          <cell r="AI330" t="str">
            <v>O23011601050000007671</v>
          </cell>
          <cell r="AJ330">
            <v>267</v>
          </cell>
          <cell r="AK330">
            <v>44929</v>
          </cell>
          <cell r="AL330">
            <v>59225000</v>
          </cell>
          <cell r="AM330">
            <v>361</v>
          </cell>
          <cell r="AN330">
            <v>44952</v>
          </cell>
          <cell r="AO330">
            <v>59225000</v>
          </cell>
          <cell r="AP330" t="str">
            <v>Interno</v>
          </cell>
          <cell r="AQ330" t="str">
            <v>Marcia Yazmin Castro Ramirez</v>
          </cell>
          <cell r="AR330" t="str">
            <v>Directora de la Dirección de Enfoque Diferencial</v>
          </cell>
          <cell r="AS330" t="str">
            <v>Dirección de Enfoque Diferencial</v>
          </cell>
          <cell r="AU330">
            <v>59225000</v>
          </cell>
        </row>
        <row r="331">
          <cell r="A331">
            <v>323</v>
          </cell>
          <cell r="B331">
            <v>323</v>
          </cell>
          <cell r="C331" t="str">
            <v>CD-PS-326-2023</v>
          </cell>
          <cell r="D331">
            <v>55</v>
          </cell>
          <cell r="E331" t="str">
            <v>SECOPII</v>
          </cell>
          <cell r="F331" t="str">
            <v>Contratos</v>
          </cell>
          <cell r="G331" t="str">
            <v>17 17. Contrato de Prestación de Servicios</v>
          </cell>
          <cell r="H331" t="str">
            <v xml:space="preserve">31 31-Servicios Profesionales </v>
          </cell>
          <cell r="I331" t="str">
            <v>NANCY  RODRIGUEZ RUEDA</v>
          </cell>
          <cell r="J331">
            <v>37943545</v>
          </cell>
          <cell r="K331">
            <v>24877</v>
          </cell>
          <cell r="N331" t="str">
            <v>3 3. Único Contratista</v>
          </cell>
          <cell r="O331" t="str">
            <v xml:space="preserve">COLOMBIA </v>
          </cell>
          <cell r="P331" t="str">
            <v>SANTANDER</v>
          </cell>
          <cell r="Q331" t="str">
            <v>SOCORRO</v>
          </cell>
          <cell r="R331" t="str">
            <v>ABOGADA</v>
          </cell>
          <cell r="S331"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331" t="str">
            <v>LAURA MARCELA TAMI LEAL</v>
          </cell>
          <cell r="U331" t="str">
            <v>1 1. Ley 80</v>
          </cell>
          <cell r="V331" t="str">
            <v>5 5. Contratación directa</v>
          </cell>
          <cell r="W331" t="str">
            <v>6 6. Otro</v>
          </cell>
          <cell r="X331"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v>
          </cell>
          <cell r="Y331">
            <v>44951</v>
          </cell>
          <cell r="Z331">
            <v>44953</v>
          </cell>
          <cell r="AA331">
            <v>45291</v>
          </cell>
          <cell r="AB331" t="str">
            <v>MESES</v>
          </cell>
          <cell r="AC331">
            <v>11.266666666666667</v>
          </cell>
          <cell r="AD331" t="str">
            <v>DIAS</v>
          </cell>
          <cell r="AE331">
            <v>338</v>
          </cell>
          <cell r="AF331" t="str">
            <v>https://community.secop.gov.co/Public/Tendering/OpportunityDetail/Index?noticeUID=CO1.NTC.3844392&amp;isFromPublicArea=True&amp;isModal=true&amp;asPopupView=true</v>
          </cell>
          <cell r="AG331">
            <v>44951</v>
          </cell>
          <cell r="AH331" t="str">
            <v>1 1. Inversión</v>
          </cell>
          <cell r="AI331" t="str">
            <v>O23011601050000007671</v>
          </cell>
          <cell r="AJ331">
            <v>269</v>
          </cell>
          <cell r="AK331">
            <v>44929</v>
          </cell>
          <cell r="AL331">
            <v>59225000</v>
          </cell>
          <cell r="AM331">
            <v>360</v>
          </cell>
          <cell r="AN331">
            <v>44952</v>
          </cell>
          <cell r="AO331">
            <v>59225000</v>
          </cell>
          <cell r="AP331" t="str">
            <v>Interno</v>
          </cell>
          <cell r="AQ331" t="str">
            <v>Marcia Yazmin Castro Ramirez</v>
          </cell>
          <cell r="AR331" t="str">
            <v>Directora de la Dirección de Enfoque Diferencial</v>
          </cell>
          <cell r="AS331" t="str">
            <v>Dirección de Enfoque Diferencial</v>
          </cell>
          <cell r="AU331">
            <v>59225000</v>
          </cell>
        </row>
        <row r="332">
          <cell r="A332">
            <v>324</v>
          </cell>
          <cell r="B332">
            <v>324</v>
          </cell>
          <cell r="C332" t="str">
            <v>CD-PS-327-2023</v>
          </cell>
          <cell r="D332">
            <v>41</v>
          </cell>
          <cell r="E332" t="str">
            <v>SECOPII</v>
          </cell>
          <cell r="F332" t="str">
            <v>Contratos</v>
          </cell>
          <cell r="G332" t="str">
            <v>17 17. Contrato de Prestación de Servicios</v>
          </cell>
          <cell r="H332" t="str">
            <v xml:space="preserve">31 31-Servicios Profesionales </v>
          </cell>
          <cell r="I332" t="str">
            <v>YANIRA  ESPINOSA PEREZ</v>
          </cell>
          <cell r="J332">
            <v>52192639</v>
          </cell>
          <cell r="K332">
            <v>25568</v>
          </cell>
          <cell r="N332" t="str">
            <v>3 3. Único Contratista</v>
          </cell>
          <cell r="O332" t="str">
            <v xml:space="preserve">COLOMBIA </v>
          </cell>
          <cell r="P332" t="str">
            <v>CUNDINAMARCA</v>
          </cell>
          <cell r="Q332" t="str">
            <v>BOGOTA D.C</v>
          </cell>
          <cell r="R332" t="str">
            <v>ESTADISTICA ESPECIALISTA EN MERCADEO</v>
          </cell>
          <cell r="S332" t="str">
            <v>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v>
          </cell>
          <cell r="T332" t="str">
            <v>LAURA MARCELA TAMI LEAL</v>
          </cell>
          <cell r="U332" t="str">
            <v>1 1. Ley 80</v>
          </cell>
          <cell r="V332" t="str">
            <v>5 5. Contratación directa</v>
          </cell>
          <cell r="W332" t="str">
            <v>6 6. Otro</v>
          </cell>
          <cell r="X332" t="str">
            <v>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v>
          </cell>
          <cell r="Y332">
            <v>44951</v>
          </cell>
          <cell r="Z332">
            <v>44952</v>
          </cell>
          <cell r="AA332">
            <v>45291</v>
          </cell>
          <cell r="AB332" t="str">
            <v>MESES</v>
          </cell>
          <cell r="AC332">
            <v>11.3</v>
          </cell>
          <cell r="AD332" t="str">
            <v>DIAS</v>
          </cell>
          <cell r="AE332">
            <v>339</v>
          </cell>
          <cell r="AF332" t="str">
            <v>https://community.secop.gov.co/Public/Tendering/OpportunityDetail/Index?noticeUID=CO1.NTC.3845504&amp;isFromPublicArea=True&amp;isModal=true&amp;asPopupView=true</v>
          </cell>
          <cell r="AG332">
            <v>44951</v>
          </cell>
          <cell r="AH332" t="str">
            <v>1 1. Inversión</v>
          </cell>
          <cell r="AI332" t="str">
            <v>O23011601050000007671</v>
          </cell>
          <cell r="AJ332">
            <v>225</v>
          </cell>
          <cell r="AK332">
            <v>44929</v>
          </cell>
          <cell r="AL332">
            <v>97428000</v>
          </cell>
          <cell r="AM332">
            <v>358</v>
          </cell>
          <cell r="AN332">
            <v>44952</v>
          </cell>
          <cell r="AO332">
            <v>97428000</v>
          </cell>
          <cell r="AP332" t="str">
            <v>Interno</v>
          </cell>
          <cell r="AQ332" t="str">
            <v>Marcia Yazmin Castro Ramirez</v>
          </cell>
          <cell r="AR332" t="str">
            <v>Directora de la Dirección de Enfoque Diferencial</v>
          </cell>
          <cell r="AS332" t="str">
            <v>Dirección de Enfoque Diferencial</v>
          </cell>
          <cell r="AU332">
            <v>97428000</v>
          </cell>
        </row>
        <row r="333">
          <cell r="A333">
            <v>325</v>
          </cell>
          <cell r="B333">
            <v>325</v>
          </cell>
          <cell r="C333" t="str">
            <v>CD-PS-328-2023</v>
          </cell>
          <cell r="D333">
            <v>536</v>
          </cell>
          <cell r="E333" t="str">
            <v>SECOPII</v>
          </cell>
          <cell r="F333" t="str">
            <v>Contratos</v>
          </cell>
          <cell r="G333" t="str">
            <v>17 17. Contrato de Prestación de Servicios</v>
          </cell>
          <cell r="H333" t="str">
            <v xml:space="preserve">31 31-Servicios Profesionales </v>
          </cell>
          <cell r="I333" t="str">
            <v>MIGUEL GIOVANNY GOMEZ LOPEZ</v>
          </cell>
          <cell r="J333">
            <v>1015436980</v>
          </cell>
          <cell r="K333">
            <v>25568</v>
          </cell>
          <cell r="N333" t="str">
            <v>3 3. Único Contratista</v>
          </cell>
          <cell r="O333" t="str">
            <v xml:space="preserve">COLOMBIA </v>
          </cell>
          <cell r="P333" t="str">
            <v>CUNDINAMARCA</v>
          </cell>
          <cell r="Q333" t="str">
            <v>BOGOTA</v>
          </cell>
          <cell r="R333" t="str">
            <v>TRABAJADOR SOCIAL</v>
          </cell>
          <cell r="S333" t="str">
            <v>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v>
          </cell>
          <cell r="T333" t="str">
            <v>LAURA MARCELA TAMI LEAL</v>
          </cell>
          <cell r="U333" t="str">
            <v>1 1. Ley 80</v>
          </cell>
          <cell r="V333" t="str">
            <v>5 5. Contratación directa</v>
          </cell>
          <cell r="W333" t="str">
            <v>6 6. Otro</v>
          </cell>
          <cell r="X333" t="str">
            <v>Prestar servicios profesionales para apoyar la articulación y consolidación de la Estrategia de Cambio Cultural en el marco del Sistema Distrital de Cuidado. PC536</v>
          </cell>
          <cell r="Y333">
            <v>44951</v>
          </cell>
          <cell r="Z333">
            <v>44956</v>
          </cell>
          <cell r="AA333">
            <v>45291</v>
          </cell>
          <cell r="AB333" t="str">
            <v>MESES</v>
          </cell>
          <cell r="AC333">
            <v>11.166666666666666</v>
          </cell>
          <cell r="AD333" t="str">
            <v>DIAS</v>
          </cell>
          <cell r="AE333">
            <v>335</v>
          </cell>
          <cell r="AF333" t="str">
            <v>https://community.secop.gov.co/Public/Tendering/OpportunityDetail/Index?noticeUID=CO1.NTC.3843311&amp;isFromPublicArea=True&amp;isModal=true&amp;asPopupView=true</v>
          </cell>
          <cell r="AG333">
            <v>44951</v>
          </cell>
          <cell r="AH333" t="str">
            <v>1 1. Inversión</v>
          </cell>
          <cell r="AI333" t="str">
            <v>O23011601060000007718</v>
          </cell>
          <cell r="AJ333">
            <v>493</v>
          </cell>
          <cell r="AK333">
            <v>44929</v>
          </cell>
          <cell r="AL333">
            <v>92000000</v>
          </cell>
          <cell r="AM333">
            <v>367</v>
          </cell>
          <cell r="AN333">
            <v>44952</v>
          </cell>
          <cell r="AO333">
            <v>89600000</v>
          </cell>
          <cell r="AP333" t="str">
            <v>Interno</v>
          </cell>
          <cell r="AQ333" t="str">
            <v>Erika Natalia Moreno Salamanca</v>
          </cell>
          <cell r="AR333" t="str">
            <v>Directora de la Dirección del Sistema de Cuidado</v>
          </cell>
          <cell r="AS333" t="str">
            <v>Dirección del Sistema de Cuidado</v>
          </cell>
          <cell r="AU333">
            <v>89600000</v>
          </cell>
        </row>
        <row r="334">
          <cell r="A334">
            <v>326</v>
          </cell>
          <cell r="B334">
            <v>326</v>
          </cell>
          <cell r="C334" t="str">
            <v>CD-PS-329-2023</v>
          </cell>
          <cell r="D334">
            <v>728</v>
          </cell>
          <cell r="E334" t="str">
            <v>SECOPII</v>
          </cell>
          <cell r="F334" t="str">
            <v>Contratos</v>
          </cell>
          <cell r="G334" t="str">
            <v>17 17. Contrato de Prestación de Servicios</v>
          </cell>
          <cell r="H334" t="str">
            <v xml:space="preserve">31 31-Servicios Profesionales </v>
          </cell>
          <cell r="I334" t="str">
            <v>MARIA ALEJANDRA MILLAN</v>
          </cell>
          <cell r="J334">
            <v>52968743</v>
          </cell>
          <cell r="K334">
            <v>30868</v>
          </cell>
          <cell r="N334" t="str">
            <v>3 3. Único Contratista</v>
          </cell>
          <cell r="O334" t="str">
            <v>COLOMBIA</v>
          </cell>
          <cell r="P334" t="str">
            <v>BOGOTÁ</v>
          </cell>
          <cell r="Q334" t="str">
            <v>BOGOTÁ</v>
          </cell>
          <cell r="R334" t="str">
            <v>ECONOMISTA</v>
          </cell>
          <cell r="S334"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34" t="str">
            <v>LAURA MARCELA TAMI LEAL</v>
          </cell>
          <cell r="U334" t="str">
            <v>1 1. Ley 80</v>
          </cell>
          <cell r="V334" t="str">
            <v>5 5. Contratación directa</v>
          </cell>
          <cell r="W334" t="str">
            <v>6 6. Otro</v>
          </cell>
          <cell r="X334" t="str">
            <v>Prestar servicios profesionales para apoyar las actividades asociadas a la recolección de insumos, análisis de información, gestión y divulgación para los componentes de empleo y generación de ingresos de la Estrategia de Emprendimiento y Empleabilidad. pc 728</v>
          </cell>
          <cell r="Y334">
            <v>44951</v>
          </cell>
          <cell r="Z334">
            <v>44953</v>
          </cell>
          <cell r="AA334">
            <v>45291</v>
          </cell>
          <cell r="AB334" t="str">
            <v>MESES</v>
          </cell>
          <cell r="AC334">
            <v>11.266666666666667</v>
          </cell>
          <cell r="AD334" t="str">
            <v>DIAS</v>
          </cell>
          <cell r="AE334">
            <v>338</v>
          </cell>
          <cell r="AF334" t="str">
            <v>https://community.secop.gov.co/Public/Tendering/OpportunityDetail/Index?noticeUID=CO1.NTC.3845425&amp;isFromPublicArea=True&amp;isModal=true&amp;asPopupView=true</v>
          </cell>
          <cell r="AG334">
            <v>44951</v>
          </cell>
          <cell r="AH334" t="str">
            <v>1 1. Inversión</v>
          </cell>
          <cell r="AI334" t="str">
            <v>O23011601020000007673</v>
          </cell>
          <cell r="AJ334">
            <v>663</v>
          </cell>
          <cell r="AK334">
            <v>44929</v>
          </cell>
          <cell r="AL334">
            <v>65147500</v>
          </cell>
          <cell r="AM334">
            <v>368</v>
          </cell>
          <cell r="AN334">
            <v>44952</v>
          </cell>
          <cell r="AO334">
            <v>64581000</v>
          </cell>
          <cell r="AP334" t="str">
            <v>Interno</v>
          </cell>
          <cell r="AQ334" t="str">
            <v>Diana Maria Parra Romero</v>
          </cell>
          <cell r="AR334" t="str">
            <v>Subsecretaria del Cuidado y Políticas de Igualdad</v>
          </cell>
          <cell r="AS334" t="str">
            <v>Subsecretaría del Cuidado y Políticas de Igualdad</v>
          </cell>
          <cell r="AU334">
            <v>64581000</v>
          </cell>
        </row>
        <row r="335">
          <cell r="A335">
            <v>327</v>
          </cell>
          <cell r="B335">
            <v>327</v>
          </cell>
          <cell r="C335" t="str">
            <v>CD-PS-330-2023</v>
          </cell>
          <cell r="D335">
            <v>430</v>
          </cell>
          <cell r="E335" t="str">
            <v>SECOPII</v>
          </cell>
          <cell r="F335" t="str">
            <v>Contratos</v>
          </cell>
          <cell r="G335" t="str">
            <v>17 17. Contrato de Prestación de Servicios</v>
          </cell>
          <cell r="H335" t="str">
            <v xml:space="preserve">31 31-Servicios Profesionales </v>
          </cell>
          <cell r="I335" t="str">
            <v>DEICY CATHERIN HERNANDEZ SANCHEZ</v>
          </cell>
          <cell r="J335">
            <v>1010193782</v>
          </cell>
          <cell r="K335">
            <v>33169</v>
          </cell>
          <cell r="N335" t="str">
            <v>3 3. Único Contratista</v>
          </cell>
          <cell r="O335" t="str">
            <v>COLOMBIA</v>
          </cell>
          <cell r="P335" t="str">
            <v>CUNDINAMARCA</v>
          </cell>
          <cell r="Q335" t="str">
            <v>BOGOTÁ</v>
          </cell>
          <cell r="R335" t="str">
            <v>trabajadora social</v>
          </cell>
          <cell r="S33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35" t="str">
            <v>LAURA MARCELA TAMI LEAL</v>
          </cell>
          <cell r="U335" t="str">
            <v>1 1. Ley 80</v>
          </cell>
          <cell r="V335" t="str">
            <v>5 5. Contratación directa</v>
          </cell>
          <cell r="W335" t="str">
            <v>6 6. Otro</v>
          </cell>
          <cell r="X335" t="str">
            <v>Prestar servicios profesionales para  la realización de  Primera Atención, seguimiento de casos y acciones orientadas al empoderamiento de las mujeres en la Casas de Igualdad de Oportunidades para las Mujeres que le sea asignada PC 430</v>
          </cell>
          <cell r="Y335">
            <v>44951</v>
          </cell>
          <cell r="Z335">
            <v>44952</v>
          </cell>
          <cell r="AA335">
            <v>45275</v>
          </cell>
          <cell r="AB335" t="str">
            <v>MESES</v>
          </cell>
          <cell r="AC335">
            <v>10.766666666666667</v>
          </cell>
          <cell r="AD335" t="str">
            <v>DIAS</v>
          </cell>
          <cell r="AE335">
            <v>323</v>
          </cell>
          <cell r="AF335" t="str">
            <v>https://community.secop.gov.co/Public/Tendering/OpportunityDetail/Index?noticeUID=CO1.NTC.3843888&amp;isFromPublicArea=True&amp;isModal=true&amp;asPopupView=true</v>
          </cell>
          <cell r="AG335">
            <v>44951</v>
          </cell>
          <cell r="AH335" t="str">
            <v>1 1. Inversión</v>
          </cell>
          <cell r="AI335" t="str">
            <v>O23011601020000007675</v>
          </cell>
          <cell r="AJ335">
            <v>360</v>
          </cell>
          <cell r="AK335">
            <v>44929</v>
          </cell>
          <cell r="AL335">
            <v>54933333</v>
          </cell>
          <cell r="AM335">
            <v>351</v>
          </cell>
          <cell r="AN335">
            <v>44952</v>
          </cell>
          <cell r="AO335">
            <v>54933333</v>
          </cell>
          <cell r="AP335" t="str">
            <v>Interno</v>
          </cell>
          <cell r="AQ335" t="str">
            <v>Marcela Enciso Gaitan</v>
          </cell>
          <cell r="AR335" t="str">
            <v>Directora de la Dirección de Territorialización de Derechos y Participación</v>
          </cell>
          <cell r="AS335" t="str">
            <v>Dirección de Territorialización de Derechos y Participación</v>
          </cell>
          <cell r="AU335">
            <v>54933333</v>
          </cell>
        </row>
        <row r="336">
          <cell r="A336">
            <v>328</v>
          </cell>
          <cell r="B336">
            <v>328</v>
          </cell>
          <cell r="C336" t="str">
            <v>CD-PS-331-2023</v>
          </cell>
          <cell r="D336">
            <v>268</v>
          </cell>
          <cell r="E336" t="str">
            <v>SECOPII</v>
          </cell>
          <cell r="F336" t="str">
            <v>Contratos</v>
          </cell>
          <cell r="G336" t="str">
            <v>17 17. Contrato de Prestación de Servicios</v>
          </cell>
          <cell r="H336" t="str">
            <v xml:space="preserve">31 31-Servicios Profesionales </v>
          </cell>
          <cell r="I336" t="str">
            <v>LUISA FERNANDA CHAPARRO PARDO</v>
          </cell>
          <cell r="J336">
            <v>1018445826</v>
          </cell>
          <cell r="K336">
            <v>25568</v>
          </cell>
          <cell r="N336" t="str">
            <v>3 3. Único Contratista</v>
          </cell>
          <cell r="O336" t="str">
            <v>Colombia</v>
          </cell>
          <cell r="P336" t="str">
            <v>Bogotá D.C.</v>
          </cell>
          <cell r="Q336" t="str">
            <v>Bogotá D.C.</v>
          </cell>
          <cell r="R336" t="str">
            <v>ADMINISTRACION Y GESTION AMBIENTAL</v>
          </cell>
          <cell r="S336" t="str">
            <v>*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36" t="str">
            <v>LAURA MARCELA TAMI LEAL</v>
          </cell>
          <cell r="U336" t="str">
            <v>1 1. Ley 80</v>
          </cell>
          <cell r="V336" t="str">
            <v>5 5. Contratación directa</v>
          </cell>
          <cell r="W336" t="str">
            <v>6 6. Otro</v>
          </cell>
          <cell r="X336"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v>
          </cell>
          <cell r="Y336">
            <v>44951</v>
          </cell>
          <cell r="Z336">
            <v>44952</v>
          </cell>
          <cell r="AA336">
            <v>45291</v>
          </cell>
          <cell r="AB336" t="str">
            <v>MESES</v>
          </cell>
          <cell r="AC336">
            <v>11.3</v>
          </cell>
          <cell r="AD336" t="str">
            <v>DIAS</v>
          </cell>
          <cell r="AE336">
            <v>339</v>
          </cell>
          <cell r="AF336" t="str">
            <v>https://community.secop.gov.co/Public/Tendering/OpportunityDetail/Index?noticeUID=CO1.NTC.3846168&amp;isFromPublicArea=True&amp;isModal=true&amp;asPopupView=true</v>
          </cell>
          <cell r="AG336">
            <v>44951</v>
          </cell>
          <cell r="AH336" t="str">
            <v>1 1. Inversión</v>
          </cell>
          <cell r="AI336" t="str">
            <v>O23011603400000007734</v>
          </cell>
          <cell r="AJ336">
            <v>42</v>
          </cell>
          <cell r="AK336">
            <v>44929</v>
          </cell>
          <cell r="AL336">
            <v>67459000</v>
          </cell>
          <cell r="AM336">
            <v>356</v>
          </cell>
          <cell r="AN336">
            <v>44952</v>
          </cell>
          <cell r="AO336">
            <v>67459000</v>
          </cell>
          <cell r="AP336" t="str">
            <v>Interno</v>
          </cell>
          <cell r="AQ336" t="str">
            <v>Alexandra Quintero Benavides</v>
          </cell>
          <cell r="AR336" t="str">
            <v>Directora de Dirección de la Eliminación de Violencias contra las Mujeres y Acceso a la Justicia</v>
          </cell>
          <cell r="AS336" t="str">
            <v>Dirección de la Eliminación de Violencias contra las Mujeres y Acceso a la Justicia</v>
          </cell>
          <cell r="AU336">
            <v>67459000</v>
          </cell>
        </row>
        <row r="337">
          <cell r="A337">
            <v>329</v>
          </cell>
          <cell r="B337">
            <v>329</v>
          </cell>
          <cell r="C337" t="str">
            <v>CD-PS-332-2023</v>
          </cell>
          <cell r="D337">
            <v>160</v>
          </cell>
          <cell r="E337" t="str">
            <v>SECOPII</v>
          </cell>
          <cell r="F337" t="str">
            <v>Contratos</v>
          </cell>
          <cell r="G337" t="str">
            <v>17 17. Contrato de Prestación de Servicios</v>
          </cell>
          <cell r="H337" t="str">
            <v xml:space="preserve">31 31-Servicios Profesionales </v>
          </cell>
          <cell r="I337" t="str">
            <v>MERY YOLANDA ARDILA DELGADO</v>
          </cell>
          <cell r="J337">
            <v>51838267</v>
          </cell>
          <cell r="K337">
            <v>24418</v>
          </cell>
          <cell r="N337" t="str">
            <v>3 3. Único Contratista</v>
          </cell>
          <cell r="O337" t="str">
            <v xml:space="preserve">COLOMBIA </v>
          </cell>
          <cell r="P337" t="str">
            <v xml:space="preserve">BOGOTÁ </v>
          </cell>
          <cell r="Q337" t="str">
            <v xml:space="preserve">BOGOTÁ </v>
          </cell>
          <cell r="R337" t="str">
            <v>ABOGADA
ESPECIALIZACIÓN DE DERECHOS HUMANOS
ESPECIALISTA EN INSTITUCIONES JURIDICO POLITICAS Y DERECHO PUBLICO
ESPECIALIZACIÓN EN INSTITUCIONES JURIDICO - PENALES
ESPECIALIZACIÓN EN DERECHO PROCESAL
3</v>
          </cell>
          <cell r="S33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37" t="str">
            <v>LAURA MARCELA TAMI LEAL</v>
          </cell>
          <cell r="U337" t="str">
            <v>1 1. Ley 80</v>
          </cell>
          <cell r="V337" t="str">
            <v>5 5. Contratación directa</v>
          </cell>
          <cell r="W337" t="str">
            <v>6 6. Otro</v>
          </cell>
          <cell r="X337" t="str">
            <v>Prestar los servicios profesionales para representar jurídicamente a mujeres víctimas de violencias ante instancias judiciales y/o administrativas, en el marco de la Estrategia de Justicia de Género. PC 160</v>
          </cell>
          <cell r="Y337">
            <v>44951</v>
          </cell>
          <cell r="Z337">
            <v>44958</v>
          </cell>
          <cell r="AA337">
            <v>45275</v>
          </cell>
          <cell r="AB337" t="str">
            <v>MESES</v>
          </cell>
          <cell r="AC337">
            <v>10.566666666666666</v>
          </cell>
          <cell r="AD337" t="str">
            <v>DIAS</v>
          </cell>
          <cell r="AE337">
            <v>317</v>
          </cell>
          <cell r="AF337" t="str">
            <v>https://community.secop.gov.co/Public/Tendering/OpportunityDetail/Index?noticeUID=CO1.NTC.3844296&amp;isFromPublicArea=True&amp;isModal=true&amp;asPopupView=true</v>
          </cell>
          <cell r="AG337">
            <v>44951</v>
          </cell>
          <cell r="AH337" t="str">
            <v>1 1. Inversión</v>
          </cell>
          <cell r="AI337" t="str">
            <v>O23011603400000007672</v>
          </cell>
          <cell r="AJ337">
            <v>832</v>
          </cell>
          <cell r="AK337">
            <v>44929</v>
          </cell>
          <cell r="AL337">
            <v>66444000</v>
          </cell>
          <cell r="AM337">
            <v>347</v>
          </cell>
          <cell r="AN337">
            <v>44952</v>
          </cell>
          <cell r="AO337">
            <v>66444000</v>
          </cell>
          <cell r="AP337" t="str">
            <v>Interno</v>
          </cell>
          <cell r="AQ337" t="str">
            <v>Lisa Cristina Gomez Camargo</v>
          </cell>
          <cell r="AR337" t="str">
            <v>Subsecretaria de Fortalecimiento de Capacidades y Oportunidades</v>
          </cell>
          <cell r="AS337" t="str">
            <v>Subsecretaría de Fortalecimiento de Capacidades y Oportunidades</v>
          </cell>
          <cell r="AU337">
            <v>66444000</v>
          </cell>
        </row>
        <row r="338">
          <cell r="A338">
            <v>330</v>
          </cell>
          <cell r="B338">
            <v>330</v>
          </cell>
          <cell r="C338" t="str">
            <v>CD-PS-333-2023</v>
          </cell>
          <cell r="D338">
            <v>259</v>
          </cell>
          <cell r="E338" t="str">
            <v>SECOPII</v>
          </cell>
          <cell r="F338" t="str">
            <v>Contratos</v>
          </cell>
          <cell r="G338" t="str">
            <v>17 17. Contrato de Prestación de Servicios</v>
          </cell>
          <cell r="H338" t="str">
            <v xml:space="preserve">31 31-Servicios Profesionales </v>
          </cell>
          <cell r="I338" t="str">
            <v>MARTHA JEANETH ROMERO RODRIGUEZ</v>
          </cell>
          <cell r="J338">
            <v>52295798</v>
          </cell>
          <cell r="K338">
            <v>28047</v>
          </cell>
          <cell r="N338" t="str">
            <v>3 3. Único Contratista</v>
          </cell>
          <cell r="O338" t="str">
            <v>COLOMBIA</v>
          </cell>
          <cell r="P338" t="str">
            <v>CUNDINAMARCA</v>
          </cell>
          <cell r="Q338" t="str">
            <v>CHOACHI</v>
          </cell>
          <cell r="R338" t="str">
            <v>CONTADORA PUBLICA</v>
          </cell>
          <cell r="S338" t="str">
            <v>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38" t="str">
            <v>LAURA MARCELA TAMI LEAL</v>
          </cell>
          <cell r="U338" t="str">
            <v>1 1. Ley 80</v>
          </cell>
          <cell r="V338" t="str">
            <v>5 5. Contratación directa</v>
          </cell>
          <cell r="W338" t="str">
            <v>6 6. Otro</v>
          </cell>
          <cell r="X338" t="str">
            <v>Prestar servicios profesionales a la Dirección de Eliminación de Violencias contra las Mujeres y Acceso a la Justicia, para la gestión operativa de los componentes presupuestal, financiero, administrativo y contable en el marco del modelo de Casa Refugio. PC 259</v>
          </cell>
          <cell r="Y338">
            <v>44951</v>
          </cell>
          <cell r="Z338">
            <v>44952</v>
          </cell>
          <cell r="AA338">
            <v>45285</v>
          </cell>
          <cell r="AB338" t="str">
            <v>MESES</v>
          </cell>
          <cell r="AC338">
            <v>11.1</v>
          </cell>
          <cell r="AD338" t="str">
            <v>DIAS</v>
          </cell>
          <cell r="AE338">
            <v>333</v>
          </cell>
          <cell r="AF338" t="str">
            <v>https://community.secop.gov.co/Public/Tendering/OpportunityDetail/Index?noticeUID=CO1.NTC.3844264&amp;isFromPublicArea=True&amp;isModal=true&amp;asPopupView=true</v>
          </cell>
          <cell r="AG338">
            <v>44951</v>
          </cell>
          <cell r="AH338" t="str">
            <v>1 1. Inversión</v>
          </cell>
          <cell r="AI338" t="str">
            <v>O23011603400000007734</v>
          </cell>
          <cell r="AJ338">
            <v>43</v>
          </cell>
          <cell r="AK338">
            <v>44929</v>
          </cell>
          <cell r="AL338">
            <v>46453000</v>
          </cell>
          <cell r="AM338">
            <v>350</v>
          </cell>
          <cell r="AN338">
            <v>44952</v>
          </cell>
          <cell r="AO338">
            <v>46453000</v>
          </cell>
          <cell r="AP338" t="str">
            <v>Interno</v>
          </cell>
          <cell r="AQ338" t="str">
            <v>Alexandra Quintero Benavides</v>
          </cell>
          <cell r="AR338" t="str">
            <v>Directora de Dirección de la Eliminación de Violencias contra las Mujeres y Acceso a la Justicia</v>
          </cell>
          <cell r="AS338" t="str">
            <v>Dirección de la Eliminación de Violencias contra las Mujeres y Acceso a la Justicia</v>
          </cell>
          <cell r="AU338">
            <v>46453000</v>
          </cell>
        </row>
        <row r="339">
          <cell r="A339">
            <v>331</v>
          </cell>
          <cell r="B339">
            <v>331</v>
          </cell>
          <cell r="C339" t="str">
            <v>CD-PS-334-2023</v>
          </cell>
          <cell r="D339">
            <v>279</v>
          </cell>
          <cell r="E339" t="str">
            <v>SECOPII</v>
          </cell>
          <cell r="F339" t="str">
            <v>Contratos</v>
          </cell>
          <cell r="G339" t="str">
            <v>17 17. Contrato de Prestación de Servicios</v>
          </cell>
          <cell r="H339" t="str">
            <v xml:space="preserve">31 31-Servicios Profesionales </v>
          </cell>
          <cell r="I339" t="str">
            <v>CLAUDIA PATRICIA JIMENEZ TORO</v>
          </cell>
          <cell r="J339">
            <v>24729493</v>
          </cell>
          <cell r="K339">
            <v>26827</v>
          </cell>
          <cell r="N339" t="str">
            <v>3 3. Único Contratista</v>
          </cell>
          <cell r="O339" t="str">
            <v>COLOMBIA</v>
          </cell>
          <cell r="P339" t="str">
            <v>CALDAS</v>
          </cell>
          <cell r="Q339" t="str">
            <v>MANZANARES</v>
          </cell>
          <cell r="R339" t="str">
            <v xml:space="preserve">CONTADORA PUBLICA ESPECIALISTA EN GESTIÓN TRIBUTARIA </v>
          </cell>
          <cell r="S339" t="str">
            <v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339" t="str">
            <v>LAURA MARCELA TAMI LEAL</v>
          </cell>
          <cell r="U339" t="str">
            <v>1 1. Ley 80</v>
          </cell>
          <cell r="V339" t="str">
            <v>5 5. Contratación directa</v>
          </cell>
          <cell r="W339" t="str">
            <v>6 6. Otro</v>
          </cell>
          <cell r="X339" t="str">
            <v>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v>
          </cell>
          <cell r="Y339">
            <v>44951</v>
          </cell>
          <cell r="Z339">
            <v>44952</v>
          </cell>
          <cell r="AA339">
            <v>45285</v>
          </cell>
          <cell r="AB339" t="str">
            <v>MESES</v>
          </cell>
          <cell r="AC339">
            <v>11.1</v>
          </cell>
          <cell r="AD339" t="str">
            <v>DIAS</v>
          </cell>
          <cell r="AE339">
            <v>333</v>
          </cell>
          <cell r="AF339" t="str">
            <v>https://community.secop.gov.co/Public/Tendering/OpportunityDetail/Index?noticeUID=CO1.NTC.3844780&amp;isFromPublicArea=True&amp;isModal=true&amp;asPopupView=true</v>
          </cell>
          <cell r="AG339">
            <v>44951</v>
          </cell>
          <cell r="AH339" t="str">
            <v>1 1. Inversión</v>
          </cell>
          <cell r="AI339" t="str">
            <v>O23011603400000007734</v>
          </cell>
          <cell r="AJ339">
            <v>897</v>
          </cell>
          <cell r="AK339">
            <v>44929</v>
          </cell>
          <cell r="AL339">
            <v>48400000</v>
          </cell>
          <cell r="AM339">
            <v>354</v>
          </cell>
          <cell r="AN339">
            <v>44952</v>
          </cell>
          <cell r="AO339">
            <v>48400000</v>
          </cell>
          <cell r="AP339" t="str">
            <v>Interno</v>
          </cell>
          <cell r="AQ339" t="str">
            <v>Alexandra Quintero Benavides</v>
          </cell>
          <cell r="AR339" t="str">
            <v>Directora de Dirección de la Eliminación de Violencias contra las Mujeres y Acceso a la Justicia</v>
          </cell>
          <cell r="AS339" t="str">
            <v>Dirección de la Eliminación de Violencias contra las Mujeres y Acceso a la Justicia</v>
          </cell>
          <cell r="AU339">
            <v>48400000</v>
          </cell>
        </row>
        <row r="340">
          <cell r="A340">
            <v>332</v>
          </cell>
          <cell r="B340">
            <v>332</v>
          </cell>
          <cell r="C340" t="str">
            <v>CD-PS-335-2023</v>
          </cell>
          <cell r="D340">
            <v>280</v>
          </cell>
          <cell r="E340" t="str">
            <v>SECOPII</v>
          </cell>
          <cell r="F340" t="str">
            <v>Contratos</v>
          </cell>
          <cell r="G340" t="str">
            <v>17 17. Contrato de Prestación de Servicios</v>
          </cell>
          <cell r="H340" t="str">
            <v xml:space="preserve">31 31-Servicios Profesionales </v>
          </cell>
          <cell r="I340" t="str">
            <v>MONICA ANDREA BRAVO BOHORQUEZ</v>
          </cell>
          <cell r="J340">
            <v>1098715072</v>
          </cell>
          <cell r="K340">
            <v>25568</v>
          </cell>
          <cell r="N340" t="str">
            <v>3 3. Único Contratista</v>
          </cell>
          <cell r="O340" t="str">
            <v>COLOMBIA</v>
          </cell>
          <cell r="P340" t="str">
            <v>SANTANDER</v>
          </cell>
          <cell r="Q340" t="str">
            <v>BUCARAMANGA</v>
          </cell>
          <cell r="R340" t="str">
            <v>ABOGADA</v>
          </cell>
          <cell r="S340" t="str">
            <v>*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0" t="str">
            <v>LAURA MARCELA TAMI LEAL</v>
          </cell>
          <cell r="U340" t="str">
            <v>1 1. Ley 80</v>
          </cell>
          <cell r="V340" t="str">
            <v>5 5. Contratación directa</v>
          </cell>
          <cell r="W340" t="str">
            <v>6 6. Otro</v>
          </cell>
          <cell r="X340" t="str">
            <v>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v>
          </cell>
          <cell r="Y340">
            <v>44951</v>
          </cell>
          <cell r="Z340">
            <v>44952</v>
          </cell>
          <cell r="AA340">
            <v>45285</v>
          </cell>
          <cell r="AB340" t="str">
            <v>MESES</v>
          </cell>
          <cell r="AC340">
            <v>11.1</v>
          </cell>
          <cell r="AD340" t="str">
            <v>DIAS</v>
          </cell>
          <cell r="AE340">
            <v>333</v>
          </cell>
          <cell r="AF340" t="str">
            <v>https://community.secop.gov.co/Public/Tendering/OpportunityDetail/Index?noticeUID=CO1.NTC.3845329&amp;isFromPublicArea=True&amp;isModal=true&amp;asPopupView=true</v>
          </cell>
          <cell r="AG340">
            <v>44951</v>
          </cell>
          <cell r="AH340" t="str">
            <v>1 1. Inversión</v>
          </cell>
          <cell r="AI340" t="str">
            <v>O23011603400000007734</v>
          </cell>
          <cell r="AJ340">
            <v>898</v>
          </cell>
          <cell r="AK340">
            <v>44929</v>
          </cell>
          <cell r="AL340">
            <v>48400000</v>
          </cell>
          <cell r="AM340">
            <v>355</v>
          </cell>
          <cell r="AN340">
            <v>44952</v>
          </cell>
          <cell r="AO340">
            <v>48400000</v>
          </cell>
          <cell r="AP340" t="str">
            <v>Interno</v>
          </cell>
          <cell r="AQ340" t="str">
            <v>Alexandra Quintero Benavides</v>
          </cell>
          <cell r="AR340" t="str">
            <v>Directora de Dirección de la Eliminación de Violencias contra las Mujeres y Acceso a la Justicia</v>
          </cell>
          <cell r="AS340" t="str">
            <v>Dirección de la Eliminación de Violencias contra las Mujeres y Acceso a la Justicia</v>
          </cell>
          <cell r="AU340">
            <v>48400000</v>
          </cell>
        </row>
        <row r="341">
          <cell r="A341">
            <v>333</v>
          </cell>
          <cell r="B341">
            <v>333</v>
          </cell>
          <cell r="C341" t="str">
            <v>CD-PS-336-2023</v>
          </cell>
          <cell r="D341">
            <v>905</v>
          </cell>
          <cell r="E341" t="str">
            <v>SECOPII</v>
          </cell>
          <cell r="F341" t="str">
            <v>Contratos</v>
          </cell>
          <cell r="G341" t="str">
            <v>17 17. Contrato de Prestación de Servicios</v>
          </cell>
          <cell r="H341" t="str">
            <v xml:space="preserve">31 31-Servicios Profesionales </v>
          </cell>
          <cell r="I341" t="str">
            <v>CESAR DAVID MUÑOZ LOMBANA</v>
          </cell>
          <cell r="J341">
            <v>1026285442</v>
          </cell>
          <cell r="K341" t="str">
            <v>11/09/1993</v>
          </cell>
          <cell r="N341" t="str">
            <v>3 3. Único Contratista</v>
          </cell>
          <cell r="O341" t="str">
            <v>COLOMBIA</v>
          </cell>
          <cell r="P341" t="str">
            <v>BOGOTÁ</v>
          </cell>
          <cell r="Q341" t="str">
            <v>BOGOTÁ</v>
          </cell>
          <cell r="R341" t="str">
            <v>ADMINISTRADORA DE EMPRESAS</v>
          </cell>
          <cell r="S341" t="str">
            <v>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v>
          </cell>
          <cell r="T341" t="str">
            <v>LAURA MARCELA TAMI LEAL</v>
          </cell>
          <cell r="U341" t="str">
            <v>1 1. Ley 80</v>
          </cell>
          <cell r="V341" t="str">
            <v>5 5. Contratación directa</v>
          </cell>
          <cell r="W341" t="str">
            <v>6 6. Otro</v>
          </cell>
          <cell r="X341" t="str">
            <v>Prestar servicios profesionales en la Dirección de Talento Humano para apoyar las actividades relacionadas con el diseño, desarrollo e implementación del componente de Gestión Estratégica del Talento Humano. PC 905</v>
          </cell>
          <cell r="Y341">
            <v>44951</v>
          </cell>
          <cell r="Z341">
            <v>44952</v>
          </cell>
          <cell r="AA341">
            <v>45291</v>
          </cell>
          <cell r="AB341" t="str">
            <v>MESES</v>
          </cell>
          <cell r="AC341">
            <v>11.3</v>
          </cell>
          <cell r="AD341" t="str">
            <v>DIAS</v>
          </cell>
          <cell r="AE341">
            <v>339</v>
          </cell>
          <cell r="AF341" t="str">
            <v>https://community.secop.gov.co/Public/Tendering/OpportunityDetail/Index?noticeUID=CO1.NTC.3845446&amp;isFromPublicArea=True&amp;isModal=true&amp;asPopupView=true</v>
          </cell>
          <cell r="AG341">
            <v>44951</v>
          </cell>
          <cell r="AH341" t="str">
            <v>1 1. Inversión</v>
          </cell>
          <cell r="AI341" t="str">
            <v>O23011605560000007662</v>
          </cell>
          <cell r="AJ341">
            <v>890</v>
          </cell>
          <cell r="AK341">
            <v>44929</v>
          </cell>
          <cell r="AL341">
            <v>55671500</v>
          </cell>
          <cell r="AM341">
            <v>370</v>
          </cell>
          <cell r="AN341">
            <v>44952</v>
          </cell>
          <cell r="AO341">
            <v>54050000</v>
          </cell>
          <cell r="AP341" t="str">
            <v>Interno</v>
          </cell>
          <cell r="AQ341" t="str">
            <v>Claudia Marcela Garcia Santos</v>
          </cell>
          <cell r="AR341" t="str">
            <v>Directora de la Dirección de Talento Humano</v>
          </cell>
          <cell r="AS341" t="str">
            <v>Dirección de Talento Humano</v>
          </cell>
          <cell r="AU341">
            <v>54050000</v>
          </cell>
        </row>
        <row r="342">
          <cell r="A342">
            <v>334</v>
          </cell>
          <cell r="B342">
            <v>334</v>
          </cell>
          <cell r="C342" t="str">
            <v>CD-PS-376-2023</v>
          </cell>
          <cell r="D342">
            <v>688</v>
          </cell>
          <cell r="E342" t="str">
            <v>SECOPII</v>
          </cell>
          <cell r="F342" t="str">
            <v>Contratos</v>
          </cell>
          <cell r="G342" t="str">
            <v>17 17. Contrato de Prestación de Servicios</v>
          </cell>
          <cell r="H342" t="str">
            <v xml:space="preserve">31 31-Servicios Profesionales </v>
          </cell>
          <cell r="I342" t="str">
            <v>JAVIER LEON RICARDO SANCHEZ LIZARAZO</v>
          </cell>
          <cell r="J342">
            <v>80108622</v>
          </cell>
          <cell r="K342">
            <v>29742</v>
          </cell>
          <cell r="N342" t="str">
            <v>3 3. Único Contratista</v>
          </cell>
          <cell r="O342" t="str">
            <v>COLOMBIA</v>
          </cell>
          <cell r="P342" t="str">
            <v>CUNDINAMARCA</v>
          </cell>
          <cell r="Q342" t="str">
            <v>BOGOTÁ</v>
          </cell>
          <cell r="R342" t="str">
            <v>Diseñador Gráfico</v>
          </cell>
          <cell r="S342" t="str">
            <v>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v>
          </cell>
          <cell r="T342" t="str">
            <v>LAURA MARCELA TAMI LEAL</v>
          </cell>
          <cell r="U342" t="str">
            <v>1 1. Ley 80</v>
          </cell>
          <cell r="V342" t="str">
            <v>5 5. Contratación directa</v>
          </cell>
          <cell r="W342" t="str">
            <v>6 6. Otro</v>
          </cell>
          <cell r="X342" t="str">
            <v>Prestar servicios profesionales a la Dirección de Gestión del Conocimiento participando en la elaboración y puesta en marcha de contenidos virtuales relacionados con los derechos de las mujeres mediante el uso de herramientas TIC, TAC y TEP. pc 688</v>
          </cell>
          <cell r="Y342">
            <v>44951</v>
          </cell>
          <cell r="Z342">
            <v>44953</v>
          </cell>
          <cell r="AA342">
            <v>45291</v>
          </cell>
          <cell r="AB342" t="str">
            <v>MESES</v>
          </cell>
          <cell r="AC342">
            <v>11.266666666666667</v>
          </cell>
          <cell r="AD342" t="str">
            <v>DIAS</v>
          </cell>
          <cell r="AE342">
            <v>338</v>
          </cell>
          <cell r="AF342" t="str">
            <v>https://community.secop.gov.co/Public/Tendering/OpportunityDetail/Index?noticeUID=CO1.NTC.3845063&amp;isFromPublicArea=True&amp;isModal=true&amp;asPopupView=true</v>
          </cell>
          <cell r="AG342">
            <v>44952</v>
          </cell>
          <cell r="AH342" t="str">
            <v>1 1. Inversión</v>
          </cell>
          <cell r="AI342" t="str">
            <v>O23011601020000007673</v>
          </cell>
          <cell r="AJ342">
            <v>405</v>
          </cell>
          <cell r="AK342">
            <v>44929</v>
          </cell>
          <cell r="AL342">
            <v>72772000</v>
          </cell>
          <cell r="AM342">
            <v>359</v>
          </cell>
          <cell r="AN342">
            <v>44952</v>
          </cell>
          <cell r="AO342">
            <v>72772000</v>
          </cell>
          <cell r="AP342" t="str">
            <v>Interno</v>
          </cell>
          <cell r="AQ342" t="str">
            <v>Angie Paola Mesa Rojas</v>
          </cell>
          <cell r="AR342" t="str">
            <v xml:space="preserve">Directora Dirección de Gestión del Conocimiento </v>
          </cell>
          <cell r="AS342" t="str">
            <v>Dirección de Gestión del Conocimiento</v>
          </cell>
          <cell r="AU342">
            <v>72772000</v>
          </cell>
        </row>
        <row r="343">
          <cell r="A343">
            <v>335</v>
          </cell>
          <cell r="B343">
            <v>335</v>
          </cell>
          <cell r="C343" t="str">
            <v>CD-PS-338-2023</v>
          </cell>
          <cell r="D343">
            <v>135</v>
          </cell>
          <cell r="E343" t="str">
            <v>SECOPII</v>
          </cell>
          <cell r="F343" t="str">
            <v>Contratos</v>
          </cell>
          <cell r="G343" t="str">
            <v>17 17. Contrato de Prestación de Servicios</v>
          </cell>
          <cell r="H343" t="str">
            <v xml:space="preserve">31 31-Servicios Profesionales </v>
          </cell>
          <cell r="I343" t="str">
            <v>MARIA ISABEL MURIEL RAMIREZ</v>
          </cell>
          <cell r="J343">
            <v>39664186</v>
          </cell>
          <cell r="K343">
            <v>24245</v>
          </cell>
          <cell r="N343" t="str">
            <v>3 3. Único Contratista</v>
          </cell>
          <cell r="O343" t="str">
            <v>Colombia</v>
          </cell>
          <cell r="P343" t="str">
            <v>Bogotá D.C.</v>
          </cell>
          <cell r="Q343" t="str">
            <v>Bogotá D.C.</v>
          </cell>
          <cell r="R343" t="str">
            <v>DERECHO
ESPECIALIZACION EN INVESTIGACIONCRIMINAL Y JUZGAMIENTO EN EL SISTEMA</v>
          </cell>
          <cell r="S34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3" t="str">
            <v>LAURA MARCELA TAMI LEAL</v>
          </cell>
          <cell r="U343" t="str">
            <v>1 1. Ley 80</v>
          </cell>
          <cell r="V343" t="str">
            <v>5 5. Contratación directa</v>
          </cell>
          <cell r="W343" t="str">
            <v>6 6. Otro</v>
          </cell>
          <cell r="X343" t="str">
            <v>Prestar los servicios profesionales para brindar atención a mujeres víctimas de violencias en los niveles de orientación, asesoría y/o representación jurídica en el territorio. PC 135</v>
          </cell>
          <cell r="Y343">
            <v>44951</v>
          </cell>
          <cell r="Z343">
            <v>44953</v>
          </cell>
          <cell r="AA343">
            <v>45271</v>
          </cell>
          <cell r="AB343" t="str">
            <v>MESES</v>
          </cell>
          <cell r="AC343">
            <v>10.6</v>
          </cell>
          <cell r="AD343" t="str">
            <v>DIAS</v>
          </cell>
          <cell r="AE343">
            <v>318</v>
          </cell>
          <cell r="AF343" t="str">
            <v>https://community.secop.gov.co/Public/Tendering/OpportunityDetail/Index?noticeUID=CO1.NTC.3845622&amp;isFromPublicArea=True&amp;isModal=true&amp;asPopupView=true</v>
          </cell>
          <cell r="AG343">
            <v>44951</v>
          </cell>
          <cell r="AH343" t="str">
            <v>1 1. Inversión</v>
          </cell>
          <cell r="AI343" t="str">
            <v>O23011603400000007672</v>
          </cell>
          <cell r="AJ343">
            <v>880</v>
          </cell>
          <cell r="AK343">
            <v>44929</v>
          </cell>
          <cell r="AL343">
            <v>66444000</v>
          </cell>
          <cell r="AM343">
            <v>353</v>
          </cell>
          <cell r="AN343">
            <v>44952</v>
          </cell>
          <cell r="AO343">
            <v>66444000</v>
          </cell>
          <cell r="AP343" t="str">
            <v>Interno</v>
          </cell>
          <cell r="AQ343" t="str">
            <v>Lisa Cristina Gomez Camargo</v>
          </cell>
          <cell r="AR343" t="str">
            <v>Subsecretaria de Fortalecimiento de Capacidades y Oportunidades</v>
          </cell>
          <cell r="AS343" t="str">
            <v>Subsecretaría de Fortalecimiento de Capacidades y Oportunidades</v>
          </cell>
          <cell r="AU343">
            <v>66444000</v>
          </cell>
        </row>
        <row r="344">
          <cell r="A344">
            <v>336</v>
          </cell>
          <cell r="B344">
            <v>336</v>
          </cell>
          <cell r="C344" t="str">
            <v>CD-PS-339-2023</v>
          </cell>
          <cell r="D344">
            <v>405</v>
          </cell>
          <cell r="E344" t="str">
            <v>SECOPII</v>
          </cell>
          <cell r="F344" t="str">
            <v>Contratos</v>
          </cell>
          <cell r="G344" t="str">
            <v>17 17. Contrato de Prestación de Servicios</v>
          </cell>
          <cell r="H344" t="str">
            <v xml:space="preserve">31 31-Servicios Profesionales </v>
          </cell>
          <cell r="I344" t="str">
            <v>DIANA HELENA SANCHEZ GARZON</v>
          </cell>
          <cell r="J344">
            <v>52394846</v>
          </cell>
          <cell r="K344">
            <v>29023</v>
          </cell>
          <cell r="N344" t="str">
            <v>3 3. Único Contratista</v>
          </cell>
          <cell r="O344" t="str">
            <v xml:space="preserve">COLOMBIA </v>
          </cell>
          <cell r="P344" t="str">
            <v>BOGOTÁ</v>
          </cell>
          <cell r="Q344" t="str">
            <v>BOGOTÁ</v>
          </cell>
          <cell r="R344" t="str">
            <v>Psicologa
Especialista en Psicología Juridca
Maestria en Criminología y Victimología</v>
          </cell>
          <cell r="S344" t="str">
            <v>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344" t="str">
            <v>LAURA MARCELA TAMI LEAL</v>
          </cell>
          <cell r="U344" t="str">
            <v>1 1. Ley 80</v>
          </cell>
          <cell r="V344" t="str">
            <v>5 5. Contratación directa</v>
          </cell>
          <cell r="W344" t="str">
            <v>6 6. Otro</v>
          </cell>
          <cell r="X344" t="str">
            <v>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v>
          </cell>
          <cell r="Y344">
            <v>44951</v>
          </cell>
          <cell r="Z344">
            <v>44952</v>
          </cell>
          <cell r="AA344">
            <v>45255</v>
          </cell>
          <cell r="AB344" t="str">
            <v>MESES</v>
          </cell>
          <cell r="AC344">
            <v>10.1</v>
          </cell>
          <cell r="AD344" t="str">
            <v>DIAS</v>
          </cell>
          <cell r="AE344">
            <v>303</v>
          </cell>
          <cell r="AF344" t="str">
            <v>https://community.secop.gov.co/Public/Tendering/OpportunityDetail/Index?noticeUID=CO1.NTC.3846627&amp;isFromPublicArea=True&amp;isModal=true&amp;asPopupView=true</v>
          </cell>
          <cell r="AG344">
            <v>44951</v>
          </cell>
          <cell r="AH344" t="str">
            <v>1 1. Inversión</v>
          </cell>
          <cell r="AI344" t="str">
            <v>O23011601020000007675</v>
          </cell>
          <cell r="AJ344">
            <v>335</v>
          </cell>
          <cell r="AK344">
            <v>44929</v>
          </cell>
          <cell r="AL344">
            <v>65180000</v>
          </cell>
          <cell r="AM344">
            <v>357</v>
          </cell>
          <cell r="AN344">
            <v>44952</v>
          </cell>
          <cell r="AO344">
            <v>65180000</v>
          </cell>
          <cell r="AP344" t="str">
            <v>Interno</v>
          </cell>
          <cell r="AQ344" t="str">
            <v>Marcela Enciso Gaitan</v>
          </cell>
          <cell r="AR344" t="str">
            <v>Directora de la Dirección de Territorialización de Derechos y Participación</v>
          </cell>
          <cell r="AS344" t="str">
            <v>Dirección de Territorialización de Derechos y Participación</v>
          </cell>
          <cell r="AU344">
            <v>65180000</v>
          </cell>
        </row>
        <row r="345">
          <cell r="A345">
            <v>337</v>
          </cell>
          <cell r="B345">
            <v>337</v>
          </cell>
          <cell r="C345" t="str">
            <v>CD-PS-340-2023</v>
          </cell>
          <cell r="D345">
            <v>105</v>
          </cell>
          <cell r="E345" t="str">
            <v>SECOPII</v>
          </cell>
          <cell r="F345" t="str">
            <v>Contratos</v>
          </cell>
          <cell r="G345" t="str">
            <v>17 17. Contrato de Prestación de Servicios</v>
          </cell>
          <cell r="H345" t="str">
            <v xml:space="preserve">31 31-Servicios Profesionales </v>
          </cell>
          <cell r="I345" t="str">
            <v>ANGELA CRISTINA MOSQUERA MALDONADO</v>
          </cell>
          <cell r="J345">
            <v>52903938</v>
          </cell>
          <cell r="K345" t="str">
            <v>08/04/1982</v>
          </cell>
          <cell r="N345" t="str">
            <v>3 3. Único Contratista</v>
          </cell>
          <cell r="O345" t="str">
            <v>COLOMBIA</v>
          </cell>
          <cell r="P345" t="str">
            <v>BOGOTÁ</v>
          </cell>
          <cell r="Q345" t="str">
            <v>BOGOTÁ</v>
          </cell>
          <cell r="R345" t="str">
            <v xml:space="preserve">ABOGADA
ESPECIALISTA EN DERECHO ADMINISTRATIVO
</v>
          </cell>
          <cell r="S34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5" t="str">
            <v>LAURA MARCELA TAMI LEAL</v>
          </cell>
          <cell r="U345" t="str">
            <v>1 1. Ley 80</v>
          </cell>
          <cell r="V345" t="str">
            <v>5 5. Contratación directa</v>
          </cell>
          <cell r="W345" t="str">
            <v>6 6. Otro</v>
          </cell>
          <cell r="X345" t="str">
            <v>Prestar los servicios profesionales para brindar atención a mujeres víctimas de violencias en los niveles de orientación, asesoría y/o representación jurídica en el territorio. pc 105</v>
          </cell>
          <cell r="Y345">
            <v>44951</v>
          </cell>
          <cell r="Z345">
            <v>44953</v>
          </cell>
          <cell r="AA345">
            <v>45271</v>
          </cell>
          <cell r="AB345" t="str">
            <v>MESES</v>
          </cell>
          <cell r="AC345">
            <v>10.6</v>
          </cell>
          <cell r="AD345" t="str">
            <v>DIAS</v>
          </cell>
          <cell r="AE345">
            <v>318</v>
          </cell>
          <cell r="AF345" t="str">
            <v>https://community.secop.gov.co/Public/Tendering/OpportunityDetail/Index?noticeUID=CO1.NTC.3846850&amp;isFromPublicArea=True&amp;isModal=true&amp;asPopupView=true</v>
          </cell>
          <cell r="AG345">
            <v>44951</v>
          </cell>
          <cell r="AH345" t="str">
            <v>1 1. Inversión</v>
          </cell>
          <cell r="AI345" t="str">
            <v>O23011603400000007672</v>
          </cell>
          <cell r="AJ345">
            <v>875</v>
          </cell>
          <cell r="AK345">
            <v>44929</v>
          </cell>
          <cell r="AL345">
            <v>66444000</v>
          </cell>
          <cell r="AM345">
            <v>363</v>
          </cell>
          <cell r="AN345">
            <v>44952</v>
          </cell>
          <cell r="AO345">
            <v>66444000</v>
          </cell>
          <cell r="AP345" t="str">
            <v>Interno</v>
          </cell>
          <cell r="AQ345" t="str">
            <v>Lisa Cristina Gomez Camargo</v>
          </cell>
          <cell r="AR345" t="str">
            <v>Subsecretaria de Fortalecimiento de Capacidades y Oportunidades</v>
          </cell>
          <cell r="AS345" t="str">
            <v>Subsecretaría de Fortalecimiento de Capacidades y Oportunidades</v>
          </cell>
          <cell r="AU345">
            <v>66444000</v>
          </cell>
        </row>
        <row r="346">
          <cell r="A346">
            <v>338</v>
          </cell>
          <cell r="B346">
            <v>338</v>
          </cell>
          <cell r="C346" t="str">
            <v>CD-PS-341-2023</v>
          </cell>
          <cell r="D346">
            <v>145</v>
          </cell>
          <cell r="E346" t="str">
            <v>SECOPII</v>
          </cell>
          <cell r="F346" t="str">
            <v>Contratos</v>
          </cell>
          <cell r="G346" t="str">
            <v>17 17. Contrato de Prestación de Servicios</v>
          </cell>
          <cell r="H346" t="str">
            <v xml:space="preserve">31 31-Servicios Profesionales </v>
          </cell>
          <cell r="I346" t="str">
            <v>ALBA RUTH VALDERRAMA SILVA</v>
          </cell>
          <cell r="J346">
            <v>36284808</v>
          </cell>
          <cell r="K346" t="str">
            <v>08/04/1976</v>
          </cell>
          <cell r="N346" t="str">
            <v>3 3. Único Contratista</v>
          </cell>
          <cell r="O346" t="str">
            <v xml:space="preserve">COLOMBIA </v>
          </cell>
          <cell r="P346" t="str">
            <v>HULIA</v>
          </cell>
          <cell r="Q346" t="str">
            <v xml:space="preserve">PITALITO </v>
          </cell>
          <cell r="R346" t="str">
            <v xml:space="preserve">ABOGADA
ESPECIALISTA EN DERECHO ADMINISTRATIVO
</v>
          </cell>
          <cell r="S34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6" t="str">
            <v>LAURA MARCELA TAMI LEAL</v>
          </cell>
          <cell r="U346" t="str">
            <v>1 1. Ley 80</v>
          </cell>
          <cell r="V346" t="str">
            <v>5 5. Contratación directa</v>
          </cell>
          <cell r="W346" t="str">
            <v>6 6. Otro</v>
          </cell>
          <cell r="X346" t="str">
            <v>Prestar los servicios profesionales para brindar atención a mujeres víctimas de violencias en los niveles de orientación, asesoría y/o representación jurídica en el territorio. PC 134</v>
          </cell>
          <cell r="Y346">
            <v>44952</v>
          </cell>
          <cell r="Z346">
            <v>44953</v>
          </cell>
          <cell r="AA346">
            <v>45271</v>
          </cell>
          <cell r="AB346" t="str">
            <v>MESES</v>
          </cell>
          <cell r="AC346">
            <v>10.8</v>
          </cell>
          <cell r="AD346" t="str">
            <v>DIAS</v>
          </cell>
          <cell r="AE346">
            <v>318</v>
          </cell>
          <cell r="AF346" t="str">
            <v>https://community.secop.gov.co/Public/Tendering/OpportunityDetail/Index?noticeUID=CO1.NTC.3849030&amp;isFromPublicArea=True&amp;isModal=true&amp;asPopupView=true</v>
          </cell>
          <cell r="AG346">
            <v>44952</v>
          </cell>
          <cell r="AH346" t="str">
            <v>1 1. Inversión</v>
          </cell>
          <cell r="AI346" t="str">
            <v>O23011603400000007672</v>
          </cell>
          <cell r="AJ346">
            <v>879</v>
          </cell>
          <cell r="AK346">
            <v>44929</v>
          </cell>
          <cell r="AL346">
            <v>66444000</v>
          </cell>
          <cell r="AM346">
            <v>388</v>
          </cell>
          <cell r="AN346">
            <v>45291</v>
          </cell>
          <cell r="AO346">
            <v>66444000</v>
          </cell>
          <cell r="AP346" t="str">
            <v>Interno</v>
          </cell>
          <cell r="AQ346" t="str">
            <v>Lisa Cristina Gomez Camargo</v>
          </cell>
          <cell r="AR346" t="str">
            <v>Subsecretaria de Fortalecimiento de Capacidades y Oportunidades</v>
          </cell>
          <cell r="AS346" t="str">
            <v>Subsecretaría de Fortalecimiento de Capacidades y Oportunidades</v>
          </cell>
          <cell r="AU346">
            <v>66444000</v>
          </cell>
        </row>
        <row r="347">
          <cell r="A347">
            <v>339</v>
          </cell>
          <cell r="B347">
            <v>339</v>
          </cell>
          <cell r="C347" t="str">
            <v>CD-PS-342-2023</v>
          </cell>
          <cell r="D347">
            <v>355</v>
          </cell>
          <cell r="E347" t="str">
            <v>SECOPII</v>
          </cell>
          <cell r="F347" t="str">
            <v>Contratos</v>
          </cell>
          <cell r="G347" t="str">
            <v>17 17. Contrato de Prestación de Servicios</v>
          </cell>
          <cell r="H347" t="str">
            <v xml:space="preserve">31 31-Servicios Profesionales </v>
          </cell>
          <cell r="I347" t="str">
            <v>DIANA LORENA PAEZ BAZURTO</v>
          </cell>
          <cell r="J347">
            <v>1032406375</v>
          </cell>
          <cell r="K347" t="str">
            <v>19/02/1988</v>
          </cell>
          <cell r="N347" t="str">
            <v>3 3. Único Contratista</v>
          </cell>
          <cell r="O347" t="str">
            <v xml:space="preserve">COLOMBIA </v>
          </cell>
          <cell r="P347" t="str">
            <v>CUNDINAMARCA</v>
          </cell>
          <cell r="Q347" t="str">
            <v>BOGOTA D.C</v>
          </cell>
          <cell r="R347" t="str">
            <v>TRABAJADORA SOCIAL</v>
          </cell>
          <cell r="S347"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7" t="str">
            <v>LAURA MARCELA TAMI LEAL</v>
          </cell>
          <cell r="U347" t="str">
            <v>1 1. Ley 80</v>
          </cell>
          <cell r="V347" t="str">
            <v>5 5. Contratación directa</v>
          </cell>
          <cell r="W347" t="str">
            <v>6 6. Otro</v>
          </cell>
          <cell r="X347"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v>
          </cell>
          <cell r="Y347">
            <v>44952</v>
          </cell>
          <cell r="Z347">
            <v>44953</v>
          </cell>
          <cell r="AA347">
            <v>45286</v>
          </cell>
          <cell r="AB347" t="str">
            <v>MESES</v>
          </cell>
          <cell r="AC347">
            <v>11.3</v>
          </cell>
          <cell r="AD347" t="str">
            <v>DIAS</v>
          </cell>
          <cell r="AE347">
            <v>333</v>
          </cell>
          <cell r="AF347" t="str">
            <v>https://community.secop.gov.co/Public/Tendering/OpportunityDetail/Index?noticeUID=CO1.NTC.3849475&amp;isFromPublicArea=True&amp;isModal=true&amp;asPopupView=true</v>
          </cell>
          <cell r="AG347">
            <v>44952</v>
          </cell>
          <cell r="AH347" t="str">
            <v>1 1. Inversión</v>
          </cell>
          <cell r="AI347" t="str">
            <v>O23011603400000007734</v>
          </cell>
          <cell r="AJ347">
            <v>220</v>
          </cell>
          <cell r="AK347">
            <v>44929</v>
          </cell>
          <cell r="AL347">
            <v>63019000</v>
          </cell>
          <cell r="AM347">
            <v>372</v>
          </cell>
          <cell r="AN347">
            <v>45286</v>
          </cell>
          <cell r="AO347">
            <v>63019000</v>
          </cell>
          <cell r="AP347" t="str">
            <v>Interno</v>
          </cell>
          <cell r="AQ347" t="str">
            <v>Alexandra Quintero Benavides</v>
          </cell>
          <cell r="AR347" t="str">
            <v>Directora de Dirección de la Eliminación de Violencias contra las Mujeres y Acceso a la Justicia</v>
          </cell>
          <cell r="AS347" t="str">
            <v>Dirección de la Eliminación de Violencias contra las Mujeres y Acceso a la Justicia</v>
          </cell>
          <cell r="AU347">
            <v>63019000</v>
          </cell>
        </row>
        <row r="348">
          <cell r="A348">
            <v>340</v>
          </cell>
          <cell r="B348">
            <v>340</v>
          </cell>
          <cell r="C348" t="str">
            <v>CD-PS-343-2023</v>
          </cell>
          <cell r="D348">
            <v>358</v>
          </cell>
          <cell r="E348" t="str">
            <v>SECOPII</v>
          </cell>
          <cell r="F348" t="str">
            <v>Contratos</v>
          </cell>
          <cell r="G348" t="str">
            <v>17 17. Contrato de Prestación de Servicios</v>
          </cell>
          <cell r="H348" t="str">
            <v xml:space="preserve">31 31-Servicios Profesionales </v>
          </cell>
          <cell r="I348" t="str">
            <v>NATHALIA  ISAZA IBARRA</v>
          </cell>
          <cell r="J348">
            <v>1032458753</v>
          </cell>
          <cell r="K348" t="str">
            <v>28/08/1993</v>
          </cell>
          <cell r="N348" t="str">
            <v>3 3. Único Contratista</v>
          </cell>
          <cell r="O348" t="str">
            <v xml:space="preserve">COSTA RICA </v>
          </cell>
          <cell r="P348">
            <v>0</v>
          </cell>
          <cell r="Q348" t="str">
            <v xml:space="preserve">SAN JOSE </v>
          </cell>
          <cell r="R348" t="str">
            <v>Abogada</v>
          </cell>
          <cell r="S348"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8" t="str">
            <v>LAURA MARCELA TAMI LEAL</v>
          </cell>
          <cell r="U348" t="str">
            <v>1 1. Ley 80</v>
          </cell>
          <cell r="V348" t="str">
            <v>5 5. Contratación directa</v>
          </cell>
          <cell r="W348" t="str">
            <v>6 6. Otro</v>
          </cell>
          <cell r="X348"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v>
          </cell>
          <cell r="Y348">
            <v>44952</v>
          </cell>
          <cell r="Z348">
            <v>44953</v>
          </cell>
          <cell r="AA348">
            <v>45286</v>
          </cell>
          <cell r="AB348" t="str">
            <v>MESES</v>
          </cell>
          <cell r="AC348">
            <v>11.3</v>
          </cell>
          <cell r="AD348" t="str">
            <v>DIAS</v>
          </cell>
          <cell r="AE348">
            <v>333</v>
          </cell>
          <cell r="AF348" t="str">
            <v>https://community.secop.gov.co/Public/Tendering/OpportunityDetail/Index?noticeUID=CO1.NTC.3849822&amp;isFromPublicArea=True&amp;isModal=true&amp;asPopupView=true</v>
          </cell>
          <cell r="AG348">
            <v>44952</v>
          </cell>
          <cell r="AH348" t="str">
            <v>1 1. Inversión</v>
          </cell>
          <cell r="AI348" t="str">
            <v>O23011603400000007734</v>
          </cell>
          <cell r="AJ348">
            <v>228</v>
          </cell>
          <cell r="AK348">
            <v>44929</v>
          </cell>
          <cell r="AL348">
            <v>63019000</v>
          </cell>
          <cell r="AM348">
            <v>373</v>
          </cell>
          <cell r="AN348">
            <v>45286</v>
          </cell>
          <cell r="AO348">
            <v>63019000</v>
          </cell>
          <cell r="AP348" t="str">
            <v>Interno</v>
          </cell>
          <cell r="AQ348" t="str">
            <v>Alexandra Quintero Benavides</v>
          </cell>
          <cell r="AR348" t="str">
            <v>Directora de Dirección de la Eliminación de Violencias contra las Mujeres y Acceso a la Justicia</v>
          </cell>
          <cell r="AS348" t="str">
            <v>Dirección de la Eliminación de Violencias contra las Mujeres y Acceso a la Justicia</v>
          </cell>
          <cell r="AU348">
            <v>63019000</v>
          </cell>
        </row>
        <row r="349">
          <cell r="A349">
            <v>341</v>
          </cell>
          <cell r="B349">
            <v>341</v>
          </cell>
          <cell r="C349" t="str">
            <v>CD-PS-344-2023</v>
          </cell>
          <cell r="D349">
            <v>612</v>
          </cell>
          <cell r="E349" t="str">
            <v>SECOPII</v>
          </cell>
          <cell r="F349" t="str">
            <v>Contratos</v>
          </cell>
          <cell r="G349" t="str">
            <v>17 17. Contrato de Prestación de Servicios</v>
          </cell>
          <cell r="H349" t="str">
            <v xml:space="preserve">31 31-Servicios Profesionales </v>
          </cell>
          <cell r="I349" t="str">
            <v>LILIBETH  XIQUES MORALES</v>
          </cell>
          <cell r="J349">
            <v>1050952104</v>
          </cell>
          <cell r="K349" t="str">
            <v>20/12/1988</v>
          </cell>
          <cell r="N349" t="str">
            <v>3 3. Único Contratista</v>
          </cell>
          <cell r="O349" t="str">
            <v xml:space="preserve">COLOMBIA </v>
          </cell>
          <cell r="P349" t="str">
            <v>BOLIVAR</v>
          </cell>
          <cell r="Q349" t="str">
            <v>CATAGENA DE INDIAS</v>
          </cell>
          <cell r="R349" t="str">
            <v>ABOGADA ESPECIALISTA EN DERECHO LABORAL Y SEGURIDAD SOCIAL
MAESTRIA EN DERECHOS HUMANOS Y DERECHO INTERNACIONAL HUMANITARIO.</v>
          </cell>
          <cell r="S349"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49" t="str">
            <v>LAURA MARCELA TAMI LEAL</v>
          </cell>
          <cell r="U349" t="str">
            <v>1 1. Ley 80</v>
          </cell>
          <cell r="V349" t="str">
            <v>5 5. Contratación directa</v>
          </cell>
          <cell r="W349" t="str">
            <v>6 6. Otro</v>
          </cell>
          <cell r="X349" t="str">
            <v>Brindar Asistencia Técnica a los sectores de la administración distrital para transversalizar el enfoque de género y apoyar la implementación de la Política Pública De Mujeres Y Equidad De Género. PC 612</v>
          </cell>
          <cell r="Y349">
            <v>44952</v>
          </cell>
          <cell r="Z349">
            <v>44953</v>
          </cell>
          <cell r="AA349">
            <v>45291</v>
          </cell>
          <cell r="AB349" t="str">
            <v>MESES</v>
          </cell>
          <cell r="AC349">
            <v>11.466666666666667</v>
          </cell>
          <cell r="AD349" t="str">
            <v>DIAS</v>
          </cell>
          <cell r="AE349">
            <v>338</v>
          </cell>
          <cell r="AF349" t="str">
            <v>https://community.secop.gov.co/Public/Tendering/OpportunityDetail/Index?noticeUID=CO1.NTC.3853591&amp;isFromPublicArea=True&amp;isModal=true&amp;asPopupView=true</v>
          </cell>
          <cell r="AG349">
            <v>44952</v>
          </cell>
          <cell r="AH349" t="str">
            <v>1 1. Inversión</v>
          </cell>
          <cell r="AI349" t="str">
            <v>O23011601050000007738</v>
          </cell>
          <cell r="AJ349">
            <v>710</v>
          </cell>
          <cell r="AK349">
            <v>44929</v>
          </cell>
          <cell r="AL349">
            <v>75876667</v>
          </cell>
          <cell r="AM349">
            <v>376</v>
          </cell>
          <cell r="AN349">
            <v>45291</v>
          </cell>
          <cell r="AO349">
            <v>75876667</v>
          </cell>
          <cell r="AP349" t="str">
            <v>Interno</v>
          </cell>
          <cell r="AQ349" t="str">
            <v>Clara López García</v>
          </cell>
          <cell r="AR349" t="str">
            <v>Directora de la Dirección de Derechos y Diseño de Política</v>
          </cell>
          <cell r="AS349" t="str">
            <v>Dirección de Derechos y Diseño de Política</v>
          </cell>
          <cell r="AU349">
            <v>75876667</v>
          </cell>
        </row>
        <row r="350">
          <cell r="A350">
            <v>342</v>
          </cell>
          <cell r="B350">
            <v>342</v>
          </cell>
          <cell r="C350" t="str">
            <v>CD-PS-345-2023</v>
          </cell>
          <cell r="D350">
            <v>613</v>
          </cell>
          <cell r="E350" t="str">
            <v>SECOPII</v>
          </cell>
          <cell r="F350" t="str">
            <v>Contratos</v>
          </cell>
          <cell r="G350" t="str">
            <v>17 17. Contrato de Prestación de Servicios</v>
          </cell>
          <cell r="H350" t="str">
            <v xml:space="preserve">31 31-Servicios Profesionales </v>
          </cell>
          <cell r="I350" t="str">
            <v>ALEJANDRA  AVELLA ESTRADA</v>
          </cell>
          <cell r="J350">
            <v>1024482878</v>
          </cell>
          <cell r="K350" t="str">
            <v>28/07/1988</v>
          </cell>
          <cell r="N350" t="str">
            <v>3 3. Único Contratista</v>
          </cell>
          <cell r="O350" t="str">
            <v xml:space="preserve">COLOMBIA </v>
          </cell>
          <cell r="P350" t="str">
            <v>BOGOTÁ</v>
          </cell>
          <cell r="Q350" t="str">
            <v>BOGOTÁ</v>
          </cell>
          <cell r="R350" t="str">
            <v>Licenciada en artes visuales
Maestria en estudios sociales</v>
          </cell>
          <cell r="S350"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50" t="str">
            <v>LAURA MARCELA TAMI LEAL</v>
          </cell>
          <cell r="U350" t="str">
            <v>1 1. Ley 80</v>
          </cell>
          <cell r="V350" t="str">
            <v>5 5. Contratación directa</v>
          </cell>
          <cell r="W350" t="str">
            <v>6 6. Otro</v>
          </cell>
          <cell r="X350" t="str">
            <v>Brindar Asistencia Técnica a los sectores de la administración distrital para transversalizar el enfoque de género y apoyar la implementación de la Política Pública De Mujeres Y Equidad De Género. PC 613</v>
          </cell>
          <cell r="Y350">
            <v>44952</v>
          </cell>
          <cell r="Z350">
            <v>44953</v>
          </cell>
          <cell r="AA350">
            <v>45291</v>
          </cell>
          <cell r="AB350" t="str">
            <v>MESES</v>
          </cell>
          <cell r="AC350">
            <v>11.466666666666667</v>
          </cell>
          <cell r="AD350" t="str">
            <v>DIAS</v>
          </cell>
          <cell r="AE350">
            <v>338</v>
          </cell>
          <cell r="AF350" t="str">
            <v>https://community.secop.gov.co/Public/Tendering/OpportunityDetail/Index?noticeUID=CO1.NTC.3853677&amp;isFromPublicArea=True&amp;isModal=true&amp;asPopupView=true</v>
          </cell>
          <cell r="AG350">
            <v>44952</v>
          </cell>
          <cell r="AH350" t="str">
            <v>1 1. Inversión</v>
          </cell>
          <cell r="AI350" t="str">
            <v>O23011601050000007738</v>
          </cell>
          <cell r="AJ350">
            <v>712</v>
          </cell>
          <cell r="AK350">
            <v>44929</v>
          </cell>
          <cell r="AL350">
            <v>75876667</v>
          </cell>
          <cell r="AM350">
            <v>377</v>
          </cell>
          <cell r="AN350">
            <v>45291</v>
          </cell>
          <cell r="AO350">
            <v>75876667</v>
          </cell>
          <cell r="AP350" t="str">
            <v>Interno</v>
          </cell>
          <cell r="AQ350" t="str">
            <v>Clara López García</v>
          </cell>
          <cell r="AR350" t="str">
            <v>Directora de la Dirección de Derechos y Diseño de Política</v>
          </cell>
          <cell r="AS350" t="str">
            <v>Dirección de Derechos y Diseño de Política</v>
          </cell>
          <cell r="AU350">
            <v>75876667</v>
          </cell>
        </row>
        <row r="351">
          <cell r="A351">
            <v>343</v>
          </cell>
          <cell r="B351">
            <v>343</v>
          </cell>
          <cell r="C351" t="str">
            <v>CD-PS-346-2023</v>
          </cell>
          <cell r="D351">
            <v>614</v>
          </cell>
          <cell r="E351" t="str">
            <v>SECOPII</v>
          </cell>
          <cell r="F351" t="str">
            <v>Contratos</v>
          </cell>
          <cell r="G351" t="str">
            <v>17 17. Contrato de Prestación de Servicios</v>
          </cell>
          <cell r="H351" t="str">
            <v xml:space="preserve">31 31-Servicios Profesionales </v>
          </cell>
          <cell r="I351" t="str">
            <v>MARTINA  COCCO</v>
          </cell>
          <cell r="J351">
            <v>394512</v>
          </cell>
          <cell r="K351" t="str">
            <v>27/02/1983</v>
          </cell>
          <cell r="N351" t="str">
            <v>3 3. Único Contratista</v>
          </cell>
          <cell r="O351" t="str">
            <v>ITALIA</v>
          </cell>
          <cell r="P351">
            <v>0</v>
          </cell>
          <cell r="Q351" t="str">
            <v>ITALIA</v>
          </cell>
          <cell r="R351" t="str">
            <v>psicologa</v>
          </cell>
          <cell r="S35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51" t="str">
            <v>LAURA MARCELA TAMI LEAL</v>
          </cell>
          <cell r="U351" t="str">
            <v>1 1. Ley 80</v>
          </cell>
          <cell r="V351" t="str">
            <v>5 5. Contratación directa</v>
          </cell>
          <cell r="W351" t="str">
            <v>6 6. Otro</v>
          </cell>
          <cell r="X351" t="str">
            <v>Brindar Asistencia Técnica a los sectores de la administración distrital para transversalizar el enfoque de género y apoyar la implementación de la Política Pública De Mujeres Y Equidad De Género. PC 614</v>
          </cell>
          <cell r="Y351">
            <v>44952</v>
          </cell>
          <cell r="Z351">
            <v>44953</v>
          </cell>
          <cell r="AA351">
            <v>45291</v>
          </cell>
          <cell r="AB351" t="str">
            <v>MESES</v>
          </cell>
          <cell r="AC351">
            <v>11.466666666666667</v>
          </cell>
          <cell r="AD351" t="str">
            <v>DIAS</v>
          </cell>
          <cell r="AE351">
            <v>338</v>
          </cell>
          <cell r="AF351" t="str">
            <v>https://community.secop.gov.co/Public/Tendering/OpportunityDetail/Index?noticeUID=CO1.NTC.3853696&amp;isFromPublicArea=True&amp;isModal=true&amp;asPopupView=true</v>
          </cell>
          <cell r="AG351">
            <v>44952</v>
          </cell>
          <cell r="AH351" t="str">
            <v>1 1. Inversión</v>
          </cell>
          <cell r="AI351" t="str">
            <v>O23011601050000007738</v>
          </cell>
          <cell r="AJ351">
            <v>714</v>
          </cell>
          <cell r="AK351">
            <v>44929</v>
          </cell>
          <cell r="AL351">
            <v>75876667</v>
          </cell>
          <cell r="AM351">
            <v>374</v>
          </cell>
          <cell r="AN351">
            <v>45291</v>
          </cell>
          <cell r="AO351">
            <v>75876667</v>
          </cell>
          <cell r="AP351" t="str">
            <v>Interno</v>
          </cell>
          <cell r="AQ351" t="str">
            <v>Clara López García</v>
          </cell>
          <cell r="AR351" t="str">
            <v>Directora de la Dirección de Derechos y Diseño de Política</v>
          </cell>
          <cell r="AS351" t="str">
            <v>Dirección de Derechos y Diseño de Política</v>
          </cell>
          <cell r="AU351">
            <v>75876667</v>
          </cell>
        </row>
        <row r="352">
          <cell r="A352">
            <v>344</v>
          </cell>
          <cell r="B352">
            <v>344</v>
          </cell>
          <cell r="C352" t="str">
            <v>CD-PS-358-2023</v>
          </cell>
          <cell r="D352">
            <v>189</v>
          </cell>
          <cell r="E352" t="str">
            <v>SECOPII</v>
          </cell>
          <cell r="F352" t="str">
            <v>Contratos</v>
          </cell>
          <cell r="G352" t="str">
            <v>17 17. Contrato de Prestación de Servicios</v>
          </cell>
          <cell r="H352" t="str">
            <v xml:space="preserve">31 31-Servicios Profesionales </v>
          </cell>
          <cell r="I352" t="str">
            <v>DIANA ALEJANDRA ROJAS MORENO</v>
          </cell>
          <cell r="J352">
            <v>1016004240</v>
          </cell>
          <cell r="K352" t="str">
            <v>31/12/1969</v>
          </cell>
          <cell r="N352" t="str">
            <v>3 3. Único Contratista</v>
          </cell>
          <cell r="O352" t="str">
            <v xml:space="preserve">COLOMBIA </v>
          </cell>
          <cell r="P352" t="str">
            <v>CUNDINAMARCA</v>
          </cell>
          <cell r="Q352" t="str">
            <v>BOGOTA D.C</v>
          </cell>
          <cell r="R352" t="str">
            <v>TRABAJO SOCIAL MAESTRIA EN ESTUDIOS DE GENERO ÁREA MUJER Y DESARROLLO.</v>
          </cell>
          <cell r="S352" t="str">
            <v>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v>
          </cell>
          <cell r="T352" t="str">
            <v>LAURA MARCELA TAMI LEAL</v>
          </cell>
          <cell r="U352" t="str">
            <v>1 1. Ley 80</v>
          </cell>
          <cell r="V352" t="str">
            <v>5 5. Contratación directa</v>
          </cell>
          <cell r="W352" t="str">
            <v>6 6. Otro</v>
          </cell>
          <cell r="X352" t="str">
            <v>Prestar los servicios profesionales para apoyar técnicamente a la Subsecretaría de Fortalecimiento de Capacidades y Oportunidades y sus direcciones en el desarrollo de estrategias y acciones para el fortalecimiento de los procesos y actividades misionales. PC 189</v>
          </cell>
          <cell r="Y352">
            <v>44952</v>
          </cell>
          <cell r="Z352">
            <v>44953</v>
          </cell>
          <cell r="AA352">
            <v>45271</v>
          </cell>
          <cell r="AB352" t="str">
            <v>MESES</v>
          </cell>
          <cell r="AC352">
            <v>10.8</v>
          </cell>
          <cell r="AD352" t="str">
            <v>DIAS</v>
          </cell>
          <cell r="AE352">
            <v>318</v>
          </cell>
          <cell r="AF352" t="str">
            <v>https://community.secop.gov.co/Public/Tendering/OpportunityDetail/Index?noticeUID=CO1.NTC.3855023&amp;isFromPublicArea=True&amp;isModal=true&amp;asPopupView=true</v>
          </cell>
          <cell r="AG352">
            <v>44952</v>
          </cell>
          <cell r="AH352" t="str">
            <v>1 1. Inversión</v>
          </cell>
          <cell r="AI352" t="str">
            <v>O23011603400000007672</v>
          </cell>
          <cell r="AJ352">
            <v>894</v>
          </cell>
          <cell r="AK352">
            <v>44929</v>
          </cell>
          <cell r="AL352">
            <v>88599000</v>
          </cell>
          <cell r="AM352">
            <v>387</v>
          </cell>
          <cell r="AN352">
            <v>45291</v>
          </cell>
          <cell r="AO352">
            <v>88599000</v>
          </cell>
          <cell r="AP352" t="str">
            <v>Interno</v>
          </cell>
          <cell r="AQ352" t="str">
            <v>Lisa Cristina Gomez Camargo</v>
          </cell>
          <cell r="AR352" t="str">
            <v>Subsecretaria de Fortalecimiento de Capacidades y Oportunidades</v>
          </cell>
          <cell r="AS352" t="str">
            <v>Subsecretaría de Fortalecimiento de Capacidades y Oportunidades</v>
          </cell>
          <cell r="AU352">
            <v>88599000</v>
          </cell>
        </row>
        <row r="353">
          <cell r="A353">
            <v>345</v>
          </cell>
          <cell r="B353">
            <v>345</v>
          </cell>
          <cell r="C353" t="str">
            <v>CD-PS-348-2023</v>
          </cell>
          <cell r="D353">
            <v>611</v>
          </cell>
          <cell r="E353" t="str">
            <v>SECOPII</v>
          </cell>
          <cell r="F353" t="str">
            <v>Contratos</v>
          </cell>
          <cell r="G353" t="str">
            <v>17 17. Contrato de Prestación de Servicios</v>
          </cell>
          <cell r="H353" t="str">
            <v xml:space="preserve">31 31-Servicios Profesionales </v>
          </cell>
          <cell r="I353" t="str">
            <v>SNEYDER  RIVERA SANCHEZ</v>
          </cell>
          <cell r="J353">
            <v>1033735189</v>
          </cell>
          <cell r="K353" t="str">
            <v>11/07/1991</v>
          </cell>
          <cell r="N353" t="str">
            <v>3 3. Único Contratista</v>
          </cell>
          <cell r="O353" t="str">
            <v xml:space="preserve">COLOMBIA </v>
          </cell>
          <cell r="P353" t="str">
            <v>CUNDINAMARCA</v>
          </cell>
          <cell r="Q353" t="str">
            <v>BOGOTA D.C</v>
          </cell>
          <cell r="R353" t="str">
            <v>ECONOMISTA ESPECIALIZACIÓN EN COOPERACIÓN INTERNACIONAL Y GESTIÓN DE PROYECTOS PARA EL DESARROLLO</v>
          </cell>
          <cell r="S35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53" t="str">
            <v>LAURA MARCELA TAMI LEAL</v>
          </cell>
          <cell r="U353" t="str">
            <v>1 1. Ley 80</v>
          </cell>
          <cell r="V353" t="str">
            <v>5 5. Contratación directa</v>
          </cell>
          <cell r="W353" t="str">
            <v>6 6. Otro</v>
          </cell>
          <cell r="X353" t="str">
            <v>Brindar Asistencia Técnica a los sectores de la administración distrital para transversalizar el enfoque de género  y apoyar la implementación de la Política Pública De Mujeres Y Equidad De Género. PC 611</v>
          </cell>
          <cell r="Y353">
            <v>44952</v>
          </cell>
          <cell r="Z353">
            <v>44953</v>
          </cell>
          <cell r="AA353">
            <v>45291</v>
          </cell>
          <cell r="AB353" t="str">
            <v>MESES</v>
          </cell>
          <cell r="AC353">
            <v>11.466666666666667</v>
          </cell>
          <cell r="AD353" t="str">
            <v>DIAS</v>
          </cell>
          <cell r="AE353">
            <v>338</v>
          </cell>
          <cell r="AF353" t="str">
            <v>https://community.secop.gov.co/Public/Tendering/OpportunityDetail/Index?noticeUID=CO1.NTC.3853950&amp;isFromPublicArea=True&amp;isModal=true&amp;asPopupView=true</v>
          </cell>
          <cell r="AG353">
            <v>44952</v>
          </cell>
          <cell r="AH353" t="str">
            <v>1 1. Inversión</v>
          </cell>
          <cell r="AI353" t="str">
            <v>O23011601050000007738</v>
          </cell>
          <cell r="AJ353">
            <v>708</v>
          </cell>
          <cell r="AK353">
            <v>44929</v>
          </cell>
          <cell r="AL353">
            <v>75876667</v>
          </cell>
          <cell r="AM353">
            <v>375</v>
          </cell>
          <cell r="AN353">
            <v>45291</v>
          </cell>
          <cell r="AO353">
            <v>75876667</v>
          </cell>
          <cell r="AP353" t="str">
            <v>Interno</v>
          </cell>
          <cell r="AQ353" t="str">
            <v>Clara López García</v>
          </cell>
          <cell r="AR353" t="str">
            <v>Directora de la Dirección de Derechos y Diseño de Política</v>
          </cell>
          <cell r="AS353" t="str">
            <v>Dirección de Derechos y Diseño de Política</v>
          </cell>
          <cell r="AU353">
            <v>75876667</v>
          </cell>
        </row>
        <row r="354">
          <cell r="A354">
            <v>346</v>
          </cell>
          <cell r="B354">
            <v>346</v>
          </cell>
          <cell r="C354" t="str">
            <v>CD-PS-349-2023</v>
          </cell>
          <cell r="D354">
            <v>661</v>
          </cell>
          <cell r="E354" t="str">
            <v>SECOPII</v>
          </cell>
          <cell r="F354" t="str">
            <v>Contratos</v>
          </cell>
          <cell r="G354" t="str">
            <v>17 17. Contrato de Prestación de Servicios</v>
          </cell>
          <cell r="H354" t="str">
            <v xml:space="preserve">31 31-Servicios Profesionales </v>
          </cell>
          <cell r="I354" t="str">
            <v>DAVID MAURICIO RODRIGUEZ JIMENEZ</v>
          </cell>
          <cell r="J354">
            <v>1018451831</v>
          </cell>
          <cell r="K354" t="str">
            <v>11/05/1992</v>
          </cell>
          <cell r="N354" t="str">
            <v>3 3. Único Contratista</v>
          </cell>
          <cell r="O354" t="str">
            <v>COLOMBIA</v>
          </cell>
          <cell r="P354" t="str">
            <v>BOGOTÁ</v>
          </cell>
          <cell r="Q354" t="str">
            <v>BOGOTÁ</v>
          </cell>
          <cell r="R354" t="str">
            <v>Psicólogo</v>
          </cell>
          <cell r="S354"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354" t="str">
            <v>LAURA MARCELA TAMI LEAL</v>
          </cell>
          <cell r="U354" t="str">
            <v>1 1. Ley 80</v>
          </cell>
          <cell r="V354" t="str">
            <v>5 5. Contratación directa</v>
          </cell>
          <cell r="W354" t="str">
            <v>6 6. Otro</v>
          </cell>
          <cell r="X354" t="str">
            <v>Prestar servicios profesionales a la Dirección de Gestión del Conocimiento para apoyar el análisis de información sobre el goce efectivo de derechos de las mujeres del Distrito Capital. PC 661</v>
          </cell>
          <cell r="Y354">
            <v>44952</v>
          </cell>
          <cell r="Z354">
            <v>44956</v>
          </cell>
          <cell r="AA354">
            <v>45289</v>
          </cell>
          <cell r="AB354" t="str">
            <v>MESES</v>
          </cell>
          <cell r="AC354">
            <v>11.1</v>
          </cell>
          <cell r="AD354" t="str">
            <v>DIAS</v>
          </cell>
          <cell r="AE354">
            <v>333</v>
          </cell>
          <cell r="AF354" t="str">
            <v>https://community.secop.gov.co/Public/Tendering/OpportunityDetail/Index?noticeUID=CO1.NTC.3852347&amp;isFromPublicArea=True&amp;isModal=true&amp;asPopupView=true</v>
          </cell>
          <cell r="AG354">
            <v>44952</v>
          </cell>
          <cell r="AH354" t="str">
            <v>1 1. Inversión</v>
          </cell>
          <cell r="AI354" t="str">
            <v>O23011605530000007668</v>
          </cell>
          <cell r="AJ354">
            <v>520</v>
          </cell>
          <cell r="AK354">
            <v>44929</v>
          </cell>
          <cell r="AL354">
            <v>69608000</v>
          </cell>
          <cell r="AM354">
            <v>381</v>
          </cell>
          <cell r="AN354">
            <v>45287</v>
          </cell>
          <cell r="AO354">
            <v>69608000</v>
          </cell>
          <cell r="AP354" t="str">
            <v>Interno</v>
          </cell>
          <cell r="AQ354" t="str">
            <v>Angie Paola Mesa Rojas</v>
          </cell>
          <cell r="AR354" t="str">
            <v xml:space="preserve">Directora Dirección de Gestión del Conocimiento </v>
          </cell>
          <cell r="AS354" t="str">
            <v>Dirección de Gestión del Conocimiento</v>
          </cell>
          <cell r="AU354">
            <v>69608000</v>
          </cell>
        </row>
        <row r="355">
          <cell r="A355">
            <v>347</v>
          </cell>
          <cell r="B355">
            <v>347</v>
          </cell>
          <cell r="C355" t="str">
            <v>CD-PS-350-2023</v>
          </cell>
          <cell r="D355">
            <v>667</v>
          </cell>
          <cell r="E355" t="str">
            <v>SECOPII</v>
          </cell>
          <cell r="F355" t="str">
            <v>Contratos</v>
          </cell>
          <cell r="G355" t="str">
            <v>17 17. Contrato de Prestación de Servicios</v>
          </cell>
          <cell r="H355" t="str">
            <v xml:space="preserve">31 31-Servicios Profesionales </v>
          </cell>
          <cell r="I355" t="str">
            <v>LAURA CAROLINA DIAZ PARRA</v>
          </cell>
          <cell r="J355">
            <v>1018464495</v>
          </cell>
          <cell r="K355" t="str">
            <v>02/02/1994</v>
          </cell>
          <cell r="N355" t="str">
            <v>3 3. Único Contratista</v>
          </cell>
          <cell r="O355" t="str">
            <v>COLOMBIA</v>
          </cell>
          <cell r="P355" t="str">
            <v>CUNDINAMARCA</v>
          </cell>
          <cell r="Q355" t="str">
            <v>BOGOTÁ</v>
          </cell>
          <cell r="R355" t="str">
            <v>Sociologa</v>
          </cell>
          <cell r="S355" t="str">
            <v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v>
          </cell>
          <cell r="T355" t="str">
            <v>LAURA MARCELA TAMI LEAL</v>
          </cell>
          <cell r="U355" t="str">
            <v>1 1. Ley 80</v>
          </cell>
          <cell r="V355" t="str">
            <v>5 5. Contratación directa</v>
          </cell>
          <cell r="W355" t="str">
            <v>6 6. Otro</v>
          </cell>
          <cell r="X355" t="str">
            <v>Prestar servicios profesionales a la Dirección de Gestión del Conocimiento para apoyar en el análisis y procesamiento de información estadistica para el Observatorio de Mujeres y Equidad de Género. PC 667</v>
          </cell>
          <cell r="Y355">
            <v>44952</v>
          </cell>
          <cell r="Z355">
            <v>44956</v>
          </cell>
          <cell r="AA355">
            <v>45289</v>
          </cell>
          <cell r="AB355" t="str">
            <v>MESES</v>
          </cell>
          <cell r="AC355">
            <v>11.1</v>
          </cell>
          <cell r="AD355" t="str">
            <v>DIAS</v>
          </cell>
          <cell r="AE355">
            <v>333</v>
          </cell>
          <cell r="AF355" t="str">
            <v>https://community.secop.gov.co/Public/Tendering/OpportunityDetail/Index?noticeUID=CO1.NTC.3852456&amp;isFromPublicArea=True&amp;isModal=true&amp;asPopupView=true</v>
          </cell>
          <cell r="AG355">
            <v>44952</v>
          </cell>
          <cell r="AH355" t="str">
            <v>1 1. Inversión</v>
          </cell>
          <cell r="AI355" t="str">
            <v>O23011605530000007668</v>
          </cell>
          <cell r="AJ355">
            <v>762</v>
          </cell>
          <cell r="AK355">
            <v>44929</v>
          </cell>
          <cell r="AL355">
            <v>69608000</v>
          </cell>
          <cell r="AM355">
            <v>396</v>
          </cell>
          <cell r="AN355">
            <v>45287</v>
          </cell>
          <cell r="AO355">
            <v>69608000</v>
          </cell>
          <cell r="AP355" t="str">
            <v>Interno</v>
          </cell>
          <cell r="AQ355" t="str">
            <v>Angie Paola Mesa Rojas</v>
          </cell>
          <cell r="AR355" t="str">
            <v xml:space="preserve">Directora Dirección de Gestión del Conocimiento </v>
          </cell>
          <cell r="AS355" t="str">
            <v>Dirección de Gestión del Conocimiento</v>
          </cell>
          <cell r="AU355">
            <v>69608000</v>
          </cell>
        </row>
        <row r="356">
          <cell r="A356">
            <v>348</v>
          </cell>
          <cell r="B356">
            <v>348</v>
          </cell>
          <cell r="C356" t="str">
            <v>CD-PS-351-2023</v>
          </cell>
          <cell r="D356">
            <v>696</v>
          </cell>
          <cell r="E356" t="str">
            <v>SECOPII</v>
          </cell>
          <cell r="F356" t="str">
            <v>Contratos</v>
          </cell>
          <cell r="G356" t="str">
            <v>17 17. Contrato de Prestación de Servicios</v>
          </cell>
          <cell r="H356" t="str">
            <v xml:space="preserve">31 31-Servicios Profesionales </v>
          </cell>
          <cell r="I356" t="str">
            <v>ANGIE CAROLINA RAMIREZ BARRETO</v>
          </cell>
          <cell r="J356">
            <v>1026587861</v>
          </cell>
          <cell r="K356" t="str">
            <v>24/08/1996</v>
          </cell>
          <cell r="N356" t="str">
            <v>3 3. Único Contratista</v>
          </cell>
          <cell r="O356" t="str">
            <v>COLOMBIA</v>
          </cell>
          <cell r="P356" t="str">
            <v>CUNDINAMARCA</v>
          </cell>
          <cell r="Q356" t="str">
            <v>BOGOTA D.C</v>
          </cell>
          <cell r="R356" t="str">
            <v>Trabajadora Social</v>
          </cell>
          <cell r="S356"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356" t="str">
            <v>LAURA MARCELA TAMI LEAL</v>
          </cell>
          <cell r="U356" t="str">
            <v>1 1. Ley 80</v>
          </cell>
          <cell r="V356" t="str">
            <v>5 5. Contratación directa</v>
          </cell>
          <cell r="W356" t="str">
            <v>6 6. Otro</v>
          </cell>
          <cell r="X356" t="str">
            <v>Apoyar a la Dirección de Gestión del Conocimiento en la implementación de los procesos formativos asociados a temas de derechos de las mujeres mediante el uso de herramientas TIC, TAC y TEP. pc 696</v>
          </cell>
          <cell r="Y356">
            <v>44952</v>
          </cell>
          <cell r="Z356">
            <v>44956</v>
          </cell>
          <cell r="AA356">
            <v>45291</v>
          </cell>
          <cell r="AB356" t="str">
            <v>MESES</v>
          </cell>
          <cell r="AC356">
            <v>11.166666666666666</v>
          </cell>
          <cell r="AD356" t="str">
            <v>DIAS</v>
          </cell>
          <cell r="AE356">
            <v>335</v>
          </cell>
          <cell r="AF356" t="str">
            <v>https://community.secop.gov.co/Public/Tendering/OpportunityDetail/Index?noticeUID=CO1.NTC.3852908&amp;isFromPublicArea=True&amp;isModal=true&amp;asPopupView=true</v>
          </cell>
          <cell r="AG356">
            <v>44952</v>
          </cell>
          <cell r="AH356" t="str">
            <v>1 1. Inversión</v>
          </cell>
          <cell r="AI356" t="str">
            <v>O23011601020000007673</v>
          </cell>
          <cell r="AJ356">
            <v>412</v>
          </cell>
          <cell r="AK356">
            <v>44929</v>
          </cell>
          <cell r="AL356">
            <v>41457500</v>
          </cell>
          <cell r="AM356">
            <v>380</v>
          </cell>
          <cell r="AN356">
            <v>45291</v>
          </cell>
          <cell r="AO356">
            <v>41457500</v>
          </cell>
          <cell r="AP356" t="str">
            <v>Interno</v>
          </cell>
          <cell r="AQ356" t="str">
            <v>Angie Paola Mesa Rojas</v>
          </cell>
          <cell r="AR356" t="str">
            <v xml:space="preserve">Directora Dirección de Gestión del Conocimiento </v>
          </cell>
          <cell r="AS356" t="str">
            <v>Dirección de Gestión del Conocimiento</v>
          </cell>
          <cell r="AU356">
            <v>41457500</v>
          </cell>
        </row>
        <row r="357">
          <cell r="A357">
            <v>349</v>
          </cell>
          <cell r="B357">
            <v>349</v>
          </cell>
          <cell r="C357" t="str">
            <v>CD-PS-352-2023</v>
          </cell>
          <cell r="D357">
            <v>616</v>
          </cell>
          <cell r="E357" t="str">
            <v>SECOPII</v>
          </cell>
          <cell r="F357" t="str">
            <v>Contratos</v>
          </cell>
          <cell r="G357" t="str">
            <v>17 17. Contrato de Prestación de Servicios</v>
          </cell>
          <cell r="H357" t="str">
            <v xml:space="preserve">31 31-Servicios Profesionales </v>
          </cell>
          <cell r="I357" t="str">
            <v>NADIA LIZETH KAHUAZANGO HEREDIA</v>
          </cell>
          <cell r="J357">
            <v>1020748449</v>
          </cell>
          <cell r="K357" t="str">
            <v>31/12/1969</v>
          </cell>
          <cell r="N357" t="str">
            <v>3 3. Único Contratista</v>
          </cell>
          <cell r="O357" t="str">
            <v>COLOMBIA</v>
          </cell>
          <cell r="P357" t="str">
            <v>CUNDINAMARCA</v>
          </cell>
          <cell r="Q357" t="str">
            <v>BOGOTÁ</v>
          </cell>
          <cell r="R357" t="str">
            <v>politologa</v>
          </cell>
          <cell r="S357"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57" t="str">
            <v>LAURA MARCELA TAMI LEAL</v>
          </cell>
          <cell r="U357" t="str">
            <v>1 1. Ley 80</v>
          </cell>
          <cell r="V357" t="str">
            <v>5 5. Contratación directa</v>
          </cell>
          <cell r="W357" t="str">
            <v>6 6. Otro</v>
          </cell>
          <cell r="X357" t="str">
            <v>Brindar Asistencia Técnica a los sectores de la administración distrital para transversalizar el enfoque de género y apoyar la implementación de la Política Pública De Mujeres Y Equidad De Género. PC 616</v>
          </cell>
          <cell r="Y357">
            <v>44952</v>
          </cell>
          <cell r="Z357">
            <v>44953</v>
          </cell>
          <cell r="AA357">
            <v>45291</v>
          </cell>
          <cell r="AB357" t="str">
            <v>MESES</v>
          </cell>
          <cell r="AC357">
            <v>11.466666666666667</v>
          </cell>
          <cell r="AD357" t="str">
            <v>DIAS</v>
          </cell>
          <cell r="AE357">
            <v>338</v>
          </cell>
          <cell r="AF357" t="str">
            <v>https://community.secop.gov.co/Public/Tendering/OpportunityDetail/Index?noticeUID=CO1.NTC.3854108&amp;isFromPublicArea=True&amp;isModal=true&amp;asPopupView=true</v>
          </cell>
          <cell r="AG357">
            <v>44952</v>
          </cell>
          <cell r="AH357" t="str">
            <v>1 1. Inversión</v>
          </cell>
          <cell r="AI357" t="str">
            <v>O23011601050000007738</v>
          </cell>
          <cell r="AJ357">
            <v>718</v>
          </cell>
          <cell r="AK357">
            <v>44929</v>
          </cell>
          <cell r="AL357">
            <v>75876667</v>
          </cell>
          <cell r="AM357">
            <v>379</v>
          </cell>
          <cell r="AN357">
            <v>45291</v>
          </cell>
          <cell r="AO357">
            <v>75876667</v>
          </cell>
          <cell r="AP357" t="str">
            <v>Interno</v>
          </cell>
          <cell r="AQ357" t="str">
            <v>Clara López García</v>
          </cell>
          <cell r="AR357" t="str">
            <v>Directora de la Dirección de Derechos y Diseño de Política</v>
          </cell>
          <cell r="AS357" t="str">
            <v>Dirección de Derechos y Diseño de Política</v>
          </cell>
          <cell r="AU357">
            <v>75876667</v>
          </cell>
        </row>
        <row r="358">
          <cell r="A358">
            <v>350</v>
          </cell>
          <cell r="B358">
            <v>350</v>
          </cell>
          <cell r="C358" t="str">
            <v>CD-PS-353-2023</v>
          </cell>
          <cell r="D358">
            <v>458</v>
          </cell>
          <cell r="E358" t="str">
            <v>SECOPII</v>
          </cell>
          <cell r="F358" t="str">
            <v>Contratos</v>
          </cell>
          <cell r="G358" t="str">
            <v>17 17. Contrato de Prestación de Servicios</v>
          </cell>
          <cell r="H358" t="str">
            <v xml:space="preserve">31 31-Servicios Profesionales </v>
          </cell>
          <cell r="I358" t="str">
            <v>MELINA DEL PILAR NARVAEZ SANTACRUZ</v>
          </cell>
          <cell r="J358">
            <v>52229317</v>
          </cell>
          <cell r="K358" t="str">
            <v>13/09/1975</v>
          </cell>
          <cell r="N358" t="str">
            <v>3 3. Único Contratista</v>
          </cell>
          <cell r="O358" t="str">
            <v>COLOMBIA</v>
          </cell>
          <cell r="P358" t="str">
            <v>BOGOTÁ</v>
          </cell>
          <cell r="Q358" t="str">
            <v>BOGOTÁ</v>
          </cell>
          <cell r="R358" t="str">
            <v>TRABAJADORA SOCIAL
ESPECIALISTA EN ANALISIS DE POLITICAS PUBLICAS</v>
          </cell>
          <cell r="S358" t="str">
            <v>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v>
          </cell>
          <cell r="T358" t="str">
            <v>LAURA MARCELA TAMI LEAL</v>
          </cell>
          <cell r="U358" t="str">
            <v>1 1. Ley 80</v>
          </cell>
          <cell r="V358" t="str">
            <v>5 5. Contratación directa</v>
          </cell>
          <cell r="W358" t="str">
            <v>6 6. Otro</v>
          </cell>
          <cell r="X358" t="str">
            <v>Prestar los servicios profesionales para apoyar la gestión de aspectos administrativos asociados a la prestación de servicios misionales en las Casas de Igualdad de Oportunidades a cargo de la Dirección de Territorialización de Derechos y Participación. PC 458</v>
          </cell>
          <cell r="Y358">
            <v>44952</v>
          </cell>
          <cell r="Z358">
            <v>44953</v>
          </cell>
          <cell r="AA358">
            <v>45286</v>
          </cell>
          <cell r="AB358" t="str">
            <v>MESES</v>
          </cell>
          <cell r="AC358">
            <v>11.3</v>
          </cell>
          <cell r="AD358" t="str">
            <v>DIAS</v>
          </cell>
          <cell r="AE358">
            <v>333</v>
          </cell>
          <cell r="AF358" t="str">
            <v>https://community.secop.gov.co/Public/Tendering/OpportunityDetail/Index?noticeUID=CO1.NTC.3853371&amp;isFromPublicArea=True&amp;isModal=true&amp;asPopupView=true</v>
          </cell>
          <cell r="AG358">
            <v>44952</v>
          </cell>
          <cell r="AH358" t="str">
            <v>1 1. Inversión</v>
          </cell>
          <cell r="AI358" t="str">
            <v>O23011601020000007675</v>
          </cell>
          <cell r="AJ358">
            <v>387</v>
          </cell>
          <cell r="AK358">
            <v>44929</v>
          </cell>
          <cell r="AL358">
            <v>71698000</v>
          </cell>
          <cell r="AM358">
            <v>391</v>
          </cell>
          <cell r="AN358">
            <v>45285</v>
          </cell>
          <cell r="AO358">
            <v>71698000</v>
          </cell>
          <cell r="AP358" t="str">
            <v>Interno</v>
          </cell>
          <cell r="AQ358" t="str">
            <v>Marcela Enciso Gaitan</v>
          </cell>
          <cell r="AR358" t="str">
            <v>Directora de la Dirección de Territorialización de Derechos y Participación</v>
          </cell>
          <cell r="AS358" t="str">
            <v>Dirección de Territorialización de Derechos y Participación</v>
          </cell>
          <cell r="AU358">
            <v>71698000</v>
          </cell>
        </row>
        <row r="359">
          <cell r="A359">
            <v>351</v>
          </cell>
          <cell r="B359">
            <v>351</v>
          </cell>
          <cell r="C359" t="str">
            <v>CD-PS-354-2023</v>
          </cell>
          <cell r="D359">
            <v>18</v>
          </cell>
          <cell r="E359" t="str">
            <v>SECOPII</v>
          </cell>
          <cell r="F359" t="str">
            <v>Contratos</v>
          </cell>
          <cell r="G359" t="str">
            <v>17 17. Contrato de Prestación de Servicios</v>
          </cell>
          <cell r="H359" t="str">
            <v xml:space="preserve">31 31-Servicios Profesionales </v>
          </cell>
          <cell r="I359" t="str">
            <v>YOLANDA  BULLA YOPASA</v>
          </cell>
          <cell r="J359">
            <v>52396704</v>
          </cell>
          <cell r="K359" t="str">
            <v>03/09/1979</v>
          </cell>
          <cell r="N359" t="str">
            <v>3 3. Único Contratista</v>
          </cell>
          <cell r="O359" t="str">
            <v xml:space="preserve">COLOMBIA </v>
          </cell>
          <cell r="P359" t="str">
            <v>CUNDINAMARCA</v>
          </cell>
          <cell r="Q359" t="str">
            <v>BOGOTA D.C</v>
          </cell>
          <cell r="R359" t="str">
            <v>Geógrafa</v>
          </cell>
          <cell r="S359"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359" t="str">
            <v>LAURA MARCELA TAMI LEAL</v>
          </cell>
          <cell r="U359" t="str">
            <v>1 1. Ley 80</v>
          </cell>
          <cell r="V359" t="str">
            <v>5 5. Contratación directa</v>
          </cell>
          <cell r="W359" t="str">
            <v>6 6. Otro</v>
          </cell>
          <cell r="X359" t="str">
            <v>Apoyar la elaboración e implementación de las estrategias y acciones afirmativas dirigidas al desarrollo de capacidades de las mujeres en toda su diversidad. PC18</v>
          </cell>
          <cell r="Y359">
            <v>44952</v>
          </cell>
          <cell r="Z359">
            <v>44953</v>
          </cell>
          <cell r="AA359">
            <v>45286</v>
          </cell>
          <cell r="AB359" t="str">
            <v>MESES</v>
          </cell>
          <cell r="AC359">
            <v>11.3</v>
          </cell>
          <cell r="AD359" t="str">
            <v>DIAS</v>
          </cell>
          <cell r="AE359">
            <v>333</v>
          </cell>
          <cell r="AF359" t="str">
            <v>https://community.secop.gov.co/Public/Tendering/OpportunityDetail/Index?noticeUID=CO1.NTC.3855568&amp;isFromPublicArea=True&amp;isModal=true&amp;asPopupView=true</v>
          </cell>
          <cell r="AG359">
            <v>44952</v>
          </cell>
          <cell r="AH359" t="str">
            <v>1 1. Inversión</v>
          </cell>
          <cell r="AI359" t="str">
            <v>O23011601050000007671</v>
          </cell>
          <cell r="AJ359">
            <v>164</v>
          </cell>
          <cell r="AK359">
            <v>44929</v>
          </cell>
          <cell r="AL359">
            <v>56089000</v>
          </cell>
          <cell r="AM359">
            <v>389</v>
          </cell>
          <cell r="AN359">
            <v>45286</v>
          </cell>
          <cell r="AO359">
            <v>56089000</v>
          </cell>
          <cell r="AP359" t="str">
            <v>Interno</v>
          </cell>
          <cell r="AQ359" t="str">
            <v>Marcia Yazmin Castro Ramirez</v>
          </cell>
          <cell r="AR359" t="str">
            <v>Directora de la Dirección de Enfoque Diferencial</v>
          </cell>
          <cell r="AS359" t="str">
            <v>Dirección de Enfoque Diferencial</v>
          </cell>
          <cell r="AU359">
            <v>56089000</v>
          </cell>
        </row>
        <row r="360">
          <cell r="A360">
            <v>352</v>
          </cell>
          <cell r="B360">
            <v>352</v>
          </cell>
          <cell r="C360" t="str">
            <v>CD-PS-355-2023</v>
          </cell>
          <cell r="D360">
            <v>19</v>
          </cell>
          <cell r="E360" t="str">
            <v>SECOPII</v>
          </cell>
          <cell r="F360" t="str">
            <v>Contratos</v>
          </cell>
          <cell r="G360" t="str">
            <v>17 17. Contrato de Prestación de Servicios</v>
          </cell>
          <cell r="H360" t="str">
            <v xml:space="preserve">31 31-Servicios Profesionales </v>
          </cell>
          <cell r="I360" t="str">
            <v>ANA PATRICIA JACANAMIJOY JACANAMIJOY</v>
          </cell>
          <cell r="J360">
            <v>1032368719</v>
          </cell>
          <cell r="K360" t="str">
            <v>05/08/1986</v>
          </cell>
          <cell r="N360" t="str">
            <v>3 3. Único Contratista</v>
          </cell>
          <cell r="O360" t="str">
            <v xml:space="preserve">COLOMBIA </v>
          </cell>
          <cell r="P360" t="str">
            <v xml:space="preserve">PUTUMAYO </v>
          </cell>
          <cell r="Q360">
            <v>0</v>
          </cell>
          <cell r="R360" t="str">
            <v xml:space="preserve">LICENCIADA EN EDUCACIÓN BASICA CON ENFASIS EN CIENCIAS SOCIALES ESPECIALISTA EN ALTA DIRECCIÓN DEL ESTADO </v>
          </cell>
          <cell r="S360"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v>
          </cell>
          <cell r="T360" t="str">
            <v>LAURA MARCELA TAMI LEAL</v>
          </cell>
          <cell r="U360" t="str">
            <v>1 1. Ley 80</v>
          </cell>
          <cell r="V360" t="str">
            <v>5 5. Contratación directa</v>
          </cell>
          <cell r="W360" t="str">
            <v>6 6. Otro</v>
          </cell>
          <cell r="X360" t="str">
            <v>Apoyar la elaboración e implementación de las estrategias y acciones afirmativas dirigidas al desarrollo de capacidades de las mujeres en toda su diversidad. PC19</v>
          </cell>
          <cell r="Y360">
            <v>44952</v>
          </cell>
          <cell r="Z360">
            <v>44953</v>
          </cell>
          <cell r="AA360">
            <v>45286</v>
          </cell>
          <cell r="AB360" t="str">
            <v>MESES</v>
          </cell>
          <cell r="AC360">
            <v>11.3</v>
          </cell>
          <cell r="AD360" t="str">
            <v>DIAS</v>
          </cell>
          <cell r="AE360">
            <v>333</v>
          </cell>
          <cell r="AF360" t="str">
            <v>https://community.secop.gov.co/Public/Tendering/OpportunityDetail/Index?noticeUID=CO1.NTC.3856145&amp;isFromPublicArea=True&amp;isModal=true&amp;asPopupView=true</v>
          </cell>
          <cell r="AG360">
            <v>44952</v>
          </cell>
          <cell r="AH360" t="str">
            <v>1 1. Inversión</v>
          </cell>
          <cell r="AI360" t="str">
            <v>O23011601050000007671</v>
          </cell>
          <cell r="AJ360">
            <v>165</v>
          </cell>
          <cell r="AK360">
            <v>44929</v>
          </cell>
          <cell r="AL360">
            <v>56089000</v>
          </cell>
          <cell r="AM360">
            <v>392</v>
          </cell>
          <cell r="AN360">
            <v>45286</v>
          </cell>
          <cell r="AO360">
            <v>56089000</v>
          </cell>
          <cell r="AP360" t="str">
            <v>Interno</v>
          </cell>
          <cell r="AQ360" t="str">
            <v>Marcia Yazmin Castro Ramirez</v>
          </cell>
          <cell r="AR360" t="str">
            <v>Directora de la Dirección de Enfoque Diferencial</v>
          </cell>
          <cell r="AS360" t="str">
            <v>Dirección de Enfoque Diferencial</v>
          </cell>
          <cell r="AU360">
            <v>56089000</v>
          </cell>
        </row>
        <row r="361">
          <cell r="A361">
            <v>353</v>
          </cell>
          <cell r="B361">
            <v>353</v>
          </cell>
          <cell r="C361" t="str">
            <v>CD-PS-356-2023</v>
          </cell>
          <cell r="D361">
            <v>706</v>
          </cell>
          <cell r="E361" t="str">
            <v>SECOPII</v>
          </cell>
          <cell r="F361" t="str">
            <v>Contratos</v>
          </cell>
          <cell r="G361" t="str">
            <v>17 17. Contrato de Prestación de Servicios</v>
          </cell>
          <cell r="H361" t="str">
            <v xml:space="preserve">31 31-Servicios Profesionales </v>
          </cell>
          <cell r="I361" t="str">
            <v>JULIANA ALEJANDRA SANABRIA CHAVES</v>
          </cell>
          <cell r="J361">
            <v>53093961</v>
          </cell>
          <cell r="K361" t="str">
            <v>05/07/1985</v>
          </cell>
          <cell r="N361" t="str">
            <v>3 3. Único Contratista</v>
          </cell>
          <cell r="O361" t="str">
            <v>COLOMBIA</v>
          </cell>
          <cell r="P361" t="str">
            <v>BOGOTÁ</v>
          </cell>
          <cell r="Q361" t="str">
            <v>BOGOTÁ</v>
          </cell>
          <cell r="R361" t="str">
            <v>ADMINISTRADORA DE EMPRESAS</v>
          </cell>
          <cell r="S36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361" t="str">
            <v>LAURA MARCELA TAMI LEAL</v>
          </cell>
          <cell r="U361" t="str">
            <v>1 1. Ley 80</v>
          </cell>
          <cell r="V361" t="str">
            <v>5 5. Contratación directa</v>
          </cell>
          <cell r="W361" t="str">
            <v>6 6. Otro</v>
          </cell>
          <cell r="X361" t="str">
            <v>Apoyar a la Dirección de Gestión del Conocimiento en la implementación de los procesos formativos asociados a temas de derechos de las mujeres mediante el uso de herramientas TIC, TAC y TEP. pc 706</v>
          </cell>
          <cell r="Y361">
            <v>44952</v>
          </cell>
          <cell r="Z361">
            <v>44957</v>
          </cell>
          <cell r="AA361">
            <v>45291</v>
          </cell>
          <cell r="AB361" t="str">
            <v>MESES</v>
          </cell>
          <cell r="AC361">
            <v>11.133333333333333</v>
          </cell>
          <cell r="AD361" t="str">
            <v>DIAS</v>
          </cell>
          <cell r="AE361">
            <v>334</v>
          </cell>
          <cell r="AF361" t="str">
            <v>https://community.secop.gov.co/Public/Tendering/OpportunityDetail/Index?noticeUID=CO1.NTC.3853293&amp;isFromPublicArea=True&amp;isModal=true&amp;asPopupView=true</v>
          </cell>
          <cell r="AG361">
            <v>44952</v>
          </cell>
          <cell r="AH361" t="str">
            <v>1 1. Inversión</v>
          </cell>
          <cell r="AI361" t="str">
            <v>O23011601020000007673</v>
          </cell>
          <cell r="AJ361">
            <v>425</v>
          </cell>
          <cell r="AK361">
            <v>44929</v>
          </cell>
          <cell r="AL361">
            <v>41457500</v>
          </cell>
          <cell r="AM361">
            <v>378</v>
          </cell>
          <cell r="AN361">
            <v>45291</v>
          </cell>
          <cell r="AO361">
            <v>41457500</v>
          </cell>
          <cell r="AP361" t="str">
            <v>Interno</v>
          </cell>
          <cell r="AQ361" t="str">
            <v>Angie Paola Mesa Rojas</v>
          </cell>
          <cell r="AR361" t="str">
            <v xml:space="preserve">Directora Dirección de Gestión del Conocimiento </v>
          </cell>
          <cell r="AS361" t="str">
            <v>Dirección de Gestión del Conocimiento</v>
          </cell>
          <cell r="AU361">
            <v>41457500</v>
          </cell>
        </row>
        <row r="362">
          <cell r="A362">
            <v>354</v>
          </cell>
          <cell r="B362">
            <v>354</v>
          </cell>
          <cell r="C362" t="str">
            <v>CD-PS-357-2023</v>
          </cell>
          <cell r="D362">
            <v>412</v>
          </cell>
          <cell r="E362" t="str">
            <v>SECOPII</v>
          </cell>
          <cell r="F362" t="str">
            <v>Contratos</v>
          </cell>
          <cell r="G362" t="str">
            <v>17 17. Contrato de Prestación de Servicios</v>
          </cell>
          <cell r="H362" t="str">
            <v xml:space="preserve">31 31-Servicios Profesionales </v>
          </cell>
          <cell r="I362" t="str">
            <v>CIELO YANETH BARRIGA DIAZ</v>
          </cell>
          <cell r="J362">
            <v>1031148482</v>
          </cell>
          <cell r="K362" t="str">
            <v>17/08/1993</v>
          </cell>
          <cell r="N362" t="str">
            <v>3 3. Único Contratista</v>
          </cell>
          <cell r="O362" t="str">
            <v>COLOMBIA</v>
          </cell>
          <cell r="P362" t="str">
            <v>CUNDINAMARCA</v>
          </cell>
          <cell r="Q362" t="str">
            <v>BOGOTÁ</v>
          </cell>
          <cell r="R362" t="str">
            <v>Trabajadora social</v>
          </cell>
          <cell r="S36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62" t="str">
            <v>LAURA MARCELA TAMI LEAL</v>
          </cell>
          <cell r="U362" t="str">
            <v>1 1. Ley 80</v>
          </cell>
          <cell r="V362" t="str">
            <v>5 5. Contratación directa</v>
          </cell>
          <cell r="W362" t="str">
            <v>6 6. Otro</v>
          </cell>
          <cell r="X362" t="str">
            <v>Prestar servicios profesionales para  la realización de  Primera Atención, seguimiento de casos y acciones orientadas al empoderamiento de las mujeres en la Casas de Igualdad de Oportunidades para las Mujeres que le sea asignada PC 412</v>
          </cell>
          <cell r="Y362">
            <v>44952</v>
          </cell>
          <cell r="Z362">
            <v>44953</v>
          </cell>
          <cell r="AA362">
            <v>45276</v>
          </cell>
          <cell r="AB362" t="str">
            <v>MESES</v>
          </cell>
          <cell r="AC362">
            <v>10.966666666666667</v>
          </cell>
          <cell r="AD362" t="str">
            <v>DIAS</v>
          </cell>
          <cell r="AE362">
            <v>323</v>
          </cell>
          <cell r="AF362" t="str">
            <v>https://community.secop.gov.co/Public/Tendering/OpportunityDetail/Index?noticeUID=CO1.NTC.3854079&amp;isFromPublicArea=True&amp;isModal=true&amp;asPopupView=true</v>
          </cell>
          <cell r="AG362">
            <v>44952</v>
          </cell>
          <cell r="AH362" t="str">
            <v>1 1. Inversión</v>
          </cell>
          <cell r="AI362" t="str">
            <v>O23011601020000007675</v>
          </cell>
          <cell r="AJ362">
            <v>342</v>
          </cell>
          <cell r="AK362">
            <v>44929</v>
          </cell>
          <cell r="AL362">
            <v>54933333</v>
          </cell>
          <cell r="AM362">
            <v>394</v>
          </cell>
          <cell r="AN362">
            <v>45276</v>
          </cell>
          <cell r="AO362">
            <v>54933333</v>
          </cell>
          <cell r="AP362" t="str">
            <v>Interno</v>
          </cell>
          <cell r="AQ362" t="str">
            <v>Marcela Enciso Gaitan</v>
          </cell>
          <cell r="AR362" t="str">
            <v>Directora de la Dirección de Territorialización de Derechos y Participación</v>
          </cell>
          <cell r="AS362" t="str">
            <v>Dirección de Territorialización de Derechos y Participación</v>
          </cell>
          <cell r="AU362">
            <v>54933333</v>
          </cell>
        </row>
        <row r="363">
          <cell r="A363">
            <v>355</v>
          </cell>
          <cell r="B363">
            <v>355</v>
          </cell>
          <cell r="C363" t="str">
            <v>CD-PS-359-2023</v>
          </cell>
          <cell r="D363">
            <v>83</v>
          </cell>
          <cell r="E363" t="str">
            <v>SECOPII</v>
          </cell>
          <cell r="F363" t="str">
            <v>Contratos</v>
          </cell>
          <cell r="G363" t="str">
            <v>17 17. Contrato de Prestación de Servicios</v>
          </cell>
          <cell r="H363" t="str">
            <v xml:space="preserve">31 31-Servicios Profesionales </v>
          </cell>
          <cell r="I363" t="str">
            <v>LIZBETH JOHANA MARQUEZ UMAÑA</v>
          </cell>
          <cell r="J363">
            <v>52530188</v>
          </cell>
          <cell r="K363" t="str">
            <v>31/12/1969</v>
          </cell>
          <cell r="N363" t="str">
            <v>3 3. Único Contratista</v>
          </cell>
          <cell r="O363" t="str">
            <v xml:space="preserve">COLOMBIA </v>
          </cell>
          <cell r="P363" t="str">
            <v>CUNDINAMARCA</v>
          </cell>
          <cell r="Q363" t="str">
            <v>BOGOTA D.C</v>
          </cell>
          <cell r="R363" t="str">
            <v>POLITOLOGA 
MAESTRIA EN ANALISIS DE PROBLEMAS POLITICOS, ECONOMICOS E INTERNACIONALES CONTEMPORANEOS</v>
          </cell>
          <cell r="S363" t="str">
            <v>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v>
          </cell>
          <cell r="T363" t="str">
            <v>LAURA MARCELA TAMI LEAL</v>
          </cell>
          <cell r="U363" t="str">
            <v>1 1. Ley 80</v>
          </cell>
          <cell r="V363" t="str">
            <v>5 5. Contratación directa</v>
          </cell>
          <cell r="W363" t="str">
            <v>6 6. Otro</v>
          </cell>
          <cell r="X363" t="str">
            <v>Prestar los servicios profesionales para apoyar técnicamente a la Subsecretaría de Fortalecimiento de Capacidades y Oportunidades y sus direcciones en el desarrollo de estrategias y acciones para el fortalecimiento de los procesos y actividades misionales. PC 83</v>
          </cell>
          <cell r="Y363">
            <v>44952</v>
          </cell>
          <cell r="Z363">
            <v>44953</v>
          </cell>
          <cell r="AA363">
            <v>45271</v>
          </cell>
          <cell r="AB363" t="str">
            <v>MESES</v>
          </cell>
          <cell r="AC363">
            <v>10.8</v>
          </cell>
          <cell r="AD363" t="str">
            <v>DIAS</v>
          </cell>
          <cell r="AE363">
            <v>318</v>
          </cell>
          <cell r="AF363" t="str">
            <v>https://community.secop.gov.co/Public/Tendering/OpportunityDetail/Index?noticeUID=CO1.NTC.3855733&amp;isFromPublicArea=True&amp;isModal=true&amp;asPopupView=true</v>
          </cell>
          <cell r="AG363">
            <v>44952</v>
          </cell>
          <cell r="AH363" t="str">
            <v>1 1. Inversión</v>
          </cell>
          <cell r="AI363" t="str">
            <v>O23011603400000007672</v>
          </cell>
          <cell r="AJ363">
            <v>896</v>
          </cell>
          <cell r="AK363">
            <v>44929</v>
          </cell>
          <cell r="AL363">
            <v>88599000</v>
          </cell>
          <cell r="AM363">
            <v>390</v>
          </cell>
          <cell r="AN363">
            <v>45291</v>
          </cell>
          <cell r="AO363">
            <v>88599000</v>
          </cell>
          <cell r="AP363" t="str">
            <v>Interno</v>
          </cell>
          <cell r="AQ363" t="str">
            <v>Lisa Cristina Gomez Camargo</v>
          </cell>
          <cell r="AR363" t="str">
            <v>Subsecretaria de Fortalecimiento de Capacidades y Oportunidades</v>
          </cell>
          <cell r="AS363" t="str">
            <v>Subsecretaría de Fortalecimiento de Capacidades y Oportunidades</v>
          </cell>
          <cell r="AU363">
            <v>88599000</v>
          </cell>
        </row>
        <row r="364">
          <cell r="A364">
            <v>356</v>
          </cell>
          <cell r="B364">
            <v>356</v>
          </cell>
          <cell r="C364" t="str">
            <v>CD-PS-360-2023</v>
          </cell>
          <cell r="D364">
            <v>202</v>
          </cell>
          <cell r="E364" t="str">
            <v>SECOPII</v>
          </cell>
          <cell r="F364" t="str">
            <v>Contratos</v>
          </cell>
          <cell r="G364" t="str">
            <v>17 17. Contrato de Prestación de Servicios</v>
          </cell>
          <cell r="H364" t="str">
            <v xml:space="preserve">31 31-Servicios Profesionales </v>
          </cell>
          <cell r="I364" t="str">
            <v>LINA MARIA FONSECA LOPEZ</v>
          </cell>
          <cell r="J364">
            <v>1018472399</v>
          </cell>
          <cell r="K364" t="str">
            <v>29/11/1994</v>
          </cell>
          <cell r="N364" t="str">
            <v>3 3. Único Contratista</v>
          </cell>
          <cell r="O364" t="str">
            <v xml:space="preserve">COLOMBIA </v>
          </cell>
          <cell r="P364" t="str">
            <v xml:space="preserve">BOGOTÁ </v>
          </cell>
          <cell r="Q364" t="str">
            <v>BOGOTÁ</v>
          </cell>
          <cell r="R364" t="str">
            <v>Abogada
PSICOLOGA</v>
          </cell>
          <cell r="S364" t="str">
            <v>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364" t="str">
            <v>LAURA MARCELA TAMI LEAL</v>
          </cell>
          <cell r="U364" t="str">
            <v>1 1. Ley 80</v>
          </cell>
          <cell r="V364" t="str">
            <v>5 5. Contratación directa</v>
          </cell>
          <cell r="W364" t="str">
            <v>6 6. Otro</v>
          </cell>
          <cell r="X364" t="str">
            <v>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v>
          </cell>
          <cell r="Y364">
            <v>44952</v>
          </cell>
          <cell r="Z364">
            <v>44953</v>
          </cell>
          <cell r="AA364">
            <v>45271</v>
          </cell>
          <cell r="AB364" t="str">
            <v>MESES</v>
          </cell>
          <cell r="AC364">
            <v>10.8</v>
          </cell>
          <cell r="AD364" t="str">
            <v>DIAS</v>
          </cell>
          <cell r="AE364">
            <v>318</v>
          </cell>
          <cell r="AF364" t="str">
            <v>https://community.secop.gov.co/Public/Tendering/OpportunityDetail/Index?noticeUID=CO1.NTC.3855797&amp;isFromPublicArea=True&amp;isModal=true&amp;asPopupView=true</v>
          </cell>
          <cell r="AG364">
            <v>44952</v>
          </cell>
          <cell r="AH364" t="str">
            <v>1 1. Inversión</v>
          </cell>
          <cell r="AI364" t="str">
            <v>O23011603400000007672</v>
          </cell>
          <cell r="AJ364">
            <v>892</v>
          </cell>
          <cell r="AK364">
            <v>44929</v>
          </cell>
          <cell r="AL364">
            <v>55377000</v>
          </cell>
          <cell r="AM364">
            <v>385</v>
          </cell>
          <cell r="AN364">
            <v>45291</v>
          </cell>
          <cell r="AO364">
            <v>55377000</v>
          </cell>
          <cell r="AP364" t="str">
            <v>Interno</v>
          </cell>
          <cell r="AQ364" t="str">
            <v>Lisa Cristina Gomez Camargo</v>
          </cell>
          <cell r="AR364" t="str">
            <v>Subsecretaria de Fortalecimiento de Capacidades y Oportunidades</v>
          </cell>
          <cell r="AS364" t="str">
            <v>Subsecretaría de Fortalecimiento de Capacidades y Oportunidades</v>
          </cell>
          <cell r="AU364">
            <v>55377000</v>
          </cell>
        </row>
        <row r="365">
          <cell r="A365">
            <v>357</v>
          </cell>
          <cell r="B365">
            <v>357</v>
          </cell>
          <cell r="C365" t="str">
            <v>CD-PS-361-2023</v>
          </cell>
          <cell r="D365">
            <v>185</v>
          </cell>
          <cell r="E365" t="str">
            <v>SECOPII</v>
          </cell>
          <cell r="F365" t="str">
            <v>Contratos</v>
          </cell>
          <cell r="G365" t="str">
            <v>17 17. Contrato de Prestación de Servicios</v>
          </cell>
          <cell r="H365" t="str">
            <v xml:space="preserve">31 31-Servicios Profesionales </v>
          </cell>
          <cell r="I365" t="str">
            <v>NIDIA  OLAYA PRADA</v>
          </cell>
          <cell r="J365">
            <v>28870153</v>
          </cell>
          <cell r="K365" t="str">
            <v>31/12/1969</v>
          </cell>
          <cell r="N365" t="str">
            <v>3 3. Único Contratista</v>
          </cell>
          <cell r="O365" t="str">
            <v xml:space="preserve">COLOMBIA </v>
          </cell>
          <cell r="P365" t="str">
            <v>TOLIMA</v>
          </cell>
          <cell r="Q365" t="str">
            <v>ORTEGA</v>
          </cell>
          <cell r="R365" t="str">
            <v xml:space="preserve">ABOGADA ESPECIALISTA EN INSTITUCIONES JURIDICO PENALES MAESTRIA EN DERECHO PENAL
</v>
          </cell>
          <cell r="S365"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65" t="str">
            <v>LAURA MARCELA TAMI LEAL</v>
          </cell>
          <cell r="U365" t="str">
            <v>1 1. Ley 80</v>
          </cell>
          <cell r="V365" t="str">
            <v>5 5. Contratación directa</v>
          </cell>
          <cell r="W365" t="str">
            <v>6 6. Otro</v>
          </cell>
          <cell r="X365" t="str">
            <v>Prestar los servicios profesionales para apoyar a la Subsecretaría de Fortalecimiento de Capacidades y Oportunidades en la articulación y seguimiento de los equipos de profesionales que brindan atención a mujeres víctimas de violencias en el Distrito. pc 185</v>
          </cell>
          <cell r="Y365">
            <v>44952</v>
          </cell>
          <cell r="Z365">
            <v>44953</v>
          </cell>
          <cell r="AA365">
            <v>45271</v>
          </cell>
          <cell r="AB365" t="str">
            <v>MESES</v>
          </cell>
          <cell r="AC365">
            <v>10.8</v>
          </cell>
          <cell r="AD365" t="str">
            <v>DIAS</v>
          </cell>
          <cell r="AE365">
            <v>318</v>
          </cell>
          <cell r="AF365" t="str">
            <v>https://community.secop.gov.co/Public/Tendering/OpportunityDetail/Index?noticeUID=CO1.NTC.3855830&amp;isFromPublicArea=True&amp;isModal=true&amp;asPopupView=true</v>
          </cell>
          <cell r="AG365">
            <v>44952</v>
          </cell>
          <cell r="AH365" t="str">
            <v>1 1. Inversión</v>
          </cell>
          <cell r="AI365" t="str">
            <v>O23011603400000007672</v>
          </cell>
          <cell r="AJ365">
            <v>872</v>
          </cell>
          <cell r="AK365">
            <v>44929</v>
          </cell>
          <cell r="AL365">
            <v>85606500</v>
          </cell>
          <cell r="AM365">
            <v>383</v>
          </cell>
          <cell r="AN365">
            <v>45271</v>
          </cell>
          <cell r="AO365">
            <v>85606500</v>
          </cell>
          <cell r="AP365" t="str">
            <v>Interno</v>
          </cell>
          <cell r="AQ365" t="str">
            <v>Lisa Cristina Gomez Camargo</v>
          </cell>
          <cell r="AR365" t="str">
            <v>Subsecretaria de Fortalecimiento de Capacidades y Oportunidades</v>
          </cell>
          <cell r="AS365" t="str">
            <v>Subsecretaría de Fortalecimiento de Capacidades y Oportunidades</v>
          </cell>
          <cell r="AU365">
            <v>85606500</v>
          </cell>
        </row>
        <row r="366">
          <cell r="A366">
            <v>358</v>
          </cell>
          <cell r="B366">
            <v>358</v>
          </cell>
          <cell r="C366" t="str">
            <v>CD-PS-362-2023</v>
          </cell>
          <cell r="D366">
            <v>363</v>
          </cell>
          <cell r="E366" t="str">
            <v>SECOPII</v>
          </cell>
          <cell r="F366" t="str">
            <v>Contratos</v>
          </cell>
          <cell r="G366" t="str">
            <v>17 17. Contrato de Prestación de Servicios</v>
          </cell>
          <cell r="H366" t="str">
            <v xml:space="preserve">31 31-Servicios Profesionales </v>
          </cell>
          <cell r="I366" t="str">
            <v>DIANA MARIA CARDOZO TAMAYO</v>
          </cell>
          <cell r="J366">
            <v>52390731</v>
          </cell>
          <cell r="K366" t="str">
            <v>04/03/1978</v>
          </cell>
          <cell r="N366" t="str">
            <v>3 3. Único Contratista</v>
          </cell>
          <cell r="O366" t="str">
            <v xml:space="preserve">COLOMBIA </v>
          </cell>
          <cell r="P366" t="str">
            <v>CUNDINAMARCA</v>
          </cell>
          <cell r="Q366" t="str">
            <v>BOGOTA D.C</v>
          </cell>
          <cell r="R366" t="str">
            <v>TRABAJADORA SOCIAL</v>
          </cell>
          <cell r="S36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6" t="str">
            <v>LAURA MARCELA TAMI LEAL</v>
          </cell>
          <cell r="U366" t="str">
            <v>1 1. Ley 80</v>
          </cell>
          <cell r="V366" t="str">
            <v>5 5. Contratación directa</v>
          </cell>
          <cell r="W366" t="str">
            <v>6 6. Otro</v>
          </cell>
          <cell r="X36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v>
          </cell>
          <cell r="Y366">
            <v>44952</v>
          </cell>
          <cell r="Z366">
            <v>44953</v>
          </cell>
          <cell r="AA366">
            <v>45286</v>
          </cell>
          <cell r="AB366" t="str">
            <v>MESES</v>
          </cell>
          <cell r="AC366">
            <v>11.3</v>
          </cell>
          <cell r="AD366" t="str">
            <v>DIAS</v>
          </cell>
          <cell r="AE366">
            <v>333</v>
          </cell>
          <cell r="AF366" t="str">
            <v>https://community.secop.gov.co/Public/Tendering/OpportunityDetail/Index?noticeUID=CO1.NTC.3856433&amp;isFromPublicArea=True&amp;isModal=true&amp;asPopupView=true</v>
          </cell>
          <cell r="AG366">
            <v>44952</v>
          </cell>
          <cell r="AH366" t="str">
            <v>1 1. Inversión</v>
          </cell>
          <cell r="AI366" t="str">
            <v>O23011603400000007734</v>
          </cell>
          <cell r="AJ366">
            <v>175</v>
          </cell>
          <cell r="AK366">
            <v>44929</v>
          </cell>
          <cell r="AL366">
            <v>63019000</v>
          </cell>
          <cell r="AM366">
            <v>395</v>
          </cell>
          <cell r="AN366">
            <v>45286</v>
          </cell>
          <cell r="AO366">
            <v>63019000</v>
          </cell>
          <cell r="AP366" t="str">
            <v>Interno</v>
          </cell>
          <cell r="AQ366" t="str">
            <v>Alexandra Quintero Benavides</v>
          </cell>
          <cell r="AR366" t="str">
            <v>Directora de Dirección de la Eliminación de Violencias contra las Mujeres y Acceso a la Justicia</v>
          </cell>
          <cell r="AS366" t="str">
            <v>Dirección de la Eliminación de Violencias contra las Mujeres y Acceso a la Justicia</v>
          </cell>
          <cell r="AU366">
            <v>63019000</v>
          </cell>
        </row>
        <row r="367">
          <cell r="A367">
            <v>359</v>
          </cell>
          <cell r="B367">
            <v>359</v>
          </cell>
          <cell r="C367" t="str">
            <v>CD-PS-363-2023</v>
          </cell>
          <cell r="D367">
            <v>365</v>
          </cell>
          <cell r="E367" t="str">
            <v>SECOPII</v>
          </cell>
          <cell r="F367" t="str">
            <v>Contratos</v>
          </cell>
          <cell r="G367" t="str">
            <v>17 17. Contrato de Prestación de Servicios</v>
          </cell>
          <cell r="H367" t="str">
            <v xml:space="preserve">31 31-Servicios Profesionales </v>
          </cell>
          <cell r="I367" t="str">
            <v>KAREN YISSEL AVILA RIOS</v>
          </cell>
          <cell r="J367">
            <v>1032374674</v>
          </cell>
          <cell r="K367" t="str">
            <v>28/10/1986</v>
          </cell>
          <cell r="N367" t="str">
            <v>3 3. Único Contratista</v>
          </cell>
          <cell r="O367" t="str">
            <v>COLOMBIA</v>
          </cell>
          <cell r="P367" t="str">
            <v>BOGOTÁ</v>
          </cell>
          <cell r="Q367" t="str">
            <v>BOGOTÁ</v>
          </cell>
          <cell r="R367" t="str">
            <v>TRABAJO SOCIAL</v>
          </cell>
          <cell r="S367"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7" t="str">
            <v>LAURA MARCELA TAMI LEAL</v>
          </cell>
          <cell r="U367" t="str">
            <v>1 1. Ley 80</v>
          </cell>
          <cell r="V367" t="str">
            <v>5 5. Contratación directa</v>
          </cell>
          <cell r="W367" t="str">
            <v>6 6. Otro</v>
          </cell>
          <cell r="X36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v>
          </cell>
          <cell r="Y367">
            <v>44952</v>
          </cell>
          <cell r="Z367">
            <v>44953</v>
          </cell>
          <cell r="AA367">
            <v>45286</v>
          </cell>
          <cell r="AB367" t="str">
            <v>MESES</v>
          </cell>
          <cell r="AC367">
            <v>11.3</v>
          </cell>
          <cell r="AD367" t="str">
            <v>DIAS</v>
          </cell>
          <cell r="AE367">
            <v>333</v>
          </cell>
          <cell r="AF367" t="str">
            <v>https://community.secop.gov.co/Public/Tendering/OpportunityDetail/Index?noticeUID=CO1.NTC.3856851&amp;isFromPublicArea=True&amp;isModal=true&amp;asPopupView=true</v>
          </cell>
          <cell r="AG367">
            <v>44952</v>
          </cell>
          <cell r="AH367" t="str">
            <v>1 1. Inversión</v>
          </cell>
          <cell r="AI367" t="str">
            <v>O23011603400000007734</v>
          </cell>
          <cell r="AJ367">
            <v>183</v>
          </cell>
          <cell r="AK367">
            <v>44929</v>
          </cell>
          <cell r="AL367">
            <v>63019000</v>
          </cell>
          <cell r="AM367">
            <v>399</v>
          </cell>
          <cell r="AN367">
            <v>45286</v>
          </cell>
          <cell r="AO367">
            <v>63019000</v>
          </cell>
          <cell r="AP367" t="str">
            <v>Interno</v>
          </cell>
          <cell r="AQ367" t="str">
            <v>Alexandra Quintero Benavides</v>
          </cell>
          <cell r="AR367" t="str">
            <v>Directora de Dirección de la Eliminación de Violencias contra las Mujeres y Acceso a la Justicia</v>
          </cell>
          <cell r="AS367" t="str">
            <v>Dirección de la Eliminación de Violencias contra las Mujeres y Acceso a la Justicia</v>
          </cell>
          <cell r="AU367">
            <v>63019000</v>
          </cell>
        </row>
        <row r="368">
          <cell r="A368">
            <v>360</v>
          </cell>
          <cell r="B368">
            <v>360</v>
          </cell>
          <cell r="C368" t="str">
            <v>CD-PS-364-2023</v>
          </cell>
          <cell r="D368">
            <v>369</v>
          </cell>
          <cell r="E368" t="str">
            <v>SECOPII</v>
          </cell>
          <cell r="F368" t="str">
            <v>Contratos</v>
          </cell>
          <cell r="G368" t="str">
            <v>17 17. Contrato de Prestación de Servicios</v>
          </cell>
          <cell r="H368" t="str">
            <v xml:space="preserve">31 31-Servicios Profesionales </v>
          </cell>
          <cell r="I368" t="str">
            <v>LADY PAOLA ESCOBAR ARIAS</v>
          </cell>
          <cell r="J368">
            <v>53080974</v>
          </cell>
          <cell r="K368" t="str">
            <v>20/08/1984</v>
          </cell>
          <cell r="N368" t="str">
            <v>3 3. Único Contratista</v>
          </cell>
          <cell r="O368" t="str">
            <v xml:space="preserve">COLOMBIA </v>
          </cell>
          <cell r="P368" t="str">
            <v>CUNDINAMARCA</v>
          </cell>
          <cell r="Q368" t="str">
            <v>BOGOTA D.C</v>
          </cell>
          <cell r="R368" t="str">
            <v>PSICOLOGA</v>
          </cell>
          <cell r="S368"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8" t="str">
            <v>LAURA MARCELA TAMI LEAL</v>
          </cell>
          <cell r="U368" t="str">
            <v>1 1. Ley 80</v>
          </cell>
          <cell r="V368" t="str">
            <v>5 5. Contratación directa</v>
          </cell>
          <cell r="W368" t="str">
            <v>6 6. Otro</v>
          </cell>
          <cell r="X368"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v>
          </cell>
          <cell r="Y368">
            <v>44952</v>
          </cell>
          <cell r="Z368">
            <v>44953</v>
          </cell>
          <cell r="AA368">
            <v>45286</v>
          </cell>
          <cell r="AB368" t="str">
            <v>MESES</v>
          </cell>
          <cell r="AC368">
            <v>11.3</v>
          </cell>
          <cell r="AD368" t="str">
            <v>DIAS</v>
          </cell>
          <cell r="AE368">
            <v>333</v>
          </cell>
          <cell r="AF368" t="str">
            <v>https://community.secop.gov.co/Public/Tendering/OpportunityDetail/Index?noticeUID=CO1.NTC.3857432&amp;isFromPublicArea=True&amp;isModal=true&amp;asPopupView=true</v>
          </cell>
          <cell r="AG368">
            <v>44952</v>
          </cell>
          <cell r="AH368" t="str">
            <v>1 1. Inversión</v>
          </cell>
          <cell r="AI368" t="str">
            <v>O23011603400000007734</v>
          </cell>
          <cell r="AJ368">
            <v>191</v>
          </cell>
          <cell r="AK368">
            <v>44929</v>
          </cell>
          <cell r="AL368">
            <v>63019000</v>
          </cell>
          <cell r="AM368">
            <v>400</v>
          </cell>
          <cell r="AN368">
            <v>45286</v>
          </cell>
          <cell r="AO368">
            <v>63019000</v>
          </cell>
          <cell r="AP368" t="str">
            <v>Interno</v>
          </cell>
          <cell r="AQ368" t="str">
            <v>Alexandra Quintero Benavides</v>
          </cell>
          <cell r="AR368" t="str">
            <v>Directora de Dirección de la Eliminación de Violencias contra las Mujeres y Acceso a la Justicia</v>
          </cell>
          <cell r="AS368" t="str">
            <v>Dirección de la Eliminación de Violencias contra las Mujeres y Acceso a la Justicia</v>
          </cell>
          <cell r="AU368">
            <v>63019000</v>
          </cell>
        </row>
        <row r="369">
          <cell r="A369">
            <v>361</v>
          </cell>
          <cell r="B369">
            <v>361</v>
          </cell>
          <cell r="C369" t="str">
            <v>CD-PS-365-2023</v>
          </cell>
          <cell r="D369">
            <v>34</v>
          </cell>
          <cell r="E369" t="str">
            <v>SECOPII</v>
          </cell>
          <cell r="F369" t="str">
            <v>Contratos</v>
          </cell>
          <cell r="G369" t="str">
            <v>17 17. Contrato de Prestación de Servicios</v>
          </cell>
          <cell r="H369" t="str">
            <v xml:space="preserve">31 31-Servicios Profesionales </v>
          </cell>
          <cell r="I369" t="str">
            <v>ALEXANDRA  ECHEVERRY SOMPOLAS</v>
          </cell>
          <cell r="J369">
            <v>1020777012</v>
          </cell>
          <cell r="K369" t="str">
            <v>31/12/1969</v>
          </cell>
          <cell r="N369" t="str">
            <v>3 3. Único Contratista</v>
          </cell>
          <cell r="O369" t="str">
            <v xml:space="preserve">ESTADOS UNIDOS </v>
          </cell>
          <cell r="P369">
            <v>0</v>
          </cell>
          <cell r="Q369" t="str">
            <v xml:space="preserve">ESTADOS UNIDOS </v>
          </cell>
          <cell r="R369" t="str">
            <v>Abogada</v>
          </cell>
          <cell r="S369" t="str">
            <v>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v>
          </cell>
          <cell r="T369" t="str">
            <v>LAURA MARCELA TAMI LEAL</v>
          </cell>
          <cell r="U369" t="str">
            <v>1 1. Ley 80</v>
          </cell>
          <cell r="V369" t="str">
            <v>5 5. Contratación directa</v>
          </cell>
          <cell r="W369" t="str">
            <v>6 6. Otro</v>
          </cell>
          <cell r="X369" t="str">
            <v>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v>
          </cell>
          <cell r="Y369">
            <v>44952</v>
          </cell>
          <cell r="Z369">
            <v>44953</v>
          </cell>
          <cell r="AA369">
            <v>45291</v>
          </cell>
          <cell r="AB369" t="str">
            <v>MESES</v>
          </cell>
          <cell r="AC369">
            <v>11.266666666666667</v>
          </cell>
          <cell r="AD369" t="str">
            <v>DIAS</v>
          </cell>
          <cell r="AE369">
            <v>338</v>
          </cell>
          <cell r="AF369" t="str">
            <v>https://community.secop.gov.co/Public/Tendering/OpportunityDetail/Index?noticeUID=CO1.NTC.3856627&amp;isFromPublicArea=True&amp;isModal=true&amp;asPopupView=true</v>
          </cell>
          <cell r="AG369">
            <v>44952</v>
          </cell>
          <cell r="AH369" t="str">
            <v>1 1. Inversión</v>
          </cell>
          <cell r="AI369" t="str">
            <v>O23011601050000007671</v>
          </cell>
          <cell r="AJ369">
            <v>203</v>
          </cell>
          <cell r="AK369">
            <v>44929</v>
          </cell>
          <cell r="AL369">
            <v>82915000</v>
          </cell>
          <cell r="AM369">
            <v>393</v>
          </cell>
          <cell r="AN369">
            <v>45291</v>
          </cell>
          <cell r="AO369">
            <v>82915000</v>
          </cell>
          <cell r="AP369" t="str">
            <v>Interno</v>
          </cell>
          <cell r="AQ369" t="str">
            <v>Marcia Yazmin Castro Ramirez</v>
          </cell>
          <cell r="AR369" t="str">
            <v>Directora de la Dirección de Enfoque Diferencial</v>
          </cell>
          <cell r="AS369" t="str">
            <v>Dirección de Enfoque Diferencial</v>
          </cell>
          <cell r="AU369">
            <v>82915000</v>
          </cell>
        </row>
        <row r="370">
          <cell r="A370">
            <v>362</v>
          </cell>
          <cell r="B370">
            <v>362</v>
          </cell>
          <cell r="C370" t="str">
            <v>CD-PS-366-2023</v>
          </cell>
          <cell r="D370">
            <v>177</v>
          </cell>
          <cell r="E370" t="str">
            <v>SECOPII</v>
          </cell>
          <cell r="F370" t="str">
            <v>Contratos</v>
          </cell>
          <cell r="G370" t="str">
            <v>17 17. Contrato de Prestación de Servicios</v>
          </cell>
          <cell r="H370" t="str">
            <v xml:space="preserve">31 31-Servicios Profesionales </v>
          </cell>
          <cell r="I370" t="str">
            <v>JHOANNA CATERINE PRIETO MORENO</v>
          </cell>
          <cell r="J370">
            <v>53161685</v>
          </cell>
          <cell r="K370" t="str">
            <v>31/12/1969</v>
          </cell>
          <cell r="N370" t="str">
            <v>3 3. Único Contratista</v>
          </cell>
          <cell r="O370" t="str">
            <v xml:space="preserve">COLOMBIA </v>
          </cell>
          <cell r="P370" t="str">
            <v>CUNDINAMARCA</v>
          </cell>
          <cell r="Q370" t="str">
            <v>BOGOTA D.C</v>
          </cell>
          <cell r="R370" t="str">
            <v xml:space="preserve">ABOGADA ESPECIALISTA EN INSTITUCIONES JURIDICO PENALES MAESTRIA EN DERECHO PENAL
</v>
          </cell>
          <cell r="S370"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70" t="str">
            <v>LAURA MARCELA TAMI LEAL</v>
          </cell>
          <cell r="U370" t="str">
            <v>1 1. Ley 80</v>
          </cell>
          <cell r="V370" t="str">
            <v>5 5. Contratación directa</v>
          </cell>
          <cell r="W370" t="str">
            <v>6 6. Otro</v>
          </cell>
          <cell r="X370" t="str">
            <v>Prestar los servicios profesionales para apoyar a la Subsecretaría de Fortalecimiento de Capacidades y Oportunidades en la articulación y seguimiento de los equipos de profesionales que brindan atención a mujeres víctimas de violencias en el Distrito. pc 177</v>
          </cell>
          <cell r="Y370">
            <v>44952</v>
          </cell>
          <cell r="Z370">
            <v>44953</v>
          </cell>
          <cell r="AA370">
            <v>45271</v>
          </cell>
          <cell r="AB370" t="str">
            <v>MESES</v>
          </cell>
          <cell r="AC370">
            <v>10.8</v>
          </cell>
          <cell r="AD370" t="str">
            <v>DIAS</v>
          </cell>
          <cell r="AE370">
            <v>318</v>
          </cell>
          <cell r="AF370" t="str">
            <v>https://community.secop.gov.co/Public/Tendering/OpportunityDetail/Index?noticeUID=CO1.NTC.3856280&amp;isFromPublicArea=True&amp;isModal=true&amp;asPopupView=true</v>
          </cell>
          <cell r="AG370">
            <v>44952</v>
          </cell>
          <cell r="AH370" t="str">
            <v>1 1. Inversión</v>
          </cell>
          <cell r="AI370" t="str">
            <v>O23011603400000007672</v>
          </cell>
          <cell r="AJ370">
            <v>870</v>
          </cell>
          <cell r="AK370">
            <v>44929</v>
          </cell>
          <cell r="AL370">
            <v>85606500</v>
          </cell>
          <cell r="AM370">
            <v>382</v>
          </cell>
          <cell r="AN370">
            <v>45271</v>
          </cell>
          <cell r="AO370">
            <v>85606500</v>
          </cell>
          <cell r="AP370" t="str">
            <v>Interno</v>
          </cell>
          <cell r="AQ370" t="str">
            <v>Lisa Cristina Gomez Camargo</v>
          </cell>
          <cell r="AR370" t="str">
            <v>Subsecretaria de Fortalecimiento de Capacidades y Oportunidades</v>
          </cell>
          <cell r="AS370" t="str">
            <v>Subsecretaría de Fortalecimiento de Capacidades y Oportunidades</v>
          </cell>
          <cell r="AU370">
            <v>85606500</v>
          </cell>
        </row>
        <row r="371">
          <cell r="A371">
            <v>363</v>
          </cell>
          <cell r="B371">
            <v>363</v>
          </cell>
          <cell r="C371" t="str">
            <v>CD-PS-367-2023</v>
          </cell>
          <cell r="D371">
            <v>103</v>
          </cell>
          <cell r="E371" t="str">
            <v>SECOPII</v>
          </cell>
          <cell r="F371" t="str">
            <v>Contratos</v>
          </cell>
          <cell r="G371" t="str">
            <v>17 17. Contrato de Prestación de Servicios</v>
          </cell>
          <cell r="H371" t="str">
            <v xml:space="preserve">31 31-Servicios Profesionales </v>
          </cell>
          <cell r="I371" t="str">
            <v>ELVIA LUCELLY CESPEDES ESPITIA</v>
          </cell>
          <cell r="J371">
            <v>39525320</v>
          </cell>
          <cell r="K371" t="str">
            <v>19/08/1960</v>
          </cell>
          <cell r="N371" t="str">
            <v>3 3. Único Contratista</v>
          </cell>
          <cell r="O371" t="str">
            <v xml:space="preserve">COLOMBIA </v>
          </cell>
          <cell r="P371" t="str">
            <v>CUNDINAMARCA</v>
          </cell>
          <cell r="Q371" t="str">
            <v>BOGOTA D.C</v>
          </cell>
          <cell r="R371" t="str">
            <v>ABOGADO ESPECIALISTA EN DERECHO DE FAMILIA</v>
          </cell>
          <cell r="S37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71" t="str">
            <v>LAURA MARCELA TAMI LEAL</v>
          </cell>
          <cell r="U371" t="str">
            <v>1 1. Ley 80</v>
          </cell>
          <cell r="V371" t="str">
            <v>5 5. Contratación directa</v>
          </cell>
          <cell r="W371" t="str">
            <v>6 6. Otro</v>
          </cell>
          <cell r="X371" t="str">
            <v>Prestar los servicios profesionales para brindar atención a mujeres víctimas de violencias en los niveles de orientación, asesoría y/o representación jurídica en el territorio. pc 103</v>
          </cell>
          <cell r="Y371">
            <v>44952</v>
          </cell>
          <cell r="Z371">
            <v>44953</v>
          </cell>
          <cell r="AA371">
            <v>45271</v>
          </cell>
          <cell r="AB371" t="str">
            <v>MESES</v>
          </cell>
          <cell r="AC371">
            <v>10.8</v>
          </cell>
          <cell r="AD371" t="str">
            <v>DIAS</v>
          </cell>
          <cell r="AE371">
            <v>318</v>
          </cell>
          <cell r="AF371" t="str">
            <v>https://community.secop.gov.co/Public/Tendering/OpportunityDetail/Index?noticeUID=CO1.NTC.3856336&amp;isFromPublicArea=True&amp;isModal=true&amp;asPopupView=true</v>
          </cell>
          <cell r="AG371">
            <v>44952</v>
          </cell>
          <cell r="AH371" t="str">
            <v>1 1. Inversión</v>
          </cell>
          <cell r="AI371" t="str">
            <v>O23011603400000007672</v>
          </cell>
          <cell r="AJ371">
            <v>873</v>
          </cell>
          <cell r="AK371">
            <v>44929</v>
          </cell>
          <cell r="AL371">
            <v>66444000</v>
          </cell>
          <cell r="AM371">
            <v>384</v>
          </cell>
          <cell r="AN371">
            <v>45270</v>
          </cell>
          <cell r="AO371">
            <v>66444000</v>
          </cell>
          <cell r="AP371" t="str">
            <v>Interno</v>
          </cell>
          <cell r="AQ371" t="str">
            <v>Lisa Cristina Gomez Camargo</v>
          </cell>
          <cell r="AR371" t="str">
            <v>Subsecretaria de Fortalecimiento de Capacidades y Oportunidades</v>
          </cell>
          <cell r="AS371" t="str">
            <v>Subsecretaría de Fortalecimiento de Capacidades y Oportunidades</v>
          </cell>
          <cell r="AU371">
            <v>66444000</v>
          </cell>
        </row>
        <row r="372">
          <cell r="A372">
            <v>364</v>
          </cell>
          <cell r="B372">
            <v>364</v>
          </cell>
          <cell r="C372" t="str">
            <v>CD-PS-368-2023</v>
          </cell>
          <cell r="D372">
            <v>262</v>
          </cell>
          <cell r="E372" t="str">
            <v>SECOPII</v>
          </cell>
          <cell r="F372" t="str">
            <v>Contratos</v>
          </cell>
          <cell r="G372" t="str">
            <v>17 17. Contrato de Prestación de Servicios</v>
          </cell>
          <cell r="H372" t="str">
            <v xml:space="preserve">31 31-Servicios Profesionales </v>
          </cell>
          <cell r="I372" t="str">
            <v>KEYLI CONSTANZA BARRIOS HINESTROZA</v>
          </cell>
          <cell r="J372">
            <v>1022363074</v>
          </cell>
          <cell r="K372" t="str">
            <v>11/06/1990</v>
          </cell>
          <cell r="N372" t="str">
            <v>3 3. Único Contratista</v>
          </cell>
          <cell r="O372" t="str">
            <v>COLOMBIA</v>
          </cell>
          <cell r="P372" t="str">
            <v>BOGOTÁ</v>
          </cell>
          <cell r="Q372" t="str">
            <v>BOGOTÁ</v>
          </cell>
          <cell r="R372" t="str">
            <v>PSICOLOGA
INTERVENCION SOCIAL EN LAS SOCIEDADES DEL CONOCIMIENTO</v>
          </cell>
          <cell r="S372" t="str">
            <v>*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2" t="str">
            <v>LAURA MARCELA TAMI LEAL</v>
          </cell>
          <cell r="U372" t="str">
            <v>1 1. Ley 80</v>
          </cell>
          <cell r="V372" t="str">
            <v>5 5. Contratación directa</v>
          </cell>
          <cell r="W372" t="str">
            <v>6 6. Otro</v>
          </cell>
          <cell r="X372" t="str">
            <v>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v>
          </cell>
          <cell r="Y372">
            <v>44952</v>
          </cell>
          <cell r="Z372">
            <v>44958</v>
          </cell>
          <cell r="AA372">
            <v>45291</v>
          </cell>
          <cell r="AB372" t="str">
            <v>MESES</v>
          </cell>
          <cell r="AC372">
            <v>11.1</v>
          </cell>
          <cell r="AD372" t="str">
            <v>DIAS</v>
          </cell>
          <cell r="AE372">
            <v>333</v>
          </cell>
          <cell r="AF372" t="str">
            <v>https://community.secop.gov.co/Public/Tendering/OpportunityDetail/Index?noticeUID=CO1.NTC.3856829&amp;isFromPublicArea=True&amp;isModal=true&amp;asPopupView=true</v>
          </cell>
          <cell r="AG372">
            <v>44952</v>
          </cell>
          <cell r="AH372" t="str">
            <v>1 1. Inversión</v>
          </cell>
          <cell r="AI372" t="str">
            <v>O23011603400000007734</v>
          </cell>
          <cell r="AJ372">
            <v>108</v>
          </cell>
          <cell r="AK372">
            <v>44929</v>
          </cell>
          <cell r="AL372">
            <v>67459000</v>
          </cell>
          <cell r="AM372">
            <v>405</v>
          </cell>
          <cell r="AN372">
            <v>45291</v>
          </cell>
          <cell r="AO372">
            <v>67459000</v>
          </cell>
          <cell r="AP372" t="str">
            <v>Interno</v>
          </cell>
          <cell r="AQ372" t="str">
            <v>Alexandra Quintero Benavides</v>
          </cell>
          <cell r="AR372" t="str">
            <v>Directora de Dirección de la Eliminación de Violencias contra las Mujeres y Acceso a la Justicia</v>
          </cell>
          <cell r="AS372" t="str">
            <v>Dirección de la Eliminación de Violencias contra las Mujeres y Acceso a la Justicia</v>
          </cell>
          <cell r="AU372">
            <v>67459000</v>
          </cell>
        </row>
        <row r="373">
          <cell r="A373">
            <v>365</v>
          </cell>
          <cell r="B373">
            <v>365</v>
          </cell>
          <cell r="C373" t="str">
            <v>CD-PS-369-2023</v>
          </cell>
          <cell r="D373">
            <v>263</v>
          </cell>
          <cell r="E373" t="str">
            <v>SECOPII</v>
          </cell>
          <cell r="F373" t="str">
            <v>Contratos</v>
          </cell>
          <cell r="G373" t="str">
            <v>17 17. Contrato de Prestación de Servicios</v>
          </cell>
          <cell r="H373" t="str">
            <v xml:space="preserve">31 31-Servicios Profesionales </v>
          </cell>
          <cell r="I373" t="str">
            <v>CATALINA  BELEÑO QUIMBAYO</v>
          </cell>
          <cell r="J373">
            <v>1032433060</v>
          </cell>
          <cell r="K373" t="str">
            <v>08/11/1989</v>
          </cell>
          <cell r="N373" t="str">
            <v>3 3. Único Contratista</v>
          </cell>
          <cell r="O373" t="str">
            <v>Colombia</v>
          </cell>
          <cell r="P373" t="str">
            <v>Bogotá D.C.</v>
          </cell>
          <cell r="Q373" t="str">
            <v>Bogotá D.C.</v>
          </cell>
          <cell r="R373" t="str">
            <v>PSICOLOGÍA
MAESTRÍA EN ESTUDIOS CULTURALES</v>
          </cell>
          <cell r="S373" t="str">
            <v>*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3" t="str">
            <v>LAURA MARCELA TAMI LEAL</v>
          </cell>
          <cell r="U373" t="str">
            <v>1 1. Ley 80</v>
          </cell>
          <cell r="V373" t="str">
            <v>5 5. Contratación directa</v>
          </cell>
          <cell r="W373" t="str">
            <v>6 6. Otro</v>
          </cell>
          <cell r="X373" t="str">
            <v>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v>
          </cell>
          <cell r="Y373">
            <v>44952</v>
          </cell>
          <cell r="Z373">
            <v>44953</v>
          </cell>
          <cell r="AA373">
            <v>45286</v>
          </cell>
          <cell r="AB373" t="str">
            <v>MESES</v>
          </cell>
          <cell r="AC373">
            <v>11.3</v>
          </cell>
          <cell r="AD373" t="str">
            <v>DIAS</v>
          </cell>
          <cell r="AE373">
            <v>333</v>
          </cell>
          <cell r="AF373" t="str">
            <v>https://community.secop.gov.co/Public/Tendering/OpportunityDetail/Index?noticeUID=CO1.NTC.3857307&amp;isFromPublicArea=True&amp;isModal=true&amp;asPopupView=true</v>
          </cell>
          <cell r="AG373">
            <v>44952</v>
          </cell>
          <cell r="AH373" t="str">
            <v>1 1. Inversión</v>
          </cell>
          <cell r="AI373" t="str">
            <v>O23011603400000007734</v>
          </cell>
          <cell r="AJ373">
            <v>46</v>
          </cell>
          <cell r="AK373">
            <v>44929</v>
          </cell>
          <cell r="AL373">
            <v>69608000</v>
          </cell>
          <cell r="AM373">
            <v>406</v>
          </cell>
          <cell r="AN373">
            <v>45286</v>
          </cell>
          <cell r="AO373">
            <v>69608000</v>
          </cell>
          <cell r="AP373" t="str">
            <v>Interno</v>
          </cell>
          <cell r="AQ373" t="str">
            <v>Alexandra Quintero Benavides</v>
          </cell>
          <cell r="AR373" t="str">
            <v>Directora de Dirección de la Eliminación de Violencias contra las Mujeres y Acceso a la Justicia</v>
          </cell>
          <cell r="AS373" t="str">
            <v>Dirección de la Eliminación de Violencias contra las Mujeres y Acceso a la Justicia</v>
          </cell>
          <cell r="AU373">
            <v>69608000</v>
          </cell>
        </row>
        <row r="374">
          <cell r="A374">
            <v>366</v>
          </cell>
          <cell r="B374">
            <v>366</v>
          </cell>
          <cell r="C374" t="str">
            <v>CD-PS-370-2023</v>
          </cell>
          <cell r="D374">
            <v>431</v>
          </cell>
          <cell r="E374" t="str">
            <v>SECOPII</v>
          </cell>
          <cell r="F374" t="str">
            <v>Contratos</v>
          </cell>
          <cell r="G374" t="str">
            <v>17 17. Contrato de Prestación de Servicios</v>
          </cell>
          <cell r="H374" t="str">
            <v xml:space="preserve">31 31-Servicios Profesionales </v>
          </cell>
          <cell r="I374" t="str">
            <v>ELIZABETH  SALAZAR NIÑO</v>
          </cell>
          <cell r="J374">
            <v>1098777417</v>
          </cell>
          <cell r="K374" t="str">
            <v>31/12/1969</v>
          </cell>
          <cell r="N374" t="str">
            <v>3 3. Único Contratista</v>
          </cell>
          <cell r="O374" t="str">
            <v>Colombia</v>
          </cell>
          <cell r="P374" t="str">
            <v>Santander</v>
          </cell>
          <cell r="Q374" t="str">
            <v>Bucaramanga</v>
          </cell>
          <cell r="R374" t="str">
            <v>DERECHO
MAESTRÍA EN DERECHO CONSTITUCIONAL</v>
          </cell>
          <cell r="S374" t="str">
            <v>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374" t="str">
            <v>LAURA MARCELA TAMI LEAL</v>
          </cell>
          <cell r="U374" t="str">
            <v>1 1. Ley 80</v>
          </cell>
          <cell r="V374" t="str">
            <v>5 5. Contratación directa</v>
          </cell>
          <cell r="W374" t="str">
            <v>6 6. Otro</v>
          </cell>
          <cell r="X374" t="str">
            <v>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v>
          </cell>
          <cell r="Y374">
            <v>44952</v>
          </cell>
          <cell r="Z374">
            <v>44956</v>
          </cell>
          <cell r="AA374">
            <v>45259</v>
          </cell>
          <cell r="AB374" t="str">
            <v>MESES</v>
          </cell>
          <cell r="AC374">
            <v>10.1</v>
          </cell>
          <cell r="AD374" t="str">
            <v>DIAS</v>
          </cell>
          <cell r="AE374">
            <v>303</v>
          </cell>
          <cell r="AF374" t="str">
            <v>https://community.secop.gov.co/Public/Tendering/OpportunityDetail/Index?noticeUID=CO1.NTC.3856978&amp;isFromPublicArea=True&amp;isModal=true&amp;asPopupView=true</v>
          </cell>
          <cell r="AG374">
            <v>44952</v>
          </cell>
          <cell r="AH374" t="str">
            <v>1 1. Inversión</v>
          </cell>
          <cell r="AI374" t="str">
            <v>O23011601020000007675</v>
          </cell>
          <cell r="AJ374">
            <v>361</v>
          </cell>
          <cell r="AK374">
            <v>44929</v>
          </cell>
          <cell r="AL374">
            <v>65180000</v>
          </cell>
          <cell r="AM374">
            <v>386</v>
          </cell>
          <cell r="AN374">
            <v>45255</v>
          </cell>
          <cell r="AO374">
            <v>65180000</v>
          </cell>
          <cell r="AP374" t="str">
            <v>Interno</v>
          </cell>
          <cell r="AQ374" t="str">
            <v>Marcela Enciso Gaitan</v>
          </cell>
          <cell r="AR374" t="str">
            <v>Directora de la Dirección de Territorialización de Derechos y Participación</v>
          </cell>
          <cell r="AS374" t="str">
            <v>Dirección de Territorialización de Derechos y Participación</v>
          </cell>
          <cell r="AU374">
            <v>65180000</v>
          </cell>
        </row>
        <row r="375">
          <cell r="A375">
            <v>367</v>
          </cell>
          <cell r="B375">
            <v>367</v>
          </cell>
          <cell r="C375" t="str">
            <v>CD-PS-371-2023</v>
          </cell>
          <cell r="D375">
            <v>427</v>
          </cell>
          <cell r="E375" t="str">
            <v>SECOPII</v>
          </cell>
          <cell r="F375" t="str">
            <v>Contratos</v>
          </cell>
          <cell r="G375" t="str">
            <v>17 17. Contrato de Prestación de Servicios</v>
          </cell>
          <cell r="H375" t="str">
            <v xml:space="preserve">31 31-Servicios Profesionales </v>
          </cell>
          <cell r="I375" t="str">
            <v>LIZBETH MIREYA BERNAL LOPEZ</v>
          </cell>
          <cell r="J375">
            <v>52726936</v>
          </cell>
          <cell r="K375" t="str">
            <v>01/10/1980</v>
          </cell>
          <cell r="N375" t="str">
            <v>3 3. Único Contratista</v>
          </cell>
          <cell r="O375" t="str">
            <v>COLOMBIA</v>
          </cell>
          <cell r="P375" t="str">
            <v>CUNDINAMARCA</v>
          </cell>
          <cell r="Q375" t="str">
            <v>BOGOTÁ</v>
          </cell>
          <cell r="R375" t="str">
            <v>trabajadora social</v>
          </cell>
          <cell r="S37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5" t="str">
            <v>LAURA MARCELA TAMI LEAL</v>
          </cell>
          <cell r="U375" t="str">
            <v>1 1. Ley 80</v>
          </cell>
          <cell r="V375" t="str">
            <v>5 5. Contratación directa</v>
          </cell>
          <cell r="W375" t="str">
            <v>6 6. Otro</v>
          </cell>
          <cell r="X375" t="str">
            <v>Prestar servicios profesionales para  la realización de  Primera Atención, seguimiento de casos y acciones orientadas al empoderamiento de las mujeres en la Casas de Igualdad de Oportunidades para las Mujeres que le sea asignada PC 427</v>
          </cell>
          <cell r="Y375">
            <v>44952</v>
          </cell>
          <cell r="Z375">
            <v>44958</v>
          </cell>
          <cell r="AA375">
            <v>45280</v>
          </cell>
          <cell r="AB375" t="str">
            <v>MESES</v>
          </cell>
          <cell r="AC375">
            <v>10.733333333333333</v>
          </cell>
          <cell r="AD375" t="str">
            <v>DIAS</v>
          </cell>
          <cell r="AE375">
            <v>322</v>
          </cell>
          <cell r="AF375" t="str">
            <v>https://community.secop.gov.co/Public/Tendering/OpportunityDetail/Index?noticeUID=CO1.NTC.3856965&amp;isFromPublicArea=True&amp;isModal=true&amp;asPopupView=true</v>
          </cell>
          <cell r="AG375">
            <v>44952</v>
          </cell>
          <cell r="AH375" t="str">
            <v>1 1. Inversión</v>
          </cell>
          <cell r="AI375" t="str">
            <v>O23011601020000007675</v>
          </cell>
          <cell r="AJ375">
            <v>357</v>
          </cell>
          <cell r="AK375">
            <v>44929</v>
          </cell>
          <cell r="AL375">
            <v>54933333</v>
          </cell>
          <cell r="AM375">
            <v>398</v>
          </cell>
          <cell r="AN375">
            <v>45276</v>
          </cell>
          <cell r="AO375">
            <v>54933333</v>
          </cell>
          <cell r="AP375" t="str">
            <v>Interno</v>
          </cell>
          <cell r="AQ375" t="str">
            <v>Marcela Enciso Gaitan</v>
          </cell>
          <cell r="AR375" t="str">
            <v>Directora de la Dirección de Territorialización de Derechos y Participación</v>
          </cell>
          <cell r="AS375" t="str">
            <v>Dirección de Territorialización de Derechos y Participación</v>
          </cell>
          <cell r="AU375">
            <v>54933333</v>
          </cell>
        </row>
        <row r="376">
          <cell r="A376">
            <v>368</v>
          </cell>
          <cell r="B376">
            <v>368</v>
          </cell>
          <cell r="C376" t="str">
            <v>CD-PS-372-2023</v>
          </cell>
          <cell r="D376">
            <v>428</v>
          </cell>
          <cell r="E376" t="str">
            <v>SECOPII</v>
          </cell>
          <cell r="F376" t="str">
            <v>Contratos</v>
          </cell>
          <cell r="G376" t="str">
            <v>17 17. Contrato de Prestación de Servicios</v>
          </cell>
          <cell r="H376" t="str">
            <v xml:space="preserve">31 31-Servicios Profesionales </v>
          </cell>
          <cell r="I376" t="str">
            <v>MYRIAM SOCORRO ROSERO TORRES</v>
          </cell>
          <cell r="J376">
            <v>69006930</v>
          </cell>
          <cell r="K376" t="str">
            <v>11/09/1976</v>
          </cell>
          <cell r="N376" t="str">
            <v>3 3. Único Contratista</v>
          </cell>
          <cell r="O376" t="str">
            <v>COLOMBIA</v>
          </cell>
          <cell r="P376" t="str">
            <v xml:space="preserve">PUTUMAYO </v>
          </cell>
          <cell r="Q376" t="str">
            <v>MOCOA</v>
          </cell>
          <cell r="R376" t="str">
            <v>TRABAJADORA SOCIAL</v>
          </cell>
          <cell r="S37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6" t="str">
            <v>LAURA MARCELA TAMI LEAL</v>
          </cell>
          <cell r="U376" t="str">
            <v>1 1. Ley 80</v>
          </cell>
          <cell r="V376" t="str">
            <v>5 5. Contratación directa</v>
          </cell>
          <cell r="W376" t="str">
            <v>6 6. Otro</v>
          </cell>
          <cell r="X376" t="str">
            <v>Prestar servicios profesionales para  la realización de  Primera Atención, seguimiento de casos y acciones orientadas al empoderamiento de las mujeres en la Casas de Igualdad de Oportunidades para las Mujeres que le sea asignada PC 428</v>
          </cell>
          <cell r="Y376">
            <v>44952</v>
          </cell>
          <cell r="Z376">
            <v>44953</v>
          </cell>
          <cell r="AA376">
            <v>45276</v>
          </cell>
          <cell r="AB376" t="str">
            <v>MESES</v>
          </cell>
          <cell r="AC376">
            <v>10.966666666666667</v>
          </cell>
          <cell r="AD376" t="str">
            <v>DIAS</v>
          </cell>
          <cell r="AE376">
            <v>323</v>
          </cell>
          <cell r="AF376" t="str">
            <v>https://community.secop.gov.co/Public/Tendering/OpportunityDetail/Index?noticeUID=CO1.NTC.3857223&amp;isFromPublicArea=True&amp;isModal=true&amp;asPopupView=true</v>
          </cell>
          <cell r="AG376">
            <v>44952</v>
          </cell>
          <cell r="AH376" t="str">
            <v>1 1. Inversión</v>
          </cell>
          <cell r="AI376" t="str">
            <v>O23011601020000007675</v>
          </cell>
          <cell r="AJ376">
            <v>358</v>
          </cell>
          <cell r="AK376">
            <v>44929</v>
          </cell>
          <cell r="AL376">
            <v>54933333</v>
          </cell>
          <cell r="AM376">
            <v>397</v>
          </cell>
          <cell r="AN376">
            <v>45276</v>
          </cell>
          <cell r="AO376">
            <v>54933333</v>
          </cell>
          <cell r="AP376" t="str">
            <v>Interno</v>
          </cell>
          <cell r="AQ376" t="str">
            <v>Marcela Enciso Gaitan</v>
          </cell>
          <cell r="AR376" t="str">
            <v>Directora de la Dirección de Territorialización de Derechos y Participación</v>
          </cell>
          <cell r="AS376" t="str">
            <v>Dirección de Territorialización de Derechos y Participación</v>
          </cell>
          <cell r="AU376">
            <v>54933333</v>
          </cell>
        </row>
        <row r="377">
          <cell r="A377">
            <v>369</v>
          </cell>
          <cell r="B377">
            <v>369</v>
          </cell>
          <cell r="C377" t="str">
            <v>CD-PS-373-2023</v>
          </cell>
          <cell r="D377">
            <v>429</v>
          </cell>
          <cell r="E377" t="str">
            <v>SECOPII</v>
          </cell>
          <cell r="F377" t="str">
            <v>Contratos</v>
          </cell>
          <cell r="G377" t="str">
            <v>17 17. Contrato de Prestación de Servicios</v>
          </cell>
          <cell r="H377" t="str">
            <v xml:space="preserve">31 31-Servicios Profesionales </v>
          </cell>
          <cell r="I377" t="str">
            <v>LAURA NATHALIA CRUZ QUICENO</v>
          </cell>
          <cell r="J377">
            <v>1026272157</v>
          </cell>
          <cell r="K377" t="str">
            <v>23/01/1991</v>
          </cell>
          <cell r="N377" t="str">
            <v>3 3. Único Contratista</v>
          </cell>
          <cell r="O377" t="str">
            <v>Colombia</v>
          </cell>
          <cell r="P377" t="str">
            <v>Bogotá D.C.</v>
          </cell>
          <cell r="Q377" t="str">
            <v>Bogotá D.C.</v>
          </cell>
          <cell r="R377" t="str">
            <v>TRABAJO SOCIAL
ESPECIALIZACIÓN EN CONSULTORÍA ENFAMILIA Y REDES SOCIALES</v>
          </cell>
          <cell r="S377"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7" t="str">
            <v>LAURA MARCELA TAMI LEAL</v>
          </cell>
          <cell r="U377" t="str">
            <v>1 1. Ley 80</v>
          </cell>
          <cell r="V377" t="str">
            <v>5 5. Contratación directa</v>
          </cell>
          <cell r="W377" t="str">
            <v>6 6. Otro</v>
          </cell>
          <cell r="X377" t="str">
            <v>Prestar servicios profesionales para  la realización de  Primera Atención, seguimiento de casos y acciones orientadas al empoderamiento de las mujeres en la Casas de Igualdad de Oportunidades para las Mujeres que le sea asignada PC 429</v>
          </cell>
          <cell r="Y377">
            <v>44952</v>
          </cell>
          <cell r="Z377">
            <v>44953</v>
          </cell>
          <cell r="AA377">
            <v>45276</v>
          </cell>
          <cell r="AB377" t="str">
            <v>MESES</v>
          </cell>
          <cell r="AC377">
            <v>10.966666666666667</v>
          </cell>
          <cell r="AD377" t="str">
            <v>DIAS</v>
          </cell>
          <cell r="AE377">
            <v>323</v>
          </cell>
          <cell r="AF377" t="str">
            <v>https://community.secop.gov.co/Public/Tendering/OpportunityDetail/Index?noticeUID=CO1.NTC.3857247&amp;isFromPublicArea=True&amp;isModal=true&amp;asPopupView=true</v>
          </cell>
          <cell r="AG377">
            <v>44952</v>
          </cell>
          <cell r="AH377" t="str">
            <v>1 1. Inversión</v>
          </cell>
          <cell r="AI377" t="str">
            <v>O23011601020000007675</v>
          </cell>
          <cell r="AJ377">
            <v>359</v>
          </cell>
          <cell r="AK377">
            <v>44929</v>
          </cell>
          <cell r="AL377">
            <v>54933333</v>
          </cell>
          <cell r="AM377">
            <v>401</v>
          </cell>
          <cell r="AN377">
            <v>45276</v>
          </cell>
          <cell r="AO377">
            <v>54933333</v>
          </cell>
          <cell r="AP377" t="str">
            <v>Interno</v>
          </cell>
          <cell r="AQ377" t="str">
            <v>Marcela Enciso Gaitan</v>
          </cell>
          <cell r="AR377" t="str">
            <v>Directora de la Dirección de Territorialización de Derechos y Participación</v>
          </cell>
          <cell r="AS377" t="str">
            <v>Dirección de Territorialización de Derechos y Participación</v>
          </cell>
          <cell r="AU377">
            <v>54933333</v>
          </cell>
        </row>
        <row r="378">
          <cell r="A378">
            <v>370</v>
          </cell>
          <cell r="B378">
            <v>370</v>
          </cell>
          <cell r="C378" t="str">
            <v>CD-PS-374-2023</v>
          </cell>
          <cell r="D378">
            <v>220</v>
          </cell>
          <cell r="E378" t="str">
            <v>SECOPII</v>
          </cell>
          <cell r="F378" t="str">
            <v>Contratos</v>
          </cell>
          <cell r="G378" t="str">
            <v>17 17. Contrato de Prestación de Servicios</v>
          </cell>
          <cell r="H378" t="str">
            <v xml:space="preserve">31 31-Servicios Profesionales </v>
          </cell>
          <cell r="I378" t="str">
            <v>ANGIE LUCIA ARIZA SOSA</v>
          </cell>
          <cell r="J378">
            <v>1023933449</v>
          </cell>
          <cell r="K378" t="str">
            <v>06/06/1994</v>
          </cell>
          <cell r="N378" t="str">
            <v>3 3. Único Contratista</v>
          </cell>
          <cell r="O378" t="str">
            <v>COLOMBIA</v>
          </cell>
          <cell r="P378" t="str">
            <v>BOGOTÁ</v>
          </cell>
          <cell r="Q378" t="str">
            <v>BOGOTÁ</v>
          </cell>
          <cell r="R378" t="str">
            <v xml:space="preserve">TRABAJADORA SOCIAL </v>
          </cell>
          <cell r="S378"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8" t="str">
            <v>LAURA MARCELA TAMI LEAL</v>
          </cell>
          <cell r="U378" t="str">
            <v>1 1. Ley 80</v>
          </cell>
          <cell r="V378" t="str">
            <v>5 5. Contratación directa</v>
          </cell>
          <cell r="W378" t="str">
            <v>6 6. Otro</v>
          </cell>
          <cell r="X378"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v>
          </cell>
          <cell r="Y378">
            <v>44952</v>
          </cell>
          <cell r="Z378">
            <v>44953</v>
          </cell>
          <cell r="AA378">
            <v>45291</v>
          </cell>
          <cell r="AB378" t="str">
            <v>MESES</v>
          </cell>
          <cell r="AC378">
            <v>11.466666666666667</v>
          </cell>
          <cell r="AD378" t="str">
            <v>DIAS</v>
          </cell>
          <cell r="AE378">
            <v>338</v>
          </cell>
          <cell r="AF378" t="str">
            <v>https://community.secop.gov.co/Public/Tendering/OpportunityDetail/Index?noticeUID=CO1.NTC.3857639&amp;isFromPublicArea=True&amp;isModal=true&amp;asPopupView=true</v>
          </cell>
          <cell r="AG378">
            <v>44952</v>
          </cell>
          <cell r="AH378" t="str">
            <v>1 1. Inversión</v>
          </cell>
          <cell r="AI378" t="str">
            <v>O23011603400000007734</v>
          </cell>
          <cell r="AJ378">
            <v>569</v>
          </cell>
          <cell r="AK378">
            <v>44929</v>
          </cell>
          <cell r="AL378">
            <v>50181600</v>
          </cell>
          <cell r="AM378">
            <v>403</v>
          </cell>
          <cell r="AN378">
            <v>45291</v>
          </cell>
          <cell r="AO378">
            <v>50181600</v>
          </cell>
          <cell r="AP378" t="str">
            <v>Interno</v>
          </cell>
          <cell r="AQ378" t="str">
            <v>Alexandra Quintero Benavides</v>
          </cell>
          <cell r="AR378" t="str">
            <v>Directora de Dirección de la Eliminación de Violencias contra las Mujeres y Acceso a la Justicia</v>
          </cell>
          <cell r="AS378" t="str">
            <v>Dirección de la Eliminación de Violencias contra las Mujeres y Acceso a la Justicia</v>
          </cell>
          <cell r="AU378">
            <v>50181600</v>
          </cell>
        </row>
        <row r="379">
          <cell r="A379">
            <v>371</v>
          </cell>
          <cell r="B379">
            <v>371</v>
          </cell>
          <cell r="C379" t="str">
            <v>CD-PS-375-2023</v>
          </cell>
          <cell r="D379">
            <v>229</v>
          </cell>
          <cell r="E379" t="str">
            <v>SECOPII</v>
          </cell>
          <cell r="F379" t="str">
            <v>Contratos</v>
          </cell>
          <cell r="G379" t="str">
            <v>17 17. Contrato de Prestación de Servicios</v>
          </cell>
          <cell r="H379" t="str">
            <v xml:space="preserve">31 31-Servicios Profesionales </v>
          </cell>
          <cell r="I379" t="str">
            <v>SANDRA PATRICIA ROMERO CADENA</v>
          </cell>
          <cell r="J379">
            <v>52828360</v>
          </cell>
          <cell r="K379" t="str">
            <v>26/06/1980</v>
          </cell>
          <cell r="N379" t="str">
            <v>3 3. Único Contratista</v>
          </cell>
          <cell r="O379" t="str">
            <v>Colombia</v>
          </cell>
          <cell r="P379" t="str">
            <v>Bogotá D.C.</v>
          </cell>
          <cell r="Q379" t="str">
            <v>Bogotá D.C.</v>
          </cell>
          <cell r="R379" t="str">
            <v>DERECHO
ESPECIALIZACIÓN EN DERECHO PENAL Y CRIMINOLOGÍA</v>
          </cell>
          <cell r="S379"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9" t="str">
            <v>LAURA MARCELA TAMI LEAL</v>
          </cell>
          <cell r="U379" t="str">
            <v>1 1. Ley 80</v>
          </cell>
          <cell r="V379" t="str">
            <v>5 5. Contratación directa</v>
          </cell>
          <cell r="W379" t="str">
            <v>6 6. Otro</v>
          </cell>
          <cell r="X379"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v>
          </cell>
          <cell r="Y379">
            <v>44952</v>
          </cell>
          <cell r="Z379">
            <v>44953</v>
          </cell>
          <cell r="AA379">
            <v>45286</v>
          </cell>
          <cell r="AB379" t="str">
            <v>MESES</v>
          </cell>
          <cell r="AC379">
            <v>11.3</v>
          </cell>
          <cell r="AD379" t="str">
            <v>DIAS</v>
          </cell>
          <cell r="AE379">
            <v>333</v>
          </cell>
          <cell r="AF379" t="str">
            <v>https://community.secop.gov.co/Public/Tendering/OpportunityDetail/Index?noticeUID=CO1.NTC.3857555&amp;isFromPublicArea=True&amp;isModal=true&amp;asPopupView=true</v>
          </cell>
          <cell r="AG379">
            <v>44952</v>
          </cell>
          <cell r="AH379" t="str">
            <v>1 1. Inversión</v>
          </cell>
          <cell r="AI379" t="str">
            <v>O23011603400000007734</v>
          </cell>
          <cell r="AJ379">
            <v>578</v>
          </cell>
          <cell r="AK379">
            <v>44929</v>
          </cell>
          <cell r="AL379">
            <v>57222000</v>
          </cell>
          <cell r="AM379">
            <v>404</v>
          </cell>
          <cell r="AN379">
            <v>45291</v>
          </cell>
          <cell r="AO379">
            <v>57222000</v>
          </cell>
          <cell r="AP379" t="str">
            <v>Interno</v>
          </cell>
          <cell r="AQ379" t="str">
            <v>Alexandra Quintero Benavides</v>
          </cell>
          <cell r="AR379" t="str">
            <v>Directora de Dirección de la Eliminación de Violencias contra las Mujeres y Acceso a la Justicia</v>
          </cell>
          <cell r="AS379" t="str">
            <v>Dirección de la Eliminación de Violencias contra las Mujeres y Acceso a la Justicia</v>
          </cell>
          <cell r="AU379">
            <v>57222000</v>
          </cell>
        </row>
        <row r="380">
          <cell r="A380">
            <v>372</v>
          </cell>
          <cell r="B380">
            <v>372</v>
          </cell>
          <cell r="C380" t="str">
            <v>CD-PS-376-2023</v>
          </cell>
          <cell r="D380">
            <v>230</v>
          </cell>
          <cell r="E380" t="str">
            <v>SECOPII</v>
          </cell>
          <cell r="F380" t="str">
            <v>Contratos</v>
          </cell>
          <cell r="G380" t="str">
            <v>17 17. Contrato de Prestación de Servicios</v>
          </cell>
          <cell r="H380" t="str">
            <v xml:space="preserve">31 31-Servicios Profesionales </v>
          </cell>
          <cell r="I380" t="str">
            <v>ANGELICA  MORALES HERNANDEZ</v>
          </cell>
          <cell r="J380">
            <v>52930764</v>
          </cell>
          <cell r="K380" t="str">
            <v>25/03/1982</v>
          </cell>
          <cell r="N380" t="str">
            <v>3 3. Único Contratista</v>
          </cell>
          <cell r="O380" t="str">
            <v>COLOMBIA</v>
          </cell>
          <cell r="P380" t="str">
            <v>BOGOTÁ</v>
          </cell>
          <cell r="Q380" t="str">
            <v>BOGOTÁ</v>
          </cell>
          <cell r="R380" t="str">
            <v>PSICOLOGÍA
ESPECIALIZACION PSICOLOGICA JURIDICA</v>
          </cell>
          <cell r="S380"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0" t="str">
            <v>LAURA MARCELA TAMI LEAL</v>
          </cell>
          <cell r="U380" t="str">
            <v>1 1. Ley 80</v>
          </cell>
          <cell r="V380" t="str">
            <v>5 5. Contratación directa</v>
          </cell>
          <cell r="W380" t="str">
            <v>6 6. Otro</v>
          </cell>
          <cell r="X380"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v>
          </cell>
          <cell r="Y380">
            <v>44952</v>
          </cell>
          <cell r="Z380">
            <v>44953</v>
          </cell>
          <cell r="AA380">
            <v>45286</v>
          </cell>
          <cell r="AB380" t="str">
            <v>MESES</v>
          </cell>
          <cell r="AC380">
            <v>11.3</v>
          </cell>
          <cell r="AD380" t="str">
            <v>DIAS</v>
          </cell>
          <cell r="AE380">
            <v>333</v>
          </cell>
          <cell r="AF380" t="str">
            <v>https://community.secop.gov.co/Public/Tendering/OpportunityDetail/Index?noticeUID=CO1.NTC.3857823&amp;isFromPublicArea=True&amp;isModal=true&amp;asPopupView=true</v>
          </cell>
          <cell r="AG380">
            <v>44952</v>
          </cell>
          <cell r="AH380" t="str">
            <v>1 1. Inversión</v>
          </cell>
          <cell r="AI380" t="str">
            <v>O23011603400000007734</v>
          </cell>
          <cell r="AJ380">
            <v>579</v>
          </cell>
          <cell r="AK380">
            <v>44929</v>
          </cell>
          <cell r="AL380">
            <v>57222000</v>
          </cell>
          <cell r="AM380">
            <v>407</v>
          </cell>
          <cell r="AN380">
            <v>45291</v>
          </cell>
          <cell r="AO380">
            <v>57222000</v>
          </cell>
          <cell r="AP380" t="str">
            <v>Interno</v>
          </cell>
          <cell r="AQ380" t="str">
            <v>Alexandra Quintero Benavides</v>
          </cell>
          <cell r="AR380" t="str">
            <v>Directora de Dirección de la Eliminación de Violencias contra las Mujeres y Acceso a la Justicia</v>
          </cell>
          <cell r="AS380" t="str">
            <v>Dirección de la Eliminación de Violencias contra las Mujeres y Acceso a la Justicia</v>
          </cell>
          <cell r="AU380">
            <v>57222000</v>
          </cell>
        </row>
        <row r="381">
          <cell r="A381">
            <v>373</v>
          </cell>
          <cell r="B381">
            <v>373</v>
          </cell>
          <cell r="C381" t="str">
            <v>CD-PS-377-2023</v>
          </cell>
          <cell r="D381">
            <v>231</v>
          </cell>
          <cell r="E381" t="str">
            <v>SECOPII</v>
          </cell>
          <cell r="F381" t="str">
            <v>Contratos</v>
          </cell>
          <cell r="G381" t="str">
            <v>17 17. Contrato de Prestación de Servicios</v>
          </cell>
          <cell r="H381" t="str">
            <v xml:space="preserve">31 31-Servicios Profesionales </v>
          </cell>
          <cell r="I381" t="str">
            <v>DIANA CAROLINA ROJAS CARO</v>
          </cell>
          <cell r="J381">
            <v>1016105188</v>
          </cell>
          <cell r="K381" t="str">
            <v>08/09/1998</v>
          </cell>
          <cell r="N381" t="str">
            <v>3 3. Único Contratista</v>
          </cell>
          <cell r="O381" t="str">
            <v>COLOMBIA</v>
          </cell>
          <cell r="P381" t="str">
            <v>BOGOTÁ</v>
          </cell>
          <cell r="Q381" t="str">
            <v>BOGOTÁ</v>
          </cell>
          <cell r="R381" t="str">
            <v>PSICOLOGA</v>
          </cell>
          <cell r="S381"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1" t="str">
            <v>LAURA MARCELA TAMI LEAL</v>
          </cell>
          <cell r="U381" t="str">
            <v>1 1. Ley 80</v>
          </cell>
          <cell r="V381" t="str">
            <v>5 5. Contratación directa</v>
          </cell>
          <cell r="W381" t="str">
            <v>6 6. Otro</v>
          </cell>
          <cell r="X381"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v>
          </cell>
          <cell r="Y381">
            <v>44952</v>
          </cell>
          <cell r="Z381">
            <v>44956</v>
          </cell>
          <cell r="AA381">
            <v>45289</v>
          </cell>
          <cell r="AB381" t="str">
            <v>MESES</v>
          </cell>
          <cell r="AC381">
            <v>11.1</v>
          </cell>
          <cell r="AD381" t="str">
            <v>DIAS</v>
          </cell>
          <cell r="AE381">
            <v>333</v>
          </cell>
          <cell r="AF381" t="str">
            <v>https://community.secop.gov.co/Public/Tendering/OpportunityDetail/Index?noticeUID=CO1.NTC.3857951&amp;isFromPublicArea=True&amp;isModal=true&amp;asPopupView=true</v>
          </cell>
          <cell r="AG381">
            <v>44952</v>
          </cell>
          <cell r="AH381" t="str">
            <v>1 1. Inversión</v>
          </cell>
          <cell r="AI381" t="str">
            <v>O23011603400000007734</v>
          </cell>
          <cell r="AJ381">
            <v>580</v>
          </cell>
          <cell r="AK381">
            <v>44929</v>
          </cell>
          <cell r="AL381">
            <v>57222000</v>
          </cell>
          <cell r="AM381">
            <v>410</v>
          </cell>
          <cell r="AN381">
            <v>45291</v>
          </cell>
          <cell r="AO381">
            <v>57222000</v>
          </cell>
          <cell r="AP381" t="str">
            <v>Interno</v>
          </cell>
          <cell r="AQ381" t="str">
            <v>Alexandra Quintero Benavides</v>
          </cell>
          <cell r="AR381" t="str">
            <v>Directora de Dirección de la Eliminación de Violencias contra las Mujeres y Acceso a la Justicia</v>
          </cell>
          <cell r="AS381" t="str">
            <v>Dirección de la Eliminación de Violencias contra las Mujeres y Acceso a la Justicia</v>
          </cell>
          <cell r="AU381">
            <v>57222000</v>
          </cell>
        </row>
        <row r="382">
          <cell r="A382">
            <v>374</v>
          </cell>
          <cell r="B382">
            <v>374</v>
          </cell>
          <cell r="C382" t="str">
            <v>CD-PS-378-2023</v>
          </cell>
          <cell r="D382">
            <v>232</v>
          </cell>
          <cell r="E382" t="str">
            <v>SECOPII</v>
          </cell>
          <cell r="F382" t="str">
            <v>Contratos</v>
          </cell>
          <cell r="G382" t="str">
            <v>17 17. Contrato de Prestación de Servicios</v>
          </cell>
          <cell r="H382" t="str">
            <v xml:space="preserve">31 31-Servicios Profesionales </v>
          </cell>
          <cell r="I382" t="str">
            <v>LINA MARIA CARRERO HURTADO</v>
          </cell>
          <cell r="J382">
            <v>1020805175</v>
          </cell>
          <cell r="K382" t="str">
            <v>23/05/1995</v>
          </cell>
          <cell r="N382" t="str">
            <v>3 3. Único Contratista</v>
          </cell>
          <cell r="O382" t="str">
            <v xml:space="preserve">COLOMBIA </v>
          </cell>
          <cell r="P382" t="str">
            <v>BOGOTÁ</v>
          </cell>
          <cell r="Q382" t="str">
            <v>BOGOTÁ</v>
          </cell>
          <cell r="R382" t="str">
            <v xml:space="preserve">Abogada
Filosofa
</v>
          </cell>
          <cell r="S382"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2" t="str">
            <v>LAURA MARCELA TAMI LEAL</v>
          </cell>
          <cell r="U382" t="str">
            <v>1 1. Ley 80</v>
          </cell>
          <cell r="V382" t="str">
            <v>5 5. Contratación directa</v>
          </cell>
          <cell r="W382" t="str">
            <v>6 6. Otro</v>
          </cell>
          <cell r="X382"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v>
          </cell>
          <cell r="Y382">
            <v>44952</v>
          </cell>
          <cell r="Z382">
            <v>44953</v>
          </cell>
          <cell r="AA382">
            <v>45286</v>
          </cell>
          <cell r="AB382" t="str">
            <v>MESES</v>
          </cell>
          <cell r="AC382">
            <v>11.3</v>
          </cell>
          <cell r="AD382" t="str">
            <v>DIAS</v>
          </cell>
          <cell r="AE382">
            <v>333</v>
          </cell>
          <cell r="AF382" t="str">
            <v>https://community.secop.gov.co/Public/Tendering/OpportunityDetail/Index?noticeUID=CO1.NTC.3858116&amp;isFromPublicArea=True&amp;isModal=true&amp;asPopupView=true</v>
          </cell>
          <cell r="AG382">
            <v>44952</v>
          </cell>
          <cell r="AH382" t="str">
            <v>1 1. Inversión</v>
          </cell>
          <cell r="AI382" t="str">
            <v>O23011603400000007734</v>
          </cell>
          <cell r="AJ382">
            <v>581</v>
          </cell>
          <cell r="AK382">
            <v>44929</v>
          </cell>
          <cell r="AL382">
            <v>57222000</v>
          </cell>
          <cell r="AM382">
            <v>408</v>
          </cell>
          <cell r="AN382">
            <v>45291</v>
          </cell>
          <cell r="AO382">
            <v>57222000</v>
          </cell>
          <cell r="AP382" t="str">
            <v>Interno</v>
          </cell>
          <cell r="AQ382" t="str">
            <v>Alexandra Quintero Benavides</v>
          </cell>
          <cell r="AR382" t="str">
            <v>Directora de Dirección de la Eliminación de Violencias contra las Mujeres y Acceso a la Justicia</v>
          </cell>
          <cell r="AS382" t="str">
            <v>Dirección de la Eliminación de Violencias contra las Mujeres y Acceso a la Justicia</v>
          </cell>
          <cell r="AU382">
            <v>57222000</v>
          </cell>
        </row>
        <row r="383">
          <cell r="A383">
            <v>375</v>
          </cell>
          <cell r="B383">
            <v>375</v>
          </cell>
          <cell r="C383" t="str">
            <v>CD-PS-379-2023</v>
          </cell>
          <cell r="D383">
            <v>270</v>
          </cell>
          <cell r="E383" t="str">
            <v>SECOPII</v>
          </cell>
          <cell r="F383" t="str">
            <v>Contratos</v>
          </cell>
          <cell r="G383" t="str">
            <v>17 17. Contrato de Prestación de Servicios</v>
          </cell>
          <cell r="H383" t="str">
            <v xml:space="preserve">31 31-Servicios Profesionales </v>
          </cell>
          <cell r="I383" t="str">
            <v>DANIELA  ROJAS OBREGON</v>
          </cell>
          <cell r="J383">
            <v>1020811982</v>
          </cell>
          <cell r="K383" t="str">
            <v>31/12/1969</v>
          </cell>
          <cell r="N383" t="str">
            <v>3 3. Único Contratista</v>
          </cell>
          <cell r="O383" t="str">
            <v>COLOMBIA</v>
          </cell>
          <cell r="P383" t="str">
            <v>CUNDINAMARCA</v>
          </cell>
          <cell r="Q383" t="str">
            <v>BOGOTA</v>
          </cell>
          <cell r="R383" t="str">
            <v>Abogada</v>
          </cell>
          <cell r="S383" t="str">
            <v>*Título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3" t="str">
            <v>LAURA MARCELA TAMI LEAL</v>
          </cell>
          <cell r="U383" t="str">
            <v>1 1. Ley 80</v>
          </cell>
          <cell r="V383" t="str">
            <v>5 5. Contratación directa</v>
          </cell>
          <cell r="W383" t="str">
            <v>6 6. Otro</v>
          </cell>
          <cell r="X383" t="str">
            <v>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v>
          </cell>
          <cell r="Y383">
            <v>44952</v>
          </cell>
          <cell r="Z383">
            <v>44953</v>
          </cell>
          <cell r="AA383">
            <v>45286</v>
          </cell>
          <cell r="AB383" t="str">
            <v>MESES</v>
          </cell>
          <cell r="AC383">
            <v>11.3</v>
          </cell>
          <cell r="AD383" t="str">
            <v>DIAS</v>
          </cell>
          <cell r="AE383">
            <v>333</v>
          </cell>
          <cell r="AF383" t="str">
            <v>https://community.secop.gov.co/Public/Tendering/OpportunityDetail/Index?noticeUID=CO1.NTC.3858154&amp;isFromPublicArea=True&amp;isModal=true&amp;asPopupView=true</v>
          </cell>
          <cell r="AG383">
            <v>44952</v>
          </cell>
          <cell r="AH383" t="str">
            <v>1 1. Inversión</v>
          </cell>
          <cell r="AI383" t="str">
            <v>O23011603400000007734</v>
          </cell>
          <cell r="AJ383">
            <v>49</v>
          </cell>
          <cell r="AK383">
            <v>44930</v>
          </cell>
          <cell r="AL383">
            <v>64526000</v>
          </cell>
          <cell r="AM383">
            <v>409</v>
          </cell>
          <cell r="AN383">
            <v>45291</v>
          </cell>
          <cell r="AO383">
            <v>64526000</v>
          </cell>
          <cell r="AP383" t="str">
            <v>Interno</v>
          </cell>
          <cell r="AQ383" t="str">
            <v>Alexandra Quintero Benavides</v>
          </cell>
          <cell r="AR383" t="str">
            <v>Directora de Dirección de la Eliminación de Violencias contra las Mujeres y Acceso a la Justicia</v>
          </cell>
          <cell r="AS383" t="str">
            <v>Dirección de la Eliminación de Violencias contra las Mujeres y Acceso a la Justicia</v>
          </cell>
          <cell r="AU383">
            <v>64526000</v>
          </cell>
        </row>
        <row r="384">
          <cell r="A384">
            <v>376</v>
          </cell>
          <cell r="B384">
            <v>376</v>
          </cell>
          <cell r="C384" t="str">
            <v>CD-PS-380-2023</v>
          </cell>
          <cell r="D384">
            <v>377</v>
          </cell>
          <cell r="E384" t="str">
            <v>SECOPII</v>
          </cell>
          <cell r="F384" t="str">
            <v>Contratos</v>
          </cell>
          <cell r="G384" t="str">
            <v>17 17. Contrato de Prestación de Servicios</v>
          </cell>
          <cell r="H384" t="str">
            <v xml:space="preserve">31 31-Servicios Profesionales </v>
          </cell>
          <cell r="I384" t="str">
            <v>ANAMARIA  RODRIGUEZ PORRAS</v>
          </cell>
          <cell r="J384">
            <v>52364679</v>
          </cell>
          <cell r="K384" t="str">
            <v>31/12/1969</v>
          </cell>
          <cell r="N384" t="str">
            <v>3 3. Único Contratista</v>
          </cell>
          <cell r="O384" t="str">
            <v>COLOMBIA</v>
          </cell>
          <cell r="P384" t="str">
            <v>BOGOTÁ</v>
          </cell>
          <cell r="Q384" t="str">
            <v>BOGOTÁ</v>
          </cell>
          <cell r="R384" t="str">
            <v>Comunicadora Social</v>
          </cell>
          <cell r="S384" t="str">
            <v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v>
          </cell>
          <cell r="T384" t="str">
            <v>LAURA MARCELA TAMI LEAL</v>
          </cell>
          <cell r="U384" t="str">
            <v>1 1. Ley 80</v>
          </cell>
          <cell r="V384" t="str">
            <v>5 5. Contratación directa</v>
          </cell>
          <cell r="W384" t="str">
            <v>6 6. Otro</v>
          </cell>
          <cell r="X384" t="str">
            <v>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v>
          </cell>
          <cell r="Y384">
            <v>44952</v>
          </cell>
          <cell r="Z384">
            <v>44953</v>
          </cell>
          <cell r="AA384">
            <v>45256</v>
          </cell>
          <cell r="AB384" t="str">
            <v>MESES</v>
          </cell>
          <cell r="AC384">
            <v>10.3</v>
          </cell>
          <cell r="AD384" t="str">
            <v>DIAS</v>
          </cell>
          <cell r="AE384">
            <v>303</v>
          </cell>
          <cell r="AF384" t="str">
            <v>https://community.secop.gov.co/Public/Tendering/OpportunityDetail/Index?noticeUID=CO1.NTC.3857626&amp;isFromPublicArea=True&amp;isModal=true&amp;asPopupView=true</v>
          </cell>
          <cell r="AG384">
            <v>44952</v>
          </cell>
          <cell r="AH384" t="str">
            <v>1 1. Inversión</v>
          </cell>
          <cell r="AI384" t="str">
            <v>O23011601020000007675</v>
          </cell>
          <cell r="AJ384">
            <v>284</v>
          </cell>
          <cell r="AK384">
            <v>44929</v>
          </cell>
          <cell r="AL384">
            <v>83430000</v>
          </cell>
          <cell r="AM384">
            <v>402</v>
          </cell>
          <cell r="AN384">
            <v>45255</v>
          </cell>
          <cell r="AO384">
            <v>83430000</v>
          </cell>
          <cell r="AP384" t="str">
            <v>Interno</v>
          </cell>
          <cell r="AQ384" t="str">
            <v>Marcela Enciso Gaitan</v>
          </cell>
          <cell r="AR384" t="str">
            <v>Directora de la Dirección de Territorialización de Derechos y Participación</v>
          </cell>
          <cell r="AS384" t="str">
            <v>Dirección de Territorialización de Derechos y Participación</v>
          </cell>
          <cell r="AU384">
            <v>83430000</v>
          </cell>
        </row>
        <row r="385">
          <cell r="A385">
            <v>377</v>
          </cell>
          <cell r="B385">
            <v>377</v>
          </cell>
          <cell r="C385" t="str">
            <v>CD-PS-381-2023</v>
          </cell>
          <cell r="D385">
            <v>409</v>
          </cell>
          <cell r="E385" t="str">
            <v>SECOPII</v>
          </cell>
          <cell r="F385" t="str">
            <v>Contratos</v>
          </cell>
          <cell r="G385" t="str">
            <v>17 17. Contrato de Prestación de Servicios</v>
          </cell>
          <cell r="H385" t="str">
            <v xml:space="preserve">31 31-Servicios Profesionales </v>
          </cell>
          <cell r="I385" t="str">
            <v>GERONIMO  PALOMINO CESPEDES</v>
          </cell>
          <cell r="J385">
            <v>1032463427</v>
          </cell>
          <cell r="K385" t="str">
            <v>21/04/1994</v>
          </cell>
          <cell r="N385" t="str">
            <v>3 3. Único Contratista</v>
          </cell>
          <cell r="O385" t="str">
            <v xml:space="preserve">COLOMBIA </v>
          </cell>
          <cell r="P385" t="str">
            <v xml:space="preserve">BOGOTÁ </v>
          </cell>
          <cell r="Q385" t="str">
            <v>BOGOTÁ</v>
          </cell>
          <cell r="R385" t="str">
            <v>PSICOLOGIA</v>
          </cell>
          <cell r="S385"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385" t="str">
            <v>LAURA MARCELA TAMI LEAL</v>
          </cell>
          <cell r="U385" t="str">
            <v>1 1. Ley 80</v>
          </cell>
          <cell r="V385" t="str">
            <v>5 5. Contratación directa</v>
          </cell>
          <cell r="W385" t="str">
            <v>6 6. Otro</v>
          </cell>
          <cell r="X385"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v>
          </cell>
          <cell r="Y385">
            <v>44953</v>
          </cell>
          <cell r="Z385">
            <v>44958</v>
          </cell>
          <cell r="AA385">
            <v>45260</v>
          </cell>
          <cell r="AB385" t="str">
            <v>MESES</v>
          </cell>
          <cell r="AC385">
            <v>10.066666666666666</v>
          </cell>
          <cell r="AD385" t="str">
            <v>DIAS</v>
          </cell>
          <cell r="AE385">
            <v>302</v>
          </cell>
          <cell r="AF385" t="str">
            <v>https://community.secop.gov.co/Public/Tendering/OpportunityDetail/Index?noticeUID=CO1.NTC.3859466&amp;isFromPublicArea=True&amp;isModal=true&amp;asPopupView=true</v>
          </cell>
          <cell r="AG385">
            <v>44953</v>
          </cell>
          <cell r="AH385" t="str">
            <v>1 1. Inversión</v>
          </cell>
          <cell r="AI385" t="str">
            <v>O23011601020000007675</v>
          </cell>
          <cell r="AJ385">
            <v>339</v>
          </cell>
          <cell r="AK385">
            <v>44929</v>
          </cell>
          <cell r="AL385">
            <v>52740000</v>
          </cell>
          <cell r="AM385">
            <v>412</v>
          </cell>
          <cell r="AN385">
            <v>45291</v>
          </cell>
          <cell r="AO385">
            <v>52740000</v>
          </cell>
          <cell r="AP385" t="str">
            <v>Interno</v>
          </cell>
          <cell r="AQ385" t="str">
            <v>Marcela Enciso Gaitan</v>
          </cell>
          <cell r="AR385" t="str">
            <v>Directora de la Dirección de Territorialización de Derechos y Participación</v>
          </cell>
          <cell r="AS385" t="str">
            <v>Dirección de Territorialización de Derechos y Participación</v>
          </cell>
          <cell r="AU385">
            <v>52740000</v>
          </cell>
        </row>
        <row r="386">
          <cell r="A386">
            <v>378</v>
          </cell>
          <cell r="B386">
            <v>378</v>
          </cell>
          <cell r="C386" t="str">
            <v>CD-PS-382-2023</v>
          </cell>
          <cell r="D386">
            <v>467</v>
          </cell>
          <cell r="E386" t="str">
            <v>SECOPII</v>
          </cell>
          <cell r="F386" t="str">
            <v>Contratos</v>
          </cell>
          <cell r="G386" t="str">
            <v>17 17. Contrato de Prestación de Servicios</v>
          </cell>
          <cell r="H386" t="str">
            <v xml:space="preserve">31 31-Servicios Profesionales </v>
          </cell>
          <cell r="I386" t="str">
            <v>MARIA FRANCISCA SANCHEZ OSORIO</v>
          </cell>
          <cell r="J386">
            <v>1018474834</v>
          </cell>
          <cell r="K386" t="str">
            <v>08/02/1995</v>
          </cell>
          <cell r="N386" t="str">
            <v>3 3. Único Contratista</v>
          </cell>
          <cell r="O386" t="str">
            <v xml:space="preserve">COLOMBIA </v>
          </cell>
          <cell r="P386" t="str">
            <v>CUNDINAMARCA</v>
          </cell>
          <cell r="Q386" t="str">
            <v>BOGOTA</v>
          </cell>
          <cell r="R386" t="str">
            <v>Gobierno y asuntos públicos</v>
          </cell>
          <cell r="S386" t="str">
            <v>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v>
          </cell>
          <cell r="T386" t="str">
            <v>LAURA MARCELA TAMI LEAL</v>
          </cell>
          <cell r="U386" t="str">
            <v>1 1. Ley 80</v>
          </cell>
          <cell r="V386" t="str">
            <v>5 5. Contratación directa</v>
          </cell>
          <cell r="W386" t="str">
            <v>6 6. Otro</v>
          </cell>
          <cell r="X386" t="str">
            <v>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v>
          </cell>
          <cell r="Y386">
            <v>44953</v>
          </cell>
          <cell r="Z386">
            <v>44956</v>
          </cell>
          <cell r="AA386">
            <v>45289</v>
          </cell>
          <cell r="AB386" t="str">
            <v>MESES</v>
          </cell>
          <cell r="AC386">
            <v>11.1</v>
          </cell>
          <cell r="AD386" t="str">
            <v>DIAS</v>
          </cell>
          <cell r="AE386">
            <v>333</v>
          </cell>
          <cell r="AF386" t="str">
            <v>https://community.secop.gov.co/Public/Tendering/OpportunityDetail/Index?noticeUID=CO1.NTC.3859569&amp;isFromPublicArea=True&amp;isModal=true&amp;asPopupView=true</v>
          </cell>
          <cell r="AG386">
            <v>44953</v>
          </cell>
          <cell r="AH386" t="str">
            <v>1 1. Inversión</v>
          </cell>
          <cell r="AI386" t="str">
            <v>O23011601020000007675</v>
          </cell>
          <cell r="AJ386">
            <v>395</v>
          </cell>
          <cell r="AK386">
            <v>44929</v>
          </cell>
          <cell r="AL386">
            <v>50985000</v>
          </cell>
          <cell r="AM386">
            <v>411</v>
          </cell>
          <cell r="AN386">
            <v>45291</v>
          </cell>
          <cell r="AO386">
            <v>50985000</v>
          </cell>
          <cell r="AP386" t="str">
            <v>Interno</v>
          </cell>
          <cell r="AQ386" t="str">
            <v>Marcela Enciso Gaitan</v>
          </cell>
          <cell r="AR386" t="str">
            <v>Directora de la Dirección de Territorialización de Derechos y Participación</v>
          </cell>
          <cell r="AS386" t="str">
            <v>Dirección de Territorialización de Derechos y Participación</v>
          </cell>
          <cell r="AU386">
            <v>50985000</v>
          </cell>
        </row>
        <row r="387">
          <cell r="A387">
            <v>379</v>
          </cell>
          <cell r="B387">
            <v>379</v>
          </cell>
          <cell r="C387" t="str">
            <v>CD-PS-383-2023</v>
          </cell>
          <cell r="D387">
            <v>6</v>
          </cell>
          <cell r="E387" t="str">
            <v>SECOPII</v>
          </cell>
          <cell r="F387" t="str">
            <v>Contratos</v>
          </cell>
          <cell r="G387" t="str">
            <v>17 17. Contrato de Prestación de Servicios</v>
          </cell>
          <cell r="H387" t="str">
            <v xml:space="preserve">31 31-Servicios Profesionales </v>
          </cell>
          <cell r="I387" t="str">
            <v>ADRIANA  ROQUE ROMERO</v>
          </cell>
          <cell r="J387">
            <v>1020733656</v>
          </cell>
          <cell r="K387" t="str">
            <v>05/11/1988</v>
          </cell>
          <cell r="N387" t="str">
            <v>3 3. Único Contratista</v>
          </cell>
          <cell r="O387" t="str">
            <v>COLOMBIA</v>
          </cell>
          <cell r="P387" t="str">
            <v>CUNDINAMARCA</v>
          </cell>
          <cell r="Q387" t="str">
            <v>BOGOTA D.C</v>
          </cell>
          <cell r="R387" t="str">
            <v>FILÓSOFA</v>
          </cell>
          <cell r="S387" t="str">
            <v>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87" t="str">
            <v>LAURA MARCELA TAMI LEAL</v>
          </cell>
          <cell r="U387" t="str">
            <v>1 1. Ley 80</v>
          </cell>
          <cell r="V387" t="str">
            <v>5 5. Contratación directa</v>
          </cell>
          <cell r="W387" t="str">
            <v>6 6. Otro</v>
          </cell>
          <cell r="X387" t="str">
            <v>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v>
          </cell>
          <cell r="Y387">
            <v>44953</v>
          </cell>
          <cell r="Z387">
            <v>44956</v>
          </cell>
          <cell r="AA387">
            <v>45291</v>
          </cell>
          <cell r="AB387" t="str">
            <v>MESES</v>
          </cell>
          <cell r="AC387">
            <v>11.166666666666666</v>
          </cell>
          <cell r="AD387" t="str">
            <v>DIAS</v>
          </cell>
          <cell r="AE387">
            <v>335</v>
          </cell>
          <cell r="AF387" t="str">
            <v>https://community.secop.gov.co/Public/Tendering/OpportunityDetail/Index?noticeUID=CO1.NTC.3860907&amp;isFromPublicArea=True&amp;isModal=true&amp;asPopupView=true</v>
          </cell>
          <cell r="AG387">
            <v>44953</v>
          </cell>
          <cell r="AH387" t="str">
            <v>1 1. Inversión</v>
          </cell>
          <cell r="AI387" t="str">
            <v>O23011601050000007671</v>
          </cell>
          <cell r="AJ387">
            <v>137</v>
          </cell>
          <cell r="AK387">
            <v>44930</v>
          </cell>
          <cell r="AL387">
            <v>82915000</v>
          </cell>
          <cell r="AM387">
            <v>445</v>
          </cell>
          <cell r="AN387">
            <v>45291</v>
          </cell>
          <cell r="AO387">
            <v>81473000</v>
          </cell>
          <cell r="AP387" t="str">
            <v>Interno</v>
          </cell>
          <cell r="AQ387" t="str">
            <v>Diana Maria Parra Romero</v>
          </cell>
          <cell r="AR387" t="str">
            <v>Subsecretaria del Cuidado y Políticas de Igualdad</v>
          </cell>
          <cell r="AS387" t="str">
            <v>Subsecretaría del Cuidado y Políticas de Igualdad</v>
          </cell>
          <cell r="AU387">
            <v>81473000</v>
          </cell>
        </row>
        <row r="388">
          <cell r="A388">
            <v>380</v>
          </cell>
          <cell r="B388">
            <v>380</v>
          </cell>
          <cell r="C388" t="str">
            <v>CD-PS-384-2023</v>
          </cell>
          <cell r="D388">
            <v>724</v>
          </cell>
          <cell r="E388" t="str">
            <v>SECOPII</v>
          </cell>
          <cell r="F388" t="str">
            <v>Contratos</v>
          </cell>
          <cell r="G388" t="str">
            <v>17 17. Contrato de Prestación de Servicios</v>
          </cell>
          <cell r="H388" t="str">
            <v xml:space="preserve">31 31-Servicios Profesionales </v>
          </cell>
          <cell r="I388" t="str">
            <v>LUCIA CONSTANZA LLANES VALENZUELA</v>
          </cell>
          <cell r="J388">
            <v>39774109</v>
          </cell>
          <cell r="K388" t="str">
            <v>31/12/1969</v>
          </cell>
          <cell r="N388" t="str">
            <v>3 3. Único Contratista</v>
          </cell>
          <cell r="O388" t="str">
            <v>COLOMBIA</v>
          </cell>
          <cell r="P388" t="str">
            <v>CUNDINAMARCA</v>
          </cell>
          <cell r="Q388" t="str">
            <v>BOGOTA D.C</v>
          </cell>
          <cell r="R388" t="str">
            <v>ECONOMISTA</v>
          </cell>
          <cell r="S388"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88" t="str">
            <v>LAURA MARCELA TAMI LEAL</v>
          </cell>
          <cell r="U388" t="str">
            <v>1 1. Ley 80</v>
          </cell>
          <cell r="V388" t="str">
            <v>5 5. Contratación directa</v>
          </cell>
          <cell r="W388" t="str">
            <v>6 6. Otro</v>
          </cell>
          <cell r="X388" t="str">
            <v>Prestar servicios técnicos profesionales en la Dirección de Talento Humano para el registro y control de las diferentes bases de datos que contienen información clasificada de los funcionarios de la Secretaría Distrital de la Mujer –SDMujer.</v>
          </cell>
          <cell r="Y388">
            <v>44953</v>
          </cell>
          <cell r="Z388">
            <v>44959</v>
          </cell>
          <cell r="AA388">
            <v>45261</v>
          </cell>
          <cell r="AB388" t="str">
            <v>MESES</v>
          </cell>
          <cell r="AC388">
            <v>10.066666666666666</v>
          </cell>
          <cell r="AD388" t="str">
            <v>DIAS</v>
          </cell>
          <cell r="AE388">
            <v>302</v>
          </cell>
          <cell r="AF388" t="str">
            <v>https://community.secop.gov.co/Public/Tendering/OpportunityDetail/Index?noticeUID=CO1.NTC.3861376&amp;isFromPublicArea=True&amp;isModal=true&amp;asPopupView=true</v>
          </cell>
          <cell r="AG388">
            <v>44953</v>
          </cell>
          <cell r="AH388" t="str">
            <v>1 1. Inversión</v>
          </cell>
          <cell r="AI388" t="str">
            <v>O23011601050000007673</v>
          </cell>
          <cell r="AJ388">
            <v>653</v>
          </cell>
          <cell r="AK388">
            <v>44930</v>
          </cell>
          <cell r="AL388">
            <v>95200000</v>
          </cell>
          <cell r="AM388">
            <v>497</v>
          </cell>
          <cell r="AN388">
            <v>44958</v>
          </cell>
          <cell r="AO388">
            <v>95200000</v>
          </cell>
          <cell r="AP388" t="str">
            <v>Interno</v>
          </cell>
          <cell r="AQ388" t="str">
            <v>Diana Maria Parra Romero</v>
          </cell>
          <cell r="AR388" t="str">
            <v>Subsecretaria del Cuidado y Políticas de Igualdad</v>
          </cell>
          <cell r="AS388" t="str">
            <v>Subsecretaría del Cuidado y Políticas de Igualdad</v>
          </cell>
          <cell r="AU388">
            <v>95200000</v>
          </cell>
        </row>
        <row r="389">
          <cell r="A389">
            <v>381</v>
          </cell>
          <cell r="B389">
            <v>381</v>
          </cell>
          <cell r="C389" t="str">
            <v>CD-PS-385-2023</v>
          </cell>
          <cell r="D389">
            <v>184</v>
          </cell>
          <cell r="E389" t="str">
            <v>SECOPII</v>
          </cell>
          <cell r="F389" t="str">
            <v>Contratos</v>
          </cell>
          <cell r="G389" t="str">
            <v>17 17. Contrato de Prestación de Servicios</v>
          </cell>
          <cell r="H389" t="str">
            <v xml:space="preserve">31 31-Servicios Profesionales </v>
          </cell>
          <cell r="I389" t="str">
            <v>ROCIO  POVEDA PEÑA</v>
          </cell>
          <cell r="J389">
            <v>52186895</v>
          </cell>
          <cell r="K389" t="str">
            <v>31/12/1969</v>
          </cell>
          <cell r="N389" t="str">
            <v>3 3. Único Contratista</v>
          </cell>
          <cell r="O389" t="str">
            <v xml:space="preserve">COLOMBIA </v>
          </cell>
          <cell r="P389" t="str">
            <v>CUNDINAMARCA</v>
          </cell>
          <cell r="Q389" t="str">
            <v>BOGOTA D.C</v>
          </cell>
          <cell r="R389" t="str">
            <v xml:space="preserve">ABOGADA ESPECIALISTA EN INSTITUCIONES JURIDICO-PENALES </v>
          </cell>
          <cell r="S389"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89" t="str">
            <v>LAURA MARCELA TAMI LEAL</v>
          </cell>
          <cell r="U389" t="str">
            <v>1 1. Ley 80</v>
          </cell>
          <cell r="V389" t="str">
            <v>5 5. Contratación directa</v>
          </cell>
          <cell r="W389" t="str">
            <v>6 6. Otro</v>
          </cell>
          <cell r="X389" t="str">
            <v>Prestar los servicios profesionales para apoyar a la Subsecretaría de Fortalecimiento de Capacidades y Oportunidades en la articulación y seguimiento de los equipos de profesionales que brindan atención a mujeres víctimas de violencias en el Distrito. pc 184</v>
          </cell>
          <cell r="Y389">
            <v>44953</v>
          </cell>
          <cell r="Z389">
            <v>44956</v>
          </cell>
          <cell r="AA389">
            <v>45274</v>
          </cell>
          <cell r="AB389" t="str">
            <v>MESES</v>
          </cell>
          <cell r="AC389">
            <v>10.6</v>
          </cell>
          <cell r="AD389" t="str">
            <v>DIAS</v>
          </cell>
          <cell r="AE389">
            <v>318</v>
          </cell>
          <cell r="AF389" t="str">
            <v>https://community.secop.gov.co/Public/Tendering/OpportunityDetail/Index?noticeUID=CO1.NTC.3862061&amp;isFromPublicArea=True&amp;isModal=true&amp;asPopupView=true</v>
          </cell>
          <cell r="AG389">
            <v>44953</v>
          </cell>
          <cell r="AH389" t="str">
            <v>1 1. Inversión</v>
          </cell>
          <cell r="AI389" t="str">
            <v>O23011603400000007672</v>
          </cell>
          <cell r="AJ389">
            <v>871</v>
          </cell>
          <cell r="AK389">
            <v>44930</v>
          </cell>
          <cell r="AL389">
            <v>85606500</v>
          </cell>
          <cell r="AM389">
            <v>414</v>
          </cell>
          <cell r="AN389">
            <v>45291</v>
          </cell>
          <cell r="AO389">
            <v>85606500</v>
          </cell>
          <cell r="AP389" t="str">
            <v>Interno</v>
          </cell>
          <cell r="AQ389" t="str">
            <v>Lisa Cristina Gomez Camargo</v>
          </cell>
          <cell r="AR389" t="str">
            <v>Subsecretaria de Fortalecimiento de Capacidades y Oportunidades</v>
          </cell>
          <cell r="AS389" t="str">
            <v>Subsecretaría de Fortalecimiento de Capacidades y Oportunidades</v>
          </cell>
          <cell r="AU389">
            <v>85606500</v>
          </cell>
        </row>
        <row r="390">
          <cell r="A390">
            <v>382</v>
          </cell>
          <cell r="B390">
            <v>382</v>
          </cell>
          <cell r="C390" t="str">
            <v>CD-PS-386-2023</v>
          </cell>
          <cell r="D390">
            <v>10</v>
          </cell>
          <cell r="E390" t="str">
            <v>SECOPII</v>
          </cell>
          <cell r="F390" t="str">
            <v>Contratos</v>
          </cell>
          <cell r="G390" t="str">
            <v>17 17. Contrato de Prestación de Servicios</v>
          </cell>
          <cell r="H390" t="str">
            <v xml:space="preserve">31 31-Servicios Profesionales </v>
          </cell>
          <cell r="I390" t="str">
            <v>MONICA PATRICIA TENORIO QUIÑONES</v>
          </cell>
          <cell r="J390">
            <v>1136881164</v>
          </cell>
          <cell r="K390" t="str">
            <v>04/08/1989</v>
          </cell>
          <cell r="N390" t="str">
            <v>3 3. Único Contratista</v>
          </cell>
          <cell r="O390" t="str">
            <v xml:space="preserve">COLOMBIA </v>
          </cell>
          <cell r="P390" t="str">
            <v>CUNDINAMARCA</v>
          </cell>
          <cell r="Q390" t="str">
            <v>BOGOTA D.C</v>
          </cell>
          <cell r="R390" t="str">
            <v>DERECHO ESPECIALIZACIÓN EN GESTIÓN PUBLICA.</v>
          </cell>
          <cell r="S390" t="str">
            <v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v>
          </cell>
          <cell r="T390" t="str">
            <v>LAURA MARCELA TAMI LEAL</v>
          </cell>
          <cell r="U390" t="str">
            <v>1 1. Ley 80</v>
          </cell>
          <cell r="V390" t="str">
            <v>5 5. Contratación directa</v>
          </cell>
          <cell r="W390" t="str">
            <v>6 6. Otro</v>
          </cell>
          <cell r="X390" t="str">
            <v>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v>
          </cell>
          <cell r="Y390">
            <v>44953</v>
          </cell>
          <cell r="Z390">
            <v>44958</v>
          </cell>
          <cell r="AA390">
            <v>45291</v>
          </cell>
          <cell r="AB390" t="str">
            <v>MESES</v>
          </cell>
          <cell r="AC390">
            <v>11.1</v>
          </cell>
          <cell r="AD390" t="str">
            <v>DIAS</v>
          </cell>
          <cell r="AE390">
            <v>333</v>
          </cell>
          <cell r="AF390" t="str">
            <v>https://community.secop.gov.co/Public/Tendering/OpportunityDetail/Index?noticeUID=CO1.NTC.3862098&amp;isFromPublicArea=True&amp;isModal=true&amp;asPopupView=true</v>
          </cell>
          <cell r="AG390">
            <v>44953</v>
          </cell>
          <cell r="AH390" t="str">
            <v>1 1. Inversión</v>
          </cell>
          <cell r="AI390" t="str">
            <v>O23011601050000007671</v>
          </cell>
          <cell r="AJ390">
            <v>146</v>
          </cell>
          <cell r="AK390">
            <v>44930</v>
          </cell>
          <cell r="AL390">
            <v>85399000</v>
          </cell>
          <cell r="AM390">
            <v>443</v>
          </cell>
          <cell r="AN390">
            <v>45291</v>
          </cell>
          <cell r="AO390">
            <v>85399000</v>
          </cell>
          <cell r="AP390" t="str">
            <v>Interno</v>
          </cell>
          <cell r="AQ390" t="str">
            <v>Marcia Yazmin Castro Ramirez</v>
          </cell>
          <cell r="AR390" t="str">
            <v>Directora de la Dirección de Enfoque Diferencial</v>
          </cell>
          <cell r="AS390" t="str">
            <v>Dirección de Enfoque Diferencial</v>
          </cell>
          <cell r="AU390">
            <v>85399000</v>
          </cell>
        </row>
        <row r="391">
          <cell r="A391">
            <v>383</v>
          </cell>
          <cell r="B391">
            <v>383</v>
          </cell>
          <cell r="C391" t="str">
            <v>CD-PS-387-2023</v>
          </cell>
          <cell r="D391">
            <v>106</v>
          </cell>
          <cell r="E391" t="str">
            <v>SECOPII</v>
          </cell>
          <cell r="F391" t="str">
            <v>Contratos</v>
          </cell>
          <cell r="G391" t="str">
            <v>17 17. Contrato de Prestación de Servicios</v>
          </cell>
          <cell r="H391" t="str">
            <v xml:space="preserve">31 31-Servicios Profesionales </v>
          </cell>
          <cell r="I391" t="str">
            <v>SANDRA MILENA PORTELA TOLOSA</v>
          </cell>
          <cell r="J391">
            <v>39573189</v>
          </cell>
          <cell r="K391" t="str">
            <v>19/06/1976</v>
          </cell>
          <cell r="N391" t="str">
            <v>3 3. Único Contratista</v>
          </cell>
          <cell r="O391" t="str">
            <v>COLOMBIA</v>
          </cell>
          <cell r="P391" t="str">
            <v>TOLIMA</v>
          </cell>
          <cell r="Q391" t="str">
            <v xml:space="preserve">VILLARICA </v>
          </cell>
          <cell r="R391" t="str">
            <v>Abogada</v>
          </cell>
          <cell r="S39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91" t="str">
            <v>LAURA MARCELA TAMI LEAL</v>
          </cell>
          <cell r="U391" t="str">
            <v>1 1. Ley 80</v>
          </cell>
          <cell r="V391" t="str">
            <v>5 5. Contratación directa</v>
          </cell>
          <cell r="W391" t="str">
            <v>6 6. Otro</v>
          </cell>
          <cell r="X391" t="str">
            <v>Prestar los servicios profesionales para brindar atención a mujeres víctimas de violencias en los niveles de orientación, asesoría y/o representación jurídica en el territorio. pc 106</v>
          </cell>
          <cell r="Y391">
            <v>44953</v>
          </cell>
          <cell r="Z391">
            <v>44956</v>
          </cell>
          <cell r="AA391">
            <v>45274</v>
          </cell>
          <cell r="AB391" t="str">
            <v>MESES</v>
          </cell>
          <cell r="AC391">
            <v>10.6</v>
          </cell>
          <cell r="AD391" t="str">
            <v>DIAS</v>
          </cell>
          <cell r="AE391">
            <v>318</v>
          </cell>
          <cell r="AF391" t="str">
            <v>https://community.secop.gov.co/Public/Tendering/OpportunityDetail/Index?noticeUID=CO1.NTC.3863314&amp;isFromPublicArea=True&amp;isModal=true&amp;asPopupView=true</v>
          </cell>
          <cell r="AG391">
            <v>44953</v>
          </cell>
          <cell r="AH391" t="str">
            <v>1 1. Inversión</v>
          </cell>
          <cell r="AI391" t="str">
            <v>O23011603400000007672</v>
          </cell>
          <cell r="AJ391">
            <v>876</v>
          </cell>
          <cell r="AK391">
            <v>44930</v>
          </cell>
          <cell r="AL391">
            <v>66444000</v>
          </cell>
          <cell r="AM391">
            <v>421</v>
          </cell>
          <cell r="AN391">
            <v>45291</v>
          </cell>
          <cell r="AO391">
            <v>66444000</v>
          </cell>
          <cell r="AP391" t="str">
            <v>Interno</v>
          </cell>
          <cell r="AQ391" t="str">
            <v>Lisa Cristina Gomez Camargo</v>
          </cell>
          <cell r="AR391" t="str">
            <v>Subsecretaria de Fortalecimiento de Capacidades y Oportunidades</v>
          </cell>
          <cell r="AS391" t="str">
            <v>Subsecretaría de Fortalecimiento de Capacidades y Oportunidades</v>
          </cell>
          <cell r="AU391">
            <v>66444000</v>
          </cell>
        </row>
        <row r="392">
          <cell r="A392">
            <v>384</v>
          </cell>
          <cell r="B392">
            <v>384</v>
          </cell>
          <cell r="C392" t="str">
            <v>CD-PS-388-2023</v>
          </cell>
          <cell r="D392">
            <v>767</v>
          </cell>
          <cell r="E392" t="str">
            <v>SECOPII</v>
          </cell>
          <cell r="F392" t="str">
            <v>Contratos</v>
          </cell>
          <cell r="G392" t="str">
            <v>17 17. Contrato de Prestación de Servicios</v>
          </cell>
          <cell r="H392" t="str">
            <v xml:space="preserve">31 31-Servicios Profesionales </v>
          </cell>
          <cell r="I392" t="str">
            <v>AURA MARIA PLATA MARQUEZ</v>
          </cell>
          <cell r="J392">
            <v>1098736381</v>
          </cell>
          <cell r="K392" t="str">
            <v>31/12/1969</v>
          </cell>
          <cell r="N392" t="str">
            <v>3 3. Único Contratista</v>
          </cell>
          <cell r="O392" t="str">
            <v xml:space="preserve">COLOMBIA </v>
          </cell>
          <cell r="P392" t="str">
            <v>SANTANDER</v>
          </cell>
          <cell r="Q392" t="str">
            <v>BUCARAMANGA</v>
          </cell>
          <cell r="R392" t="str">
            <v>ARTES AUDIOVISUALES
 ESPECIALIZACION EN ANIMACION</v>
          </cell>
          <cell r="S392" t="str">
            <v>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v>
          </cell>
          <cell r="T392" t="str">
            <v>LAURA MARCELA TAMI LEAL</v>
          </cell>
          <cell r="U392" t="str">
            <v>1 1. Ley 80</v>
          </cell>
          <cell r="V392" t="str">
            <v>5 5. Contratación directa</v>
          </cell>
          <cell r="W392" t="str">
            <v>6 6. Otro</v>
          </cell>
          <cell r="X392" t="str">
            <v>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v>
          </cell>
          <cell r="Y392">
            <v>44953</v>
          </cell>
          <cell r="Z392">
            <v>44958</v>
          </cell>
          <cell r="AA392">
            <v>45291</v>
          </cell>
          <cell r="AB392" t="str">
            <v>MESES</v>
          </cell>
          <cell r="AC392">
            <v>11.1</v>
          </cell>
          <cell r="AD392" t="str">
            <v>DIAS</v>
          </cell>
          <cell r="AE392">
            <v>333</v>
          </cell>
          <cell r="AF392" t="str">
            <v>https://community.secop.gov.co/Public/Tendering/OpportunityDetail/Index?noticeUID=CO1.NTC.3864358&amp;isFromPublicArea=True&amp;isModal=true&amp;asPopupView=true</v>
          </cell>
          <cell r="AG392">
            <v>44953</v>
          </cell>
          <cell r="AH392" t="str">
            <v>1 1. Inversión</v>
          </cell>
          <cell r="AI392" t="str">
            <v>O23011603400000007739</v>
          </cell>
          <cell r="AJ392">
            <v>695</v>
          </cell>
          <cell r="AK392">
            <v>44930</v>
          </cell>
          <cell r="AL392">
            <v>79594445</v>
          </cell>
          <cell r="AM392">
            <v>425</v>
          </cell>
          <cell r="AN392">
            <v>45291</v>
          </cell>
          <cell r="AO392">
            <v>79594445</v>
          </cell>
          <cell r="AP392" t="str">
            <v>Interno</v>
          </cell>
          <cell r="AQ392" t="str">
            <v>Claudia Marcela Rincón Caicedo</v>
          </cell>
          <cell r="AR392" t="str">
            <v>Aseora de Despacho -Comunicaciones</v>
          </cell>
          <cell r="AS392" t="str">
            <v>Oficina Aseosa de Comunicaciones</v>
          </cell>
          <cell r="AU392">
            <v>79594445</v>
          </cell>
        </row>
        <row r="393">
          <cell r="A393">
            <v>385</v>
          </cell>
          <cell r="B393">
            <v>385</v>
          </cell>
          <cell r="C393" t="str">
            <v>CD-PS-389-2023</v>
          </cell>
          <cell r="D393">
            <v>768</v>
          </cell>
          <cell r="E393" t="str">
            <v>SECOPII</v>
          </cell>
          <cell r="F393" t="str">
            <v>Contratos</v>
          </cell>
          <cell r="G393" t="str">
            <v>17 17. Contrato de Prestación de Servicios</v>
          </cell>
          <cell r="H393" t="str">
            <v xml:space="preserve">31 31-Servicios Profesionales </v>
          </cell>
          <cell r="I393" t="str">
            <v>JORGE ARMANDO CANO ESPITIA</v>
          </cell>
          <cell r="J393">
            <v>1015439874</v>
          </cell>
          <cell r="K393" t="str">
            <v>27/07/1993</v>
          </cell>
          <cell r="N393" t="str">
            <v>3 3. Único Contratista</v>
          </cell>
          <cell r="O393" t="str">
            <v xml:space="preserve">COLOMBIA </v>
          </cell>
          <cell r="P393" t="str">
            <v>CUNDINAMARCA</v>
          </cell>
          <cell r="Q393" t="str">
            <v>BOGOTA D.C</v>
          </cell>
          <cell r="R393" t="str">
            <v xml:space="preserve">PUBLICISTA </v>
          </cell>
          <cell r="S393"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393" t="str">
            <v>LAURA MARCELA TAMI LEAL</v>
          </cell>
          <cell r="U393" t="str">
            <v>1 1. Ley 80</v>
          </cell>
          <cell r="V393" t="str">
            <v>5 5. Contratación directa</v>
          </cell>
          <cell r="W393" t="str">
            <v>6 6. Otro</v>
          </cell>
          <cell r="X393" t="str">
            <v>Prestar servicios profesionales en la conceptualización, creación y producción de campañas y formatos masivos de carácter edu pedagógico en el marco del proyecto Implementación de Estrategia de Divulgación Pedagógica con Enfoques de Género y de Derechos Bogotá.  PC768</v>
          </cell>
          <cell r="Y393">
            <v>44953</v>
          </cell>
          <cell r="Z393">
            <v>44958</v>
          </cell>
          <cell r="AA393">
            <v>45291</v>
          </cell>
          <cell r="AB393" t="str">
            <v>MESES</v>
          </cell>
          <cell r="AC393">
            <v>11.1</v>
          </cell>
          <cell r="AD393" t="str">
            <v>DIAS</v>
          </cell>
          <cell r="AE393">
            <v>333</v>
          </cell>
          <cell r="AF393" t="str">
            <v>https://community.secop.gov.co/Public/Tendering/OpportunityDetail/Index?noticeUID=CO1.NTC.3864807&amp;isFromPublicArea=True&amp;isModal=true&amp;asPopupView=true</v>
          </cell>
          <cell r="AG393">
            <v>44953</v>
          </cell>
          <cell r="AH393" t="str">
            <v>1 1. Inversión</v>
          </cell>
          <cell r="AI393" t="str">
            <v>O23011603400000007739</v>
          </cell>
          <cell r="AJ393">
            <v>696</v>
          </cell>
          <cell r="AK393">
            <v>44930</v>
          </cell>
          <cell r="AL393">
            <v>79594445</v>
          </cell>
          <cell r="AM393">
            <v>427</v>
          </cell>
          <cell r="AN393">
            <v>45291</v>
          </cell>
          <cell r="AO393">
            <v>79594445</v>
          </cell>
          <cell r="AP393" t="str">
            <v>Interno</v>
          </cell>
          <cell r="AQ393" t="str">
            <v>Claudia Marcela Rincón Caicedo</v>
          </cell>
          <cell r="AR393" t="str">
            <v>Aseora de Despacho -Comunicaciones</v>
          </cell>
          <cell r="AS393" t="str">
            <v>Oficina Aseosa de Comunicaciones</v>
          </cell>
          <cell r="AU393">
            <v>79594445</v>
          </cell>
        </row>
        <row r="394">
          <cell r="A394">
            <v>386</v>
          </cell>
          <cell r="B394">
            <v>386</v>
          </cell>
          <cell r="C394" t="str">
            <v>CD-PS-390-2023</v>
          </cell>
          <cell r="D394">
            <v>775</v>
          </cell>
          <cell r="E394" t="str">
            <v>SECOPII</v>
          </cell>
          <cell r="F394" t="str">
            <v>Contratos</v>
          </cell>
          <cell r="G394" t="str">
            <v>17 17. Contrato de Prestación de Servicios</v>
          </cell>
          <cell r="H394" t="str">
            <v xml:space="preserve">31 31-Servicios Profesionales </v>
          </cell>
          <cell r="I394" t="str">
            <v>JENNIFER  ROCHA MURCIA</v>
          </cell>
          <cell r="J394">
            <v>1070946391</v>
          </cell>
          <cell r="K394" t="str">
            <v>27/04/1987</v>
          </cell>
          <cell r="N394" t="str">
            <v>3 3. Único Contratista</v>
          </cell>
          <cell r="O394" t="str">
            <v xml:space="preserve">COLOMBIA </v>
          </cell>
          <cell r="P394" t="str">
            <v>CUNDINAMARCA</v>
          </cell>
          <cell r="Q394" t="str">
            <v>FACATATIVA</v>
          </cell>
          <cell r="R394" t="str">
            <v>DISEÃ¿ADORA GRAFICA</v>
          </cell>
          <cell r="S394"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394" t="str">
            <v>LAURA MARCELA TAMI LEAL</v>
          </cell>
          <cell r="U394" t="str">
            <v>1 1. Ley 80</v>
          </cell>
          <cell r="V394" t="str">
            <v>5 5. Contratación directa</v>
          </cell>
          <cell r="W394" t="str">
            <v>6 6. Otro</v>
          </cell>
          <cell r="X394" t="str">
            <v>Prestar servicios profesionales en la creación y producción de piezas y campañas gráficas en el marco del proyecto Implementación de Estrategia de Divulgación Pedagógica con Enfoques de Género y de Derechos Bogotá. PC775</v>
          </cell>
          <cell r="Y394">
            <v>44953</v>
          </cell>
          <cell r="Z394">
            <v>44958</v>
          </cell>
          <cell r="AA394">
            <v>45291</v>
          </cell>
          <cell r="AB394" t="str">
            <v>MESES</v>
          </cell>
          <cell r="AC394">
            <v>11.1</v>
          </cell>
          <cell r="AD394" t="str">
            <v>DIAS</v>
          </cell>
          <cell r="AE394">
            <v>333</v>
          </cell>
          <cell r="AF394" t="str">
            <v>https://community.secop.gov.co/Public/Tendering/OpportunityDetail/Index?noticeUID=CO1.NTC.3865162&amp;isFromPublicArea=True&amp;isModal=true&amp;asPopupView=true</v>
          </cell>
          <cell r="AG394">
            <v>44953</v>
          </cell>
          <cell r="AH394" t="str">
            <v>1 1. Inversión</v>
          </cell>
          <cell r="AI394" t="str">
            <v>O23011603400000007739</v>
          </cell>
          <cell r="AJ394">
            <v>703</v>
          </cell>
          <cell r="AK394">
            <v>44930</v>
          </cell>
          <cell r="AL394">
            <v>79594445</v>
          </cell>
          <cell r="AM394">
            <v>429</v>
          </cell>
          <cell r="AN394">
            <v>45291</v>
          </cell>
          <cell r="AO394">
            <v>79594445</v>
          </cell>
          <cell r="AP394" t="str">
            <v>Interno</v>
          </cell>
          <cell r="AQ394" t="str">
            <v>Claudia Marcela Rincón Caicedo</v>
          </cell>
          <cell r="AR394" t="str">
            <v>Aseora de Despacho -Comunicaciones</v>
          </cell>
          <cell r="AS394" t="str">
            <v>Oficina Aseosa de Comunicaciones</v>
          </cell>
          <cell r="AU394">
            <v>79594445</v>
          </cell>
        </row>
        <row r="395">
          <cell r="A395">
            <v>387</v>
          </cell>
          <cell r="B395">
            <v>387</v>
          </cell>
          <cell r="C395" t="str">
            <v>CD-PS-391-2023</v>
          </cell>
          <cell r="D395">
            <v>784</v>
          </cell>
          <cell r="E395" t="str">
            <v>SECOPII</v>
          </cell>
          <cell r="F395" t="str">
            <v>Contratos</v>
          </cell>
          <cell r="G395" t="str">
            <v>17 17. Contrato de Prestación de Servicios</v>
          </cell>
          <cell r="H395" t="str">
            <v xml:space="preserve">31 31-Servicios Profesionales </v>
          </cell>
          <cell r="I395" t="str">
            <v>LESLY KATHERINE SEGURA CAMARGO</v>
          </cell>
          <cell r="J395">
            <v>1026263194</v>
          </cell>
          <cell r="K395" t="str">
            <v>31/12/1988</v>
          </cell>
          <cell r="N395" t="str">
            <v>3 3. Único Contratista</v>
          </cell>
          <cell r="O395" t="str">
            <v xml:space="preserve">COLOMBIA </v>
          </cell>
          <cell r="P395" t="str">
            <v xml:space="preserve">BOGOTÁ </v>
          </cell>
          <cell r="Q395" t="str">
            <v>BOGOTÁ</v>
          </cell>
          <cell r="R395" t="str">
            <v>COMUNICADORA SOCIAL 
MAESTRIA EN ESCRITURAS CREATIVAS</v>
          </cell>
          <cell r="S395" t="str">
            <v>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v>
          </cell>
          <cell r="T395" t="str">
            <v>LAURA MARCELA TAMI LEAL</v>
          </cell>
          <cell r="U395" t="str">
            <v>1 1. Ley 80</v>
          </cell>
          <cell r="V395" t="str">
            <v>5 5. Contratación directa</v>
          </cell>
          <cell r="W395" t="str">
            <v>6 6. Otro</v>
          </cell>
          <cell r="X395" t="str">
            <v>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v>
          </cell>
          <cell r="Y395">
            <v>44953</v>
          </cell>
          <cell r="Z395">
            <v>44958</v>
          </cell>
          <cell r="AA395">
            <v>45291</v>
          </cell>
          <cell r="AB395" t="str">
            <v>MESES</v>
          </cell>
          <cell r="AC395">
            <v>11.1</v>
          </cell>
          <cell r="AD395" t="str">
            <v>DIAS</v>
          </cell>
          <cell r="AE395">
            <v>333</v>
          </cell>
          <cell r="AF395" t="str">
            <v>https://community.secop.gov.co/Public/Tendering/OpportunityDetail/Index?noticeUID=CO1.NTC.3866424&amp;isFromPublicArea=True&amp;isModal=true&amp;asPopupView=true</v>
          </cell>
          <cell r="AG395">
            <v>44953</v>
          </cell>
          <cell r="AH395" t="str">
            <v>1 1. Inversión</v>
          </cell>
          <cell r="AI395" t="str">
            <v>O23011603400000007739</v>
          </cell>
          <cell r="AJ395">
            <v>723</v>
          </cell>
          <cell r="AK395">
            <v>44930</v>
          </cell>
          <cell r="AL395">
            <v>81900000</v>
          </cell>
          <cell r="AM395">
            <v>433</v>
          </cell>
          <cell r="AN395">
            <v>45291</v>
          </cell>
          <cell r="AO395">
            <v>81900000</v>
          </cell>
          <cell r="AP395" t="str">
            <v>Interno</v>
          </cell>
          <cell r="AQ395" t="str">
            <v>Claudia Marcela Rincón Caicedo</v>
          </cell>
          <cell r="AR395" t="str">
            <v>Aseora de Despacho -Comunicaciones</v>
          </cell>
          <cell r="AS395" t="str">
            <v>Oficina Aseosa de Comunicaciones</v>
          </cell>
          <cell r="AU395">
            <v>81900000</v>
          </cell>
        </row>
        <row r="396">
          <cell r="A396">
            <v>388</v>
          </cell>
          <cell r="B396">
            <v>388</v>
          </cell>
          <cell r="C396" t="str">
            <v>CD-PS-392-2023</v>
          </cell>
          <cell r="D396">
            <v>937</v>
          </cell>
          <cell r="E396" t="str">
            <v>SECOPII</v>
          </cell>
          <cell r="F396" t="str">
            <v>Contratos</v>
          </cell>
          <cell r="G396" t="str">
            <v>17 17. Contrato de Prestación de Servicios</v>
          </cell>
          <cell r="H396" t="str">
            <v xml:space="preserve">31 31-Servicios Profesionales </v>
          </cell>
          <cell r="I396" t="str">
            <v>VIVIANA  SILVA BANGUERO</v>
          </cell>
          <cell r="J396">
            <v>1020778633</v>
          </cell>
          <cell r="K396" t="str">
            <v>09/02/1993</v>
          </cell>
          <cell r="N396" t="str">
            <v>3 3. Único Contratista</v>
          </cell>
          <cell r="O396" t="str">
            <v>COLOMBIA</v>
          </cell>
          <cell r="P396" t="str">
            <v>BOGOTÁ</v>
          </cell>
          <cell r="Q396" t="str">
            <v>BOGOTÁ</v>
          </cell>
          <cell r="R396" t="str">
            <v xml:space="preserve">COMUNICACIÓN SOCIAL </v>
          </cell>
          <cell r="S396" t="str">
            <v>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v>
          </cell>
          <cell r="T396" t="str">
            <v>LAURA MARCELA TAMI LEAL</v>
          </cell>
          <cell r="U396" t="str">
            <v>1 1. Ley 80</v>
          </cell>
          <cell r="V396" t="str">
            <v>5 5. Contratación directa</v>
          </cell>
          <cell r="W396" t="str">
            <v>6 6. Otro</v>
          </cell>
          <cell r="X396" t="str">
            <v>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v>
          </cell>
          <cell r="Y396">
            <v>44953</v>
          </cell>
          <cell r="Z396">
            <v>44958</v>
          </cell>
          <cell r="AA396">
            <v>45291</v>
          </cell>
          <cell r="AB396" t="str">
            <v>MESES</v>
          </cell>
          <cell r="AC396">
            <v>11.1</v>
          </cell>
          <cell r="AD396" t="str">
            <v>DIAS</v>
          </cell>
          <cell r="AE396">
            <v>333</v>
          </cell>
          <cell r="AF396" t="str">
            <v>https://community.secop.gov.co/Public/Tendering/OpportunityDetail/Index?noticeUID=CO1.NTC.3866557&amp;isFromPublicArea=True&amp;isModal=true&amp;asPopupView=true</v>
          </cell>
          <cell r="AG396">
            <v>44953</v>
          </cell>
          <cell r="AH396" t="str">
            <v>1 1. Inversión</v>
          </cell>
          <cell r="AI396" t="str">
            <v>O23011603400000007739</v>
          </cell>
          <cell r="AJ396">
            <v>728</v>
          </cell>
          <cell r="AK396">
            <v>44930</v>
          </cell>
          <cell r="AL396">
            <v>66280500</v>
          </cell>
          <cell r="AM396">
            <v>434</v>
          </cell>
          <cell r="AN396">
            <v>45291</v>
          </cell>
          <cell r="AO396">
            <v>66280500</v>
          </cell>
          <cell r="AP396" t="str">
            <v>Interno</v>
          </cell>
          <cell r="AQ396" t="str">
            <v>Claudia Marcela Rincón Caicedo</v>
          </cell>
          <cell r="AR396" t="str">
            <v>Aseora de Despacho -Comunicaciones</v>
          </cell>
          <cell r="AS396" t="str">
            <v>Oficina Aseosa de Comunicaciones</v>
          </cell>
          <cell r="AU396">
            <v>66280500</v>
          </cell>
        </row>
        <row r="397">
          <cell r="A397">
            <v>389</v>
          </cell>
          <cell r="B397">
            <v>389</v>
          </cell>
          <cell r="C397" t="str">
            <v>CD-PS-393-2023</v>
          </cell>
          <cell r="D397">
            <v>360</v>
          </cell>
          <cell r="E397" t="str">
            <v>SECOPII</v>
          </cell>
          <cell r="F397" t="str">
            <v>Contratos</v>
          </cell>
          <cell r="G397" t="str">
            <v>17 17. Contrato de Prestación de Servicios</v>
          </cell>
          <cell r="H397" t="str">
            <v xml:space="preserve">31 31-Servicios Profesionales </v>
          </cell>
          <cell r="I397" t="str">
            <v>LAURA YOLANDA ROMERO HERNANDEZ</v>
          </cell>
          <cell r="J397">
            <v>1018418558</v>
          </cell>
          <cell r="K397" t="str">
            <v>31/12/1969</v>
          </cell>
          <cell r="N397" t="str">
            <v>3 3. Único Contratista</v>
          </cell>
          <cell r="O397" t="str">
            <v>COLOMBIA</v>
          </cell>
          <cell r="P397" t="str">
            <v>NORTE DE SANTANDER</v>
          </cell>
          <cell r="Q397" t="str">
            <v>CAUCA</v>
          </cell>
          <cell r="R397" t="str">
            <v>PSICOLOGA
ESPECIALIZACIÓN EN DESARROLLOS HUMANOS CON ENFASIS EN PROCESOS</v>
          </cell>
          <cell r="S397"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7" t="str">
            <v>LAURA MARCELA TAMI LEAL</v>
          </cell>
          <cell r="U397" t="str">
            <v>1 1. Ley 80</v>
          </cell>
          <cell r="V397" t="str">
            <v>5 5. Contratación directa</v>
          </cell>
          <cell r="W397" t="str">
            <v>6 6. Otro</v>
          </cell>
          <cell r="X39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v>
          </cell>
          <cell r="Y397">
            <v>44953</v>
          </cell>
          <cell r="Z397">
            <v>44956</v>
          </cell>
          <cell r="AA397">
            <v>45289</v>
          </cell>
          <cell r="AB397" t="str">
            <v>MESES</v>
          </cell>
          <cell r="AC397">
            <v>11.1</v>
          </cell>
          <cell r="AD397" t="str">
            <v>DIAS</v>
          </cell>
          <cell r="AE397">
            <v>333</v>
          </cell>
          <cell r="AF397" t="str">
            <v>https://community.secop.gov.co/Public/Tendering/OpportunityDetail/Index?noticeUID=CO1.NTC.3865054&amp;isFromPublicArea=True&amp;isModal=true&amp;asPopupView=true</v>
          </cell>
          <cell r="AG397">
            <v>44953</v>
          </cell>
          <cell r="AH397" t="str">
            <v>1 1. Inversión</v>
          </cell>
          <cell r="AI397" t="str">
            <v>O23011603400000007734</v>
          </cell>
          <cell r="AJ397">
            <v>166</v>
          </cell>
          <cell r="AK397">
            <v>44930</v>
          </cell>
          <cell r="AL397">
            <v>63019000</v>
          </cell>
          <cell r="AM397">
            <v>435</v>
          </cell>
          <cell r="AN397">
            <v>45289</v>
          </cell>
          <cell r="AO397">
            <v>63019000</v>
          </cell>
          <cell r="AP397" t="str">
            <v>Interno</v>
          </cell>
          <cell r="AQ397" t="str">
            <v>Alexandra Quintero Benavides</v>
          </cell>
          <cell r="AR397" t="str">
            <v>Directora de Dirección de la Eliminación de Violencias contra las Mujeres y Acceso a la Justicia</v>
          </cell>
          <cell r="AS397" t="str">
            <v>Dirección de la Eliminación de Violencias contra las Mujeres y Acceso a la Justicia</v>
          </cell>
          <cell r="AU397">
            <v>63019000</v>
          </cell>
        </row>
        <row r="398">
          <cell r="A398">
            <v>390</v>
          </cell>
          <cell r="B398">
            <v>390</v>
          </cell>
          <cell r="C398" t="str">
            <v>CD-PS-394-2023</v>
          </cell>
          <cell r="D398">
            <v>361</v>
          </cell>
          <cell r="E398" t="str">
            <v>SECOPII</v>
          </cell>
          <cell r="F398" t="str">
            <v>Contratos</v>
          </cell>
          <cell r="G398" t="str">
            <v>17 17. Contrato de Prestación de Servicios</v>
          </cell>
          <cell r="H398" t="str">
            <v xml:space="preserve">31 31-Servicios Profesionales </v>
          </cell>
          <cell r="I398" t="str">
            <v>ERIKA  MARIN TARAZONA</v>
          </cell>
          <cell r="J398">
            <v>52855084</v>
          </cell>
          <cell r="K398" t="str">
            <v>18/12/1980</v>
          </cell>
          <cell r="N398" t="str">
            <v>3 3. Único Contratista</v>
          </cell>
          <cell r="O398" t="str">
            <v>COLOMBIA</v>
          </cell>
          <cell r="P398" t="str">
            <v>CUNDINAMARCA</v>
          </cell>
          <cell r="Q398" t="str">
            <v>BOGOTA D.C</v>
          </cell>
          <cell r="R398" t="str">
            <v>TRABAJADORA SOCIALCON MAGISTER EN SALUD SEXUAL Y REPRODUCTIVA</v>
          </cell>
          <cell r="S398" t="str">
            <v>*Título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8" t="str">
            <v>LAURA MARCELA TAMI LEAL</v>
          </cell>
          <cell r="U398" t="str">
            <v>1 1. Ley 80</v>
          </cell>
          <cell r="V398" t="str">
            <v>5 5. Contratación directa</v>
          </cell>
          <cell r="W398" t="str">
            <v>6 6. Otro</v>
          </cell>
          <cell r="X398"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v>
          </cell>
          <cell r="Y398">
            <v>44953</v>
          </cell>
          <cell r="Z398">
            <v>44956</v>
          </cell>
          <cell r="AA398">
            <v>45289</v>
          </cell>
          <cell r="AB398" t="str">
            <v>MESES</v>
          </cell>
          <cell r="AC398">
            <v>11.1</v>
          </cell>
          <cell r="AD398" t="str">
            <v>DIAS</v>
          </cell>
          <cell r="AE398">
            <v>333</v>
          </cell>
          <cell r="AF398" t="str">
            <v>https://community.secop.gov.co/Public/Tendering/OpportunityDetail/Index?noticeUID=CO1.NTC.3865780&amp;isFromPublicArea=True&amp;isModal=true&amp;asPopupView=true</v>
          </cell>
          <cell r="AG398">
            <v>44953</v>
          </cell>
          <cell r="AH398" t="str">
            <v>1 1. Inversión</v>
          </cell>
          <cell r="AI398" t="str">
            <v>O23011603400000007734</v>
          </cell>
          <cell r="AJ398">
            <v>171</v>
          </cell>
          <cell r="AK398">
            <v>44930</v>
          </cell>
          <cell r="AL398">
            <v>63019000</v>
          </cell>
          <cell r="AM398">
            <v>436</v>
          </cell>
          <cell r="AN398">
            <v>45289</v>
          </cell>
          <cell r="AO398">
            <v>63019000</v>
          </cell>
          <cell r="AP398" t="str">
            <v>Interno</v>
          </cell>
          <cell r="AQ398" t="str">
            <v>Alexandra Quintero Benavides</v>
          </cell>
          <cell r="AR398" t="str">
            <v>Directora de Dirección de la Eliminación de Violencias contra las Mujeres y Acceso a la Justicia</v>
          </cell>
          <cell r="AS398" t="str">
            <v>Dirección de la Eliminación de Violencias contra las Mujeres y Acceso a la Justicia</v>
          </cell>
          <cell r="AU398">
            <v>63019000</v>
          </cell>
        </row>
        <row r="399">
          <cell r="A399">
            <v>391</v>
          </cell>
          <cell r="B399">
            <v>391</v>
          </cell>
          <cell r="C399" t="str">
            <v>CD-PS-395-2023</v>
          </cell>
          <cell r="D399">
            <v>370</v>
          </cell>
          <cell r="E399" t="str">
            <v>SECOPII</v>
          </cell>
          <cell r="F399" t="str">
            <v>Contratos</v>
          </cell>
          <cell r="G399" t="str">
            <v>17 17. Contrato de Prestación de Servicios</v>
          </cell>
          <cell r="H399" t="str">
            <v xml:space="preserve">31 31-Servicios Profesionales </v>
          </cell>
          <cell r="I399" t="str">
            <v>LIZETH YOJANNA RAMIREZ VALLES</v>
          </cell>
          <cell r="J399">
            <v>1070959471</v>
          </cell>
          <cell r="K399" t="str">
            <v>28/12/1990</v>
          </cell>
          <cell r="N399" t="str">
            <v>3 3. Único Contratista</v>
          </cell>
          <cell r="O399" t="str">
            <v xml:space="preserve">COLOMBIA </v>
          </cell>
          <cell r="P399" t="str">
            <v>CUNDINAMARCA</v>
          </cell>
          <cell r="Q399" t="str">
            <v>FACATATIVA</v>
          </cell>
          <cell r="R399" t="str">
            <v xml:space="preserve">PSICOLOGA
ESPECIALISTA EN ESTUDIOS FEMINISTAS Y DE GENERO </v>
          </cell>
          <cell r="S399"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9" t="str">
            <v>LAURA MARCELA TAMI LEAL</v>
          </cell>
          <cell r="U399" t="str">
            <v>1 1. Ley 80</v>
          </cell>
          <cell r="V399" t="str">
            <v>5 5. Contratación directa</v>
          </cell>
          <cell r="W399" t="str">
            <v>6 6. Otro</v>
          </cell>
          <cell r="X399"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v>
          </cell>
          <cell r="Y399">
            <v>44953</v>
          </cell>
          <cell r="Z399">
            <v>44956</v>
          </cell>
          <cell r="AA399">
            <v>45289</v>
          </cell>
          <cell r="AB399" t="str">
            <v>MESES</v>
          </cell>
          <cell r="AC399">
            <v>11.1</v>
          </cell>
          <cell r="AD399" t="str">
            <v>DIAS</v>
          </cell>
          <cell r="AE399">
            <v>333</v>
          </cell>
          <cell r="AF399" t="str">
            <v>https://community.secop.gov.co/Public/Tendering/OpportunityDetail/Index?noticeUID=CO1.NTC.3866939&amp;isFromPublicArea=True&amp;isModal=true&amp;asPopupView=true</v>
          </cell>
          <cell r="AG399">
            <v>44953</v>
          </cell>
          <cell r="AH399" t="str">
            <v>1 1. Inversión</v>
          </cell>
          <cell r="AI399" t="str">
            <v>O23011603400000007734</v>
          </cell>
          <cell r="AJ399">
            <v>214</v>
          </cell>
          <cell r="AK399">
            <v>44930</v>
          </cell>
          <cell r="AL399">
            <v>63019000</v>
          </cell>
          <cell r="AM399">
            <v>437</v>
          </cell>
          <cell r="AN399">
            <v>45289</v>
          </cell>
          <cell r="AO399">
            <v>63019000</v>
          </cell>
          <cell r="AP399" t="str">
            <v>Interno</v>
          </cell>
          <cell r="AQ399" t="str">
            <v>Alexandra Quintero Benavides</v>
          </cell>
          <cell r="AR399" t="str">
            <v>Directora de Dirección de la Eliminación de Violencias contra las Mujeres y Acceso a la Justicia</v>
          </cell>
          <cell r="AS399" t="str">
            <v>Dirección de la Eliminación de Violencias contra las Mujeres y Acceso a la Justicia</v>
          </cell>
          <cell r="AU399">
            <v>63019000</v>
          </cell>
        </row>
        <row r="400">
          <cell r="A400">
            <v>392</v>
          </cell>
          <cell r="B400">
            <v>392</v>
          </cell>
          <cell r="C400" t="str">
            <v>CD-PS-396-2023</v>
          </cell>
          <cell r="D400">
            <v>957</v>
          </cell>
          <cell r="E400" t="str">
            <v>SECOPII</v>
          </cell>
          <cell r="F400" t="str">
            <v>Contratos</v>
          </cell>
          <cell r="G400" t="str">
            <v>17 17. Contrato de Prestación de Servicios</v>
          </cell>
          <cell r="H400" t="str">
            <v xml:space="preserve">31 31-Servicios Profesionales </v>
          </cell>
          <cell r="I400" t="str">
            <v>LEILA MILENA DURAN SANCHEZ</v>
          </cell>
          <cell r="J400">
            <v>52978105</v>
          </cell>
          <cell r="K400" t="str">
            <v>31/12/1969</v>
          </cell>
          <cell r="N400" t="str">
            <v>3 3. Único Contratista</v>
          </cell>
          <cell r="O400" t="str">
            <v xml:space="preserve">COLOMBIA </v>
          </cell>
          <cell r="P400" t="str">
            <v>CUNDINAMARCA</v>
          </cell>
          <cell r="Q400" t="str">
            <v>BOGOTA D.C</v>
          </cell>
          <cell r="R400" t="str">
            <v xml:space="preserve">CONTADORA PUBLICA ESPECIALISTA EN GERENCIA FINACIERA SISTEMATIZADA </v>
          </cell>
          <cell r="S400" t="str">
            <v>*Título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00" t="str">
            <v>LAURA MARCELA TAMI LEAL</v>
          </cell>
          <cell r="U400" t="str">
            <v>1 1. Ley 80</v>
          </cell>
          <cell r="V400" t="str">
            <v>5 5. Contratación directa</v>
          </cell>
          <cell r="W400" t="str">
            <v>6 6. Otro</v>
          </cell>
          <cell r="X400" t="str">
            <v>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v>
          </cell>
          <cell r="Y400">
            <v>44953</v>
          </cell>
          <cell r="Z400">
            <v>44956</v>
          </cell>
          <cell r="AA400">
            <v>45075</v>
          </cell>
          <cell r="AB400" t="str">
            <v>MESES</v>
          </cell>
          <cell r="AC400">
            <v>3.9666666666666668</v>
          </cell>
          <cell r="AD400" t="str">
            <v>DIAS</v>
          </cell>
          <cell r="AE400">
            <v>119</v>
          </cell>
          <cell r="AF400" t="str">
            <v>https://community.secop.gov.co/Public/Tendering/OpportunityDetail/Index?noticeUID=CO1.NTC.3864400&amp;isFromPublicArea=True&amp;isModal=true&amp;asPopupView=true</v>
          </cell>
          <cell r="AG400">
            <v>44953</v>
          </cell>
          <cell r="AH400" t="str">
            <v>1 1. Inversión</v>
          </cell>
          <cell r="AI400" t="str">
            <v>O23011603400000007734</v>
          </cell>
          <cell r="AJ400">
            <v>692</v>
          </cell>
          <cell r="AK400">
            <v>44930</v>
          </cell>
          <cell r="AL400">
            <v>32960000</v>
          </cell>
          <cell r="AM400">
            <v>418</v>
          </cell>
          <cell r="AN400">
            <v>45291</v>
          </cell>
          <cell r="AO400">
            <v>32960000</v>
          </cell>
          <cell r="AP400" t="str">
            <v>Interno</v>
          </cell>
          <cell r="AQ400" t="str">
            <v>Alexandra Quintero Benavides</v>
          </cell>
          <cell r="AR400" t="str">
            <v>Directora de Dirección de la Eliminación de Violencias contra las Mujeres y Acceso a la Justicia</v>
          </cell>
          <cell r="AS400" t="str">
            <v>Dirección de la Eliminación de Violencias contra las Mujeres y Acceso a la Justicia</v>
          </cell>
          <cell r="AU400">
            <v>32960000</v>
          </cell>
        </row>
        <row r="401">
          <cell r="A401">
            <v>393</v>
          </cell>
          <cell r="B401">
            <v>393</v>
          </cell>
          <cell r="C401" t="str">
            <v>CD-PS-397-2023</v>
          </cell>
          <cell r="D401">
            <v>304</v>
          </cell>
          <cell r="E401" t="str">
            <v>SECOPII</v>
          </cell>
          <cell r="F401" t="str">
            <v>Contratos</v>
          </cell>
          <cell r="G401" t="str">
            <v>17 17. Contrato de Prestación de Servicios</v>
          </cell>
          <cell r="H401" t="str">
            <v xml:space="preserve">31 31-Servicios Profesionales </v>
          </cell>
          <cell r="I401" t="str">
            <v>HELGA NATALIA BERMUDEZ PEREZ</v>
          </cell>
          <cell r="J401">
            <v>53069762</v>
          </cell>
          <cell r="K401" t="str">
            <v>31/12/1969</v>
          </cell>
          <cell r="N401" t="str">
            <v>3 3. Único Contratista</v>
          </cell>
          <cell r="O401" t="str">
            <v xml:space="preserve">COLOMBIA </v>
          </cell>
          <cell r="P401" t="str">
            <v>TOLIMA</v>
          </cell>
          <cell r="Q401" t="str">
            <v>IBAGUE</v>
          </cell>
          <cell r="R401" t="str">
            <v>TRABAJADORA SOCIAL MAESTRIA EN INVESTIGACIONES EN PROBLEMAS SOCIALES</v>
          </cell>
          <cell r="S401" t="str">
            <v>*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01" t="str">
            <v>LAURA MARCELA TAMI LEAL</v>
          </cell>
          <cell r="U401" t="str">
            <v>1 1. Ley 80</v>
          </cell>
          <cell r="V401" t="str">
            <v>5 5. Contratación directa</v>
          </cell>
          <cell r="W401" t="str">
            <v>6 6. Otro</v>
          </cell>
          <cell r="X401" t="str">
            <v>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v>
          </cell>
          <cell r="Y401">
            <v>44953</v>
          </cell>
          <cell r="Z401">
            <v>44956</v>
          </cell>
          <cell r="AA401">
            <v>45291</v>
          </cell>
          <cell r="AB401" t="str">
            <v>MESES</v>
          </cell>
          <cell r="AC401">
            <v>11.166666666666666</v>
          </cell>
          <cell r="AD401" t="str">
            <v>DIAS</v>
          </cell>
          <cell r="AE401">
            <v>335</v>
          </cell>
          <cell r="AF401" t="str">
            <v>https://community.secop.gov.co/Public/Tendering/OpportunityDetail/Index?noticeUID=CO1.NTC.3865034&amp;isFromPublicArea=True&amp;isModal=true&amp;asPopupView=true</v>
          </cell>
          <cell r="AG401">
            <v>44953</v>
          </cell>
          <cell r="AH401" t="str">
            <v>1 1. Inversión</v>
          </cell>
          <cell r="AI401" t="str">
            <v>O23011603400000007734</v>
          </cell>
          <cell r="AJ401">
            <v>229</v>
          </cell>
          <cell r="AK401">
            <v>44930</v>
          </cell>
          <cell r="AL401">
            <v>81213000</v>
          </cell>
          <cell r="AM401">
            <v>420</v>
          </cell>
          <cell r="AN401">
            <v>45291</v>
          </cell>
          <cell r="AO401">
            <v>81213000</v>
          </cell>
          <cell r="AP401" t="str">
            <v>Interno</v>
          </cell>
          <cell r="AQ401" t="str">
            <v>Alexandra Quintero Benavides</v>
          </cell>
          <cell r="AR401" t="str">
            <v>Directora de Dirección de la Eliminación de Violencias contra las Mujeres y Acceso a la Justicia</v>
          </cell>
          <cell r="AS401" t="str">
            <v>Dirección de la Eliminación de Violencias contra las Mujeres y Acceso a la Justicia</v>
          </cell>
          <cell r="AU401">
            <v>81213000</v>
          </cell>
        </row>
        <row r="402">
          <cell r="A402">
            <v>394</v>
          </cell>
          <cell r="B402">
            <v>394</v>
          </cell>
          <cell r="C402" t="str">
            <v>CD-PS-398-2023</v>
          </cell>
          <cell r="D402">
            <v>783</v>
          </cell>
          <cell r="E402" t="str">
            <v>SECOPII</v>
          </cell>
          <cell r="F402" t="str">
            <v>Contratos</v>
          </cell>
          <cell r="G402" t="str">
            <v>17 17. Contrato de Prestación de Servicios</v>
          </cell>
          <cell r="H402" t="str">
            <v xml:space="preserve">31 31-Servicios Profesionales </v>
          </cell>
          <cell r="I402" t="str">
            <v>JUAN PABLO JIMENEZ ROBAYO</v>
          </cell>
          <cell r="J402">
            <v>1070705774</v>
          </cell>
          <cell r="K402" t="str">
            <v>18/03/1990</v>
          </cell>
          <cell r="N402" t="str">
            <v>3 3. Único Contratista</v>
          </cell>
          <cell r="O402" t="str">
            <v xml:space="preserve">COLOMBIA </v>
          </cell>
          <cell r="P402" t="str">
            <v>CUNDINAMARCA</v>
          </cell>
          <cell r="Q402" t="str">
            <v>LA VEGA</v>
          </cell>
          <cell r="R402" t="str">
            <v>TÉCNICO EN PRENSA DIGITAL PARA MEDIO IMPRESOS</v>
          </cell>
          <cell r="S402" t="str">
            <v>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v>
          </cell>
          <cell r="T402" t="str">
            <v>LAURA MARCELA TAMI LEAL</v>
          </cell>
          <cell r="U402" t="str">
            <v>1 1. Ley 80</v>
          </cell>
          <cell r="V402" t="str">
            <v>5 5. Contratación directa</v>
          </cell>
          <cell r="W402" t="str">
            <v>6 6. Otro</v>
          </cell>
          <cell r="X402" t="str">
            <v>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v>
          </cell>
          <cell r="Y402">
            <v>44953</v>
          </cell>
          <cell r="Z402">
            <v>44958</v>
          </cell>
          <cell r="AA402">
            <v>45291</v>
          </cell>
          <cell r="AB402" t="str">
            <v>MESES</v>
          </cell>
          <cell r="AC402">
            <v>11.1</v>
          </cell>
          <cell r="AD402" t="str">
            <v>DIAS</v>
          </cell>
          <cell r="AE402">
            <v>333</v>
          </cell>
          <cell r="AF402" t="str">
            <v>https://community.secop.gov.co/Public/Tendering/OpportunityDetail/Index?noticeUID=CO1.NTC.3865582&amp;isFromPublicArea=True&amp;isModal=true&amp;asPopupView=true</v>
          </cell>
          <cell r="AG402">
            <v>44953</v>
          </cell>
          <cell r="AH402" t="str">
            <v>1 1. Inversión</v>
          </cell>
          <cell r="AI402" t="str">
            <v>O23011603400000007739</v>
          </cell>
          <cell r="AJ402">
            <v>717</v>
          </cell>
          <cell r="AK402">
            <v>44930</v>
          </cell>
          <cell r="AL402">
            <v>36270000</v>
          </cell>
          <cell r="AM402">
            <v>431</v>
          </cell>
          <cell r="AN402">
            <v>45291</v>
          </cell>
          <cell r="AO402">
            <v>36270000</v>
          </cell>
          <cell r="AP402" t="str">
            <v>Interno</v>
          </cell>
          <cell r="AQ402" t="str">
            <v>Claudia Marcela Rincón Caicedo</v>
          </cell>
          <cell r="AR402" t="str">
            <v>Aseora de Despacho -Comunicaciones</v>
          </cell>
          <cell r="AS402" t="str">
            <v>Oficina Aseosa de Comunicaciones</v>
          </cell>
          <cell r="AU402">
            <v>36270000</v>
          </cell>
        </row>
        <row r="403">
          <cell r="A403">
            <v>395</v>
          </cell>
          <cell r="B403">
            <v>395</v>
          </cell>
          <cell r="C403" t="str">
            <v>CD-PS-399-2023</v>
          </cell>
          <cell r="D403">
            <v>161</v>
          </cell>
          <cell r="E403" t="str">
            <v>SECOPII</v>
          </cell>
          <cell r="F403" t="str">
            <v>Contratos</v>
          </cell>
          <cell r="G403" t="str">
            <v>17 17. Contrato de Prestación de Servicios</v>
          </cell>
          <cell r="H403" t="str">
            <v xml:space="preserve">31 31-Servicios Profesionales </v>
          </cell>
          <cell r="I403" t="str">
            <v>DORA INES MATURANA MATURANA</v>
          </cell>
          <cell r="J403">
            <v>42136162</v>
          </cell>
          <cell r="K403" t="str">
            <v>01/05/1980</v>
          </cell>
          <cell r="N403" t="str">
            <v>3 3. Único Contratista</v>
          </cell>
          <cell r="O403" t="str">
            <v xml:space="preserve">COLOMBIA </v>
          </cell>
          <cell r="P403" t="str">
            <v xml:space="preserve">RISARALDA </v>
          </cell>
          <cell r="Q403" t="str">
            <v>PEREIRA</v>
          </cell>
          <cell r="R403" t="str">
            <v xml:space="preserve">ABOGADA ESPECIALISTA EN DERECHO ADMINISTRATIVO
MAESTRIA EN DEFENSA DE LOS DERECHOS HUMANOSY DEL DERECHO </v>
          </cell>
          <cell r="S40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03" t="str">
            <v>LAURA MARCELA TAMI LEAL</v>
          </cell>
          <cell r="U403" t="str">
            <v>1 1. Ley 80</v>
          </cell>
          <cell r="V403" t="str">
            <v>5 5. Contratación directa</v>
          </cell>
          <cell r="W403" t="str">
            <v>6 6. Otro</v>
          </cell>
          <cell r="X403" t="str">
            <v>Prestar los servicios profesionales para representar jurídicamente a mujeres víctimas de violencias ante instancias judiciales y/o administrativas, en el marco de la Estrategia de Justicia de Género. PC 161</v>
          </cell>
          <cell r="Y403">
            <v>44953</v>
          </cell>
          <cell r="Z403">
            <v>44958</v>
          </cell>
          <cell r="AA403">
            <v>45275</v>
          </cell>
          <cell r="AB403" t="str">
            <v>MESES</v>
          </cell>
          <cell r="AC403">
            <v>10.566666666666666</v>
          </cell>
          <cell r="AD403" t="str">
            <v>DIAS</v>
          </cell>
          <cell r="AE403">
            <v>317</v>
          </cell>
          <cell r="AF403" t="str">
            <v>https://community.secop.gov.co/Public/Tendering/OpportunityDetail/Index?noticeUID=CO1.NTC.3863739&amp;isFromPublicArea=True&amp;isModal=true&amp;asPopupView=true</v>
          </cell>
          <cell r="AG403">
            <v>44953</v>
          </cell>
          <cell r="AH403" t="str">
            <v>1 1. Inversión</v>
          </cell>
          <cell r="AI403" t="str">
            <v>O23011603400000007672</v>
          </cell>
          <cell r="AJ403">
            <v>833</v>
          </cell>
          <cell r="AK403">
            <v>44930</v>
          </cell>
          <cell r="AL403">
            <v>66444000</v>
          </cell>
          <cell r="AM403">
            <v>416</v>
          </cell>
          <cell r="AN403">
            <v>45275</v>
          </cell>
          <cell r="AO403">
            <v>66444000</v>
          </cell>
          <cell r="AP403" t="str">
            <v>Interno</v>
          </cell>
          <cell r="AQ403" t="str">
            <v>Lisa Cristina Gomez Camargo</v>
          </cell>
          <cell r="AR403" t="str">
            <v>Subsecretaria de Fortalecimiento de Capacidades y Oportunidades</v>
          </cell>
          <cell r="AS403" t="str">
            <v>Subsecretaría de Fortalecimiento de Capacidades y Oportunidades</v>
          </cell>
          <cell r="AU403">
            <v>66444000</v>
          </cell>
        </row>
        <row r="404">
          <cell r="A404">
            <v>396</v>
          </cell>
          <cell r="B404">
            <v>396</v>
          </cell>
          <cell r="C404" t="str">
            <v>CD-PS-400-2023</v>
          </cell>
          <cell r="D404">
            <v>43</v>
          </cell>
          <cell r="E404" t="str">
            <v>SECOPII</v>
          </cell>
          <cell r="F404" t="str">
            <v>Contratos</v>
          </cell>
          <cell r="G404" t="str">
            <v>17 17. Contrato de Prestación de Servicios</v>
          </cell>
          <cell r="H404" t="str">
            <v xml:space="preserve">31 31-Servicios Profesionales </v>
          </cell>
          <cell r="I404" t="str">
            <v>JOHANA CATALINA RODRIGUEZ LOZANO</v>
          </cell>
          <cell r="J404">
            <v>1012375858</v>
          </cell>
          <cell r="K404" t="str">
            <v>31/12/1969</v>
          </cell>
          <cell r="N404" t="str">
            <v>3 3. Único Contratista</v>
          </cell>
          <cell r="O404" t="str">
            <v xml:space="preserve">COLOMBIA </v>
          </cell>
          <cell r="P404" t="str">
            <v>TOLIMA</v>
          </cell>
          <cell r="Q404" t="str">
            <v>AMBALEMA</v>
          </cell>
          <cell r="R404" t="str">
            <v>Auxiliar Administrativa</v>
          </cell>
          <cell r="S404" t="str">
            <v>Titulo Bachiller
Mínimo dieciséis (16)
meses de experiencia 
laboral 
De ser necesario se 
aplicará la equivalencia 
contenida en el artículo 
cuarto de la Resolución 
No. 0012 de 12 de enero 
de 2017.</v>
          </cell>
          <cell r="T404" t="str">
            <v>LAURA MARCELA TAMI LEAL</v>
          </cell>
          <cell r="U404" t="str">
            <v>1 1. Ley 80</v>
          </cell>
          <cell r="V404" t="str">
            <v>5 5. Contratación directa</v>
          </cell>
          <cell r="W404" t="str">
            <v>6 6. Otro</v>
          </cell>
          <cell r="X404" t="str">
            <v>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v>
          </cell>
          <cell r="Y404">
            <v>44953</v>
          </cell>
          <cell r="Z404">
            <v>44958</v>
          </cell>
          <cell r="AA404">
            <v>45291</v>
          </cell>
          <cell r="AB404" t="str">
            <v>MESES</v>
          </cell>
          <cell r="AC404">
            <v>11.1</v>
          </cell>
          <cell r="AD404" t="str">
            <v>DIAS</v>
          </cell>
          <cell r="AE404">
            <v>333</v>
          </cell>
          <cell r="AF404" t="str">
            <v>https://community.secop.gov.co/Public/Tendering/OpportunityDetail/Index?noticeUID=CO1.NTC.3864098&amp;isFromPublicArea=True&amp;isModal=true&amp;asPopupView=true</v>
          </cell>
          <cell r="AG404">
            <v>44953</v>
          </cell>
          <cell r="AH404" t="str">
            <v>1 1. Inversión</v>
          </cell>
          <cell r="AI404" t="str">
            <v>O23011601050000007671</v>
          </cell>
          <cell r="AJ404">
            <v>240</v>
          </cell>
          <cell r="AK404">
            <v>44930</v>
          </cell>
          <cell r="AL404">
            <v>26657000</v>
          </cell>
          <cell r="AM404">
            <v>417</v>
          </cell>
          <cell r="AN404">
            <v>45291</v>
          </cell>
          <cell r="AO404">
            <v>26657000</v>
          </cell>
          <cell r="AP404" t="str">
            <v>Interno</v>
          </cell>
          <cell r="AQ404" t="str">
            <v>Marcia Yazmin Castro Ramirez</v>
          </cell>
          <cell r="AR404" t="str">
            <v>Directora de la Dirección de Enfoque Diferencial</v>
          </cell>
          <cell r="AS404" t="str">
            <v>Dirección de Enfoque Diferencial</v>
          </cell>
          <cell r="AU404">
            <v>26657000</v>
          </cell>
        </row>
        <row r="405">
          <cell r="A405">
            <v>397</v>
          </cell>
          <cell r="B405">
            <v>397</v>
          </cell>
          <cell r="C405" t="str">
            <v>CD-PS-401-2023</v>
          </cell>
          <cell r="D405">
            <v>79</v>
          </cell>
          <cell r="E405" t="str">
            <v>SECOPII</v>
          </cell>
          <cell r="F405" t="str">
            <v>Contratos</v>
          </cell>
          <cell r="G405" t="str">
            <v>17 17. Contrato de Prestación de Servicios</v>
          </cell>
          <cell r="H405" t="str">
            <v xml:space="preserve">31 31-Servicios Profesionales </v>
          </cell>
          <cell r="I405" t="str">
            <v>NICOLAS  FORERO VILLARREAL</v>
          </cell>
          <cell r="J405">
            <v>1020778965</v>
          </cell>
          <cell r="K405" t="str">
            <v>21/12/1992</v>
          </cell>
          <cell r="N405" t="str">
            <v>3 3. Único Contratista</v>
          </cell>
          <cell r="O405" t="str">
            <v xml:space="preserve">COLOMBIA </v>
          </cell>
          <cell r="P405" t="str">
            <v xml:space="preserve">BOGOTÁ </v>
          </cell>
          <cell r="Q405" t="str">
            <v xml:space="preserve">BOGOTÁ </v>
          </cell>
          <cell r="R405" t="str">
            <v xml:space="preserve">ABOGADA
MAESTRIA EN DERECHO INTERNACIONAL </v>
          </cell>
          <cell r="S405" t="str">
            <v>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v>
          </cell>
          <cell r="T405" t="str">
            <v>LAURA MARCELA TAMI LEAL</v>
          </cell>
          <cell r="U405" t="str">
            <v>1 1. Ley 80</v>
          </cell>
          <cell r="V405" t="str">
            <v>5 5. Contratación directa</v>
          </cell>
          <cell r="W405" t="str">
            <v>6 6. Otro</v>
          </cell>
          <cell r="X405" t="str">
            <v>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v>
          </cell>
          <cell r="Y405">
            <v>44953</v>
          </cell>
          <cell r="Z405">
            <v>44958</v>
          </cell>
          <cell r="AA405">
            <v>45275</v>
          </cell>
          <cell r="AB405" t="str">
            <v>MESES</v>
          </cell>
          <cell r="AC405">
            <v>10.566666666666666</v>
          </cell>
          <cell r="AD405" t="str">
            <v>DIAS</v>
          </cell>
          <cell r="AE405">
            <v>317</v>
          </cell>
          <cell r="AF405" t="str">
            <v>https://community.secop.gov.co/Public/Tendering/OpportunityDetail/Index?noticeUID=CO1.NTC.3863380&amp;isFromPublicArea=True&amp;isModal=true&amp;asPopupView=true</v>
          </cell>
          <cell r="AG405">
            <v>44953</v>
          </cell>
          <cell r="AH405" t="str">
            <v>1 1. Inversión</v>
          </cell>
          <cell r="AI405" t="str">
            <v>O23011603400000007672</v>
          </cell>
          <cell r="AJ405">
            <v>895</v>
          </cell>
          <cell r="AK405">
            <v>44930</v>
          </cell>
          <cell r="AL405">
            <v>85606500</v>
          </cell>
          <cell r="AM405">
            <v>415</v>
          </cell>
          <cell r="AN405">
            <v>45291</v>
          </cell>
          <cell r="AO405">
            <v>85606500</v>
          </cell>
          <cell r="AP405" t="str">
            <v>Interno</v>
          </cell>
          <cell r="AQ405" t="str">
            <v>Lisa Cristina Gomez Camargo</v>
          </cell>
          <cell r="AR405" t="str">
            <v>Subsecretaria de Fortalecimiento de Capacidades y Oportunidades</v>
          </cell>
          <cell r="AS405" t="str">
            <v>Subsecretaría de Fortalecimiento de Capacidades y Oportunidades</v>
          </cell>
          <cell r="AU405">
            <v>85606500</v>
          </cell>
        </row>
        <row r="406">
          <cell r="A406">
            <v>398</v>
          </cell>
          <cell r="B406">
            <v>398</v>
          </cell>
          <cell r="C406" t="str">
            <v>CD-PS-402-2023</v>
          </cell>
          <cell r="D406">
            <v>697</v>
          </cell>
          <cell r="E406" t="str">
            <v>SECOPII</v>
          </cell>
          <cell r="F406" t="str">
            <v>Contratos</v>
          </cell>
          <cell r="G406" t="str">
            <v>17 17. Contrato de Prestación de Servicios</v>
          </cell>
          <cell r="H406" t="str">
            <v xml:space="preserve">33 33-Servicios Apoyo a la Gestion de la Entidad (servicios administrativos) </v>
          </cell>
          <cell r="I406" t="str">
            <v>PILAR ANDREA RAMIREZ PEÑA</v>
          </cell>
          <cell r="J406">
            <v>1013652985</v>
          </cell>
          <cell r="K406" t="str">
            <v>02/10/1994</v>
          </cell>
          <cell r="N406" t="str">
            <v>3 3. Único Contratista</v>
          </cell>
          <cell r="O406" t="str">
            <v xml:space="preserve">COLOMBIA </v>
          </cell>
          <cell r="P406" t="str">
            <v>CUNDINAMARCA</v>
          </cell>
          <cell r="Q406" t="str">
            <v>BOGOTA D.C</v>
          </cell>
          <cell r="R406" t="str">
            <v>TECNOLOGA  EN GESTIÓN DE NEGOCIOS FIDUCIARIOS</v>
          </cell>
          <cell r="S406"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406" t="str">
            <v>LAURA MARCELA TAMI LEAL</v>
          </cell>
          <cell r="U406" t="str">
            <v>1 1. Ley 80</v>
          </cell>
          <cell r="V406" t="str">
            <v>5 5. Contratación directa</v>
          </cell>
          <cell r="W406" t="str">
            <v>6 6. Otro</v>
          </cell>
          <cell r="X406" t="str">
            <v>Apoyar a la Dirección de Gestión del Conocimiento en la implementación de los procesos formativos asociados a temas de derechos de las mujeres mediante el uso de herramientas TIC, TAC y TEP. pc 697</v>
          </cell>
          <cell r="Y406">
            <v>44953</v>
          </cell>
          <cell r="Z406">
            <v>44958</v>
          </cell>
          <cell r="AA406">
            <v>45291</v>
          </cell>
          <cell r="AB406" t="str">
            <v>MESES</v>
          </cell>
          <cell r="AC406">
            <v>11.1</v>
          </cell>
          <cell r="AD406" t="str">
            <v>DIAS</v>
          </cell>
          <cell r="AE406">
            <v>333</v>
          </cell>
          <cell r="AF406" t="str">
            <v>https://community.secop.gov.co/Public/Tendering/OpportunityDetail/Index?noticeUID=CO1.NTC.3864276&amp;isFromPublicArea=True&amp;isModal=true&amp;asPopupView=true</v>
          </cell>
          <cell r="AG406">
            <v>44953</v>
          </cell>
          <cell r="AH406" t="str">
            <v>1 1. Inversión</v>
          </cell>
          <cell r="AI406" t="str">
            <v>O23011601020000007673</v>
          </cell>
          <cell r="AJ406">
            <v>413</v>
          </cell>
          <cell r="AK406">
            <v>44930</v>
          </cell>
          <cell r="AL406">
            <v>41457500</v>
          </cell>
          <cell r="AM406">
            <v>428</v>
          </cell>
          <cell r="AN406">
            <v>45291</v>
          </cell>
          <cell r="AO406">
            <v>41457500</v>
          </cell>
          <cell r="AP406" t="str">
            <v>Interno</v>
          </cell>
          <cell r="AQ406" t="str">
            <v>Angie Paola Mesa Rojas</v>
          </cell>
          <cell r="AR406" t="str">
            <v xml:space="preserve">Directora Dirección de Gestión del Conocimiento </v>
          </cell>
          <cell r="AS406" t="str">
            <v>Dirección de Gestión del Conocimiento</v>
          </cell>
          <cell r="AU406">
            <v>41457500</v>
          </cell>
        </row>
        <row r="407">
          <cell r="A407">
            <v>399</v>
          </cell>
          <cell r="B407">
            <v>399</v>
          </cell>
          <cell r="C407" t="str">
            <v>CD-PS-403-2023</v>
          </cell>
          <cell r="D407">
            <v>664</v>
          </cell>
          <cell r="E407" t="str">
            <v>SECOPII</v>
          </cell>
          <cell r="F407" t="str">
            <v>Contratos</v>
          </cell>
          <cell r="G407" t="str">
            <v>17 17. Contrato de Prestación de Servicios</v>
          </cell>
          <cell r="H407" t="str">
            <v xml:space="preserve">31 31-Servicios Profesionales </v>
          </cell>
          <cell r="I407" t="str">
            <v>MARTHA PATRICIA JIMENEZ RODRIGUEZ</v>
          </cell>
          <cell r="J407">
            <v>41777111</v>
          </cell>
          <cell r="K407" t="str">
            <v>31/12/1969</v>
          </cell>
          <cell r="N407" t="str">
            <v>3 3. Único Contratista</v>
          </cell>
          <cell r="O407" t="str">
            <v xml:space="preserve">COLOMBIA </v>
          </cell>
          <cell r="P407" t="str">
            <v>CUNDINAMARCA</v>
          </cell>
          <cell r="Q407" t="str">
            <v>BOGOTA D.C</v>
          </cell>
          <cell r="R407" t="str">
            <v>CONTADORA PUBLICA</v>
          </cell>
          <cell r="S40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407" t="str">
            <v>LAURA MARCELA TAMI LEAL</v>
          </cell>
          <cell r="U407" t="str">
            <v>1 1. Ley 80</v>
          </cell>
          <cell r="V407" t="str">
            <v>5 5. Contratación directa</v>
          </cell>
          <cell r="W407" t="str">
            <v>6 6. Otro</v>
          </cell>
          <cell r="X407" t="str">
            <v>Prestar servicios profesionales a la Dirección de Gestión del Conocimiento para apoyar el análisis de información sobre el goce efectivo de derechos de las mujeres del Distrito Capital. PC 664</v>
          </cell>
          <cell r="Y407">
            <v>44953</v>
          </cell>
          <cell r="Z407">
            <v>44958</v>
          </cell>
          <cell r="AA407">
            <v>45290</v>
          </cell>
          <cell r="AB407" t="str">
            <v>MESES</v>
          </cell>
          <cell r="AC407">
            <v>11.066666666666666</v>
          </cell>
          <cell r="AD407" t="str">
            <v>DIAS</v>
          </cell>
          <cell r="AE407">
            <v>332</v>
          </cell>
          <cell r="AF407" t="str">
            <v>https://community.secop.gov.co/Public/Tendering/OpportunityDetail/Index?noticeUID=CO1.NTC.3864745&amp;isFromPublicArea=True&amp;isModal=true&amp;asPopupView=true</v>
          </cell>
          <cell r="AG407">
            <v>44953</v>
          </cell>
          <cell r="AH407" t="str">
            <v>1 1. Inversión</v>
          </cell>
          <cell r="AI407" t="str">
            <v>O23011605530000007668</v>
          </cell>
          <cell r="AJ407">
            <v>537</v>
          </cell>
          <cell r="AK407">
            <v>44930</v>
          </cell>
          <cell r="AL407">
            <v>69608000</v>
          </cell>
          <cell r="AM407">
            <v>426</v>
          </cell>
          <cell r="AN407">
            <v>45291</v>
          </cell>
          <cell r="AO407">
            <v>69608000</v>
          </cell>
          <cell r="AP407" t="str">
            <v>Interno</v>
          </cell>
          <cell r="AQ407" t="str">
            <v>Angie Paola Mesa Rojas</v>
          </cell>
          <cell r="AR407" t="str">
            <v xml:space="preserve">Directora Dirección de Gestión del Conocimiento </v>
          </cell>
          <cell r="AS407" t="str">
            <v>Dirección de Gestión del Conocimiento</v>
          </cell>
          <cell r="AU407">
            <v>69608000</v>
          </cell>
        </row>
        <row r="408">
          <cell r="A408">
            <v>400</v>
          </cell>
          <cell r="B408">
            <v>400</v>
          </cell>
          <cell r="C408" t="str">
            <v>CD-PS-404-2023</v>
          </cell>
          <cell r="D408">
            <v>698</v>
          </cell>
          <cell r="E408" t="str">
            <v>SECOPII</v>
          </cell>
          <cell r="F408" t="str">
            <v>Contratos</v>
          </cell>
          <cell r="G408" t="str">
            <v>17 17. Contrato de Prestación de Servicios</v>
          </cell>
          <cell r="H408" t="str">
            <v xml:space="preserve">31 31-Servicios Profesionales </v>
          </cell>
          <cell r="I408" t="str">
            <v>YAMILE  AGUILAR OCHOA</v>
          </cell>
          <cell r="J408">
            <v>53095842</v>
          </cell>
          <cell r="K408" t="str">
            <v>07/12/1985</v>
          </cell>
          <cell r="N408" t="str">
            <v>3 3. Único Contratista</v>
          </cell>
          <cell r="O408" t="str">
            <v xml:space="preserve">COLOMBIA </v>
          </cell>
          <cell r="P408" t="str">
            <v>CUNDINAMARCA</v>
          </cell>
          <cell r="Q408" t="str">
            <v>BOGOTA D.C</v>
          </cell>
          <cell r="R408" t="str">
            <v xml:space="preserve">LICENCIADA EN EDUACIÓN DE INFORMATICA
ESPECIALISTA EN DESARROLLO INTEGRAL DE LA INFANCIA </v>
          </cell>
          <cell r="S40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08" t="str">
            <v>LAURA MARCELA TAMI LEAL</v>
          </cell>
          <cell r="U408" t="str">
            <v>1 1. Ley 80</v>
          </cell>
          <cell r="V408" t="str">
            <v>5 5. Contratación directa</v>
          </cell>
          <cell r="W408" t="str">
            <v>6 6. Otro</v>
          </cell>
          <cell r="X408" t="str">
            <v>Apoyar a la Dirección de Gestión del Conocimiento en la implementación de los procesos formativos asociados a temas de derechos de las mujeres mediante el uso de herramientas TIC, TAC y TEP. pc 698</v>
          </cell>
          <cell r="Y408">
            <v>44953</v>
          </cell>
          <cell r="Z408">
            <v>44957</v>
          </cell>
          <cell r="AA408">
            <v>45291</v>
          </cell>
          <cell r="AB408" t="str">
            <v>MESES</v>
          </cell>
          <cell r="AC408">
            <v>11.133333333333333</v>
          </cell>
          <cell r="AD408" t="str">
            <v>DIAS</v>
          </cell>
          <cell r="AE408">
            <v>334</v>
          </cell>
          <cell r="AF408" t="str">
            <v>https://community.secop.gov.co/Public/Tendering/OpportunityDetail/Index?noticeUID=CO1.NTC.3865153&amp;isFromPublicArea=True&amp;isModal=true&amp;asPopupView=true</v>
          </cell>
          <cell r="AG408">
            <v>44953</v>
          </cell>
          <cell r="AH408" t="str">
            <v>1 1. Inversión</v>
          </cell>
          <cell r="AI408" t="str">
            <v>O23011601020000007673</v>
          </cell>
          <cell r="AJ408">
            <v>415</v>
          </cell>
          <cell r="AK408">
            <v>44930</v>
          </cell>
          <cell r="AL408">
            <v>41457500</v>
          </cell>
          <cell r="AM408">
            <v>430</v>
          </cell>
          <cell r="AN408">
            <v>45291</v>
          </cell>
          <cell r="AO408">
            <v>41457500</v>
          </cell>
          <cell r="AP408" t="str">
            <v>Interno</v>
          </cell>
          <cell r="AQ408" t="str">
            <v>Angie Paola Mesa Rojas</v>
          </cell>
          <cell r="AR408" t="str">
            <v xml:space="preserve">Directora Dirección de Gestión del Conocimiento </v>
          </cell>
          <cell r="AS408" t="str">
            <v>Dirección de Gestión del Conocimiento</v>
          </cell>
          <cell r="AU408">
            <v>41457500</v>
          </cell>
        </row>
        <row r="409">
          <cell r="A409">
            <v>401</v>
          </cell>
          <cell r="B409">
            <v>401</v>
          </cell>
          <cell r="C409" t="str">
            <v>CD-PS-405-2023</v>
          </cell>
          <cell r="D409">
            <v>80</v>
          </cell>
          <cell r="E409" t="str">
            <v>SECOPII</v>
          </cell>
          <cell r="F409" t="str">
            <v>Contratos</v>
          </cell>
          <cell r="G409" t="str">
            <v>17 17. Contrato de Prestación de Servicios</v>
          </cell>
          <cell r="H409" t="str">
            <v xml:space="preserve">31 31-Servicios Profesionales </v>
          </cell>
          <cell r="I409" t="str">
            <v>BLANCA LILIA GONZALEZ GARAY</v>
          </cell>
          <cell r="J409">
            <v>35326358</v>
          </cell>
          <cell r="K409" t="str">
            <v>05/09/1958</v>
          </cell>
          <cell r="N409" t="str">
            <v>3 3. Único Contratista</v>
          </cell>
          <cell r="O409" t="str">
            <v xml:space="preserve">COLOMBIA </v>
          </cell>
          <cell r="P409" t="str">
            <v>BOYACA</v>
          </cell>
          <cell r="Q409" t="str">
            <v>NUEVO COLON</v>
          </cell>
          <cell r="R409" t="str">
            <v>ABOGADA ESPECIALIZADA EN DERECHO PROCESAL</v>
          </cell>
          <cell r="S409"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409" t="str">
            <v>LAURA MARCELA TAMI LEAL</v>
          </cell>
          <cell r="U409" t="str">
            <v>1 1. Ley 80</v>
          </cell>
          <cell r="V409" t="str">
            <v>5 5. Contratación directa</v>
          </cell>
          <cell r="W409" t="str">
            <v>6 6. Otro</v>
          </cell>
          <cell r="X409" t="str">
            <v>Prestar los servicios profesionales para apoyar a la Subsecretaría de Fortalecimiento de Capacidades y Oportunidades en la articulación y seguimiento de los equipos de profesionales que brindan atención a mujeres víctimas de violencias en el Distrito. pc 80</v>
          </cell>
          <cell r="Y409">
            <v>44953</v>
          </cell>
          <cell r="Z409">
            <v>44956</v>
          </cell>
          <cell r="AA409">
            <v>45274</v>
          </cell>
          <cell r="AB409" t="str">
            <v>MESES</v>
          </cell>
          <cell r="AC409">
            <v>10.6</v>
          </cell>
          <cell r="AD409" t="str">
            <v>DIAS</v>
          </cell>
          <cell r="AE409">
            <v>318</v>
          </cell>
          <cell r="AF409" t="str">
            <v>https://community.secop.gov.co/Public/Tendering/OpportunityDetail/Index?noticeUID=CO1.NTC.3865063&amp;isFromPublicArea=True&amp;isModal=true&amp;asPopupView=true</v>
          </cell>
          <cell r="AG409">
            <v>44953</v>
          </cell>
          <cell r="AH409" t="str">
            <v>1 1. Inversión</v>
          </cell>
          <cell r="AI409" t="str">
            <v>O23011603400000007672</v>
          </cell>
          <cell r="AJ409">
            <v>869</v>
          </cell>
          <cell r="AK409">
            <v>44930</v>
          </cell>
          <cell r="AL409">
            <v>85606500</v>
          </cell>
          <cell r="AM409">
            <v>419</v>
          </cell>
          <cell r="AN409">
            <v>45273</v>
          </cell>
          <cell r="AO409">
            <v>85606500</v>
          </cell>
          <cell r="AP409" t="str">
            <v>Interno</v>
          </cell>
          <cell r="AQ409" t="str">
            <v>Lisa Cristina Gomez Camargo</v>
          </cell>
          <cell r="AR409" t="str">
            <v>Subsecretaria de Fortalecimiento de Capacidades y Oportunidades</v>
          </cell>
          <cell r="AS409" t="str">
            <v>Subsecretaría de Fortalecimiento de Capacidades y Oportunidades</v>
          </cell>
          <cell r="AU409">
            <v>85606500</v>
          </cell>
        </row>
        <row r="410">
          <cell r="A410">
            <v>402</v>
          </cell>
          <cell r="B410">
            <v>402</v>
          </cell>
          <cell r="C410" t="str">
            <v>CD-PS-406-2023</v>
          </cell>
          <cell r="D410">
            <v>864</v>
          </cell>
          <cell r="E410" t="str">
            <v>SECOPII</v>
          </cell>
          <cell r="F410" t="str">
            <v>Contratos</v>
          </cell>
          <cell r="G410" t="str">
            <v>17 17. Contrato de Prestación de Servicios</v>
          </cell>
          <cell r="H410" t="str">
            <v xml:space="preserve">31 31-Servicios Profesionales </v>
          </cell>
          <cell r="I410" t="str">
            <v>YHEISON JAVIER GAMBA RONCANCIO</v>
          </cell>
          <cell r="J410">
            <v>80058485</v>
          </cell>
          <cell r="K410" t="str">
            <v>04/10/1980</v>
          </cell>
          <cell r="N410" t="str">
            <v>3 3. Único Contratista</v>
          </cell>
          <cell r="O410" t="str">
            <v>Colombia</v>
          </cell>
          <cell r="P410" t="str">
            <v>Bogotá D.C.</v>
          </cell>
          <cell r="Q410" t="str">
            <v>Bogotá D.C.</v>
          </cell>
          <cell r="R410" t="str">
            <v>INGENIERIA DE SISTEMAS
ESPECIALIZACIÓN EN INGENIERIA DE SOFTWARE</v>
          </cell>
          <cell r="S410" t="str">
            <v>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v>
          </cell>
          <cell r="T410" t="str">
            <v>LAURA MARCELA TAMI LEAL</v>
          </cell>
          <cell r="U410" t="str">
            <v>1 1. Ley 80</v>
          </cell>
          <cell r="V410" t="str">
            <v>5 5. Contratación directa</v>
          </cell>
          <cell r="W410" t="str">
            <v>6 6. Otro</v>
          </cell>
          <cell r="X410" t="str">
            <v>Prestar servicios profesionales para incorporar nuevas funcionalidades y administrar los contenidos del portal web institucional que requiera la Secretaria Distrital de la Mujer. pc 864</v>
          </cell>
          <cell r="Y410">
            <v>44953</v>
          </cell>
          <cell r="Z410">
            <v>44956</v>
          </cell>
          <cell r="AA410">
            <v>45291</v>
          </cell>
          <cell r="AB410" t="str">
            <v>MESES</v>
          </cell>
          <cell r="AC410">
            <v>11.166666666666666</v>
          </cell>
          <cell r="AD410" t="str">
            <v>DIAS</v>
          </cell>
          <cell r="AE410">
            <v>335</v>
          </cell>
          <cell r="AF410" t="str">
            <v>https://community.secop.gov.co/Public/Tendering/OpportunityDetail/Index?noticeUID=CO1.NTC.3866320&amp;isFromPublicArea=True&amp;isModal=true&amp;asPopupView=true</v>
          </cell>
          <cell r="AG410">
            <v>44953</v>
          </cell>
          <cell r="AH410" t="str">
            <v>1 1. Inversión</v>
          </cell>
          <cell r="AI410" t="str">
            <v>O23011605560000007662</v>
          </cell>
          <cell r="AJ410">
            <v>193</v>
          </cell>
          <cell r="AK410">
            <v>44930</v>
          </cell>
          <cell r="AL410">
            <v>75681667</v>
          </cell>
          <cell r="AM410">
            <v>438</v>
          </cell>
          <cell r="AN410">
            <v>45291</v>
          </cell>
          <cell r="AO410">
            <v>75681667</v>
          </cell>
          <cell r="AP410" t="str">
            <v>Interno</v>
          </cell>
          <cell r="AQ410" t="str">
            <v>Sandra Catalina Campos Romero</v>
          </cell>
          <cell r="AR410" t="str">
            <v>Jefa Oficina Asesora de Planeación</v>
          </cell>
          <cell r="AS410" t="str">
            <v>Oficina Asesora de Planeación</v>
          </cell>
          <cell r="AU410">
            <v>75681667</v>
          </cell>
        </row>
        <row r="411">
          <cell r="A411">
            <v>403</v>
          </cell>
          <cell r="B411">
            <v>403</v>
          </cell>
          <cell r="C411" t="str">
            <v>CD-PS-407-2023</v>
          </cell>
          <cell r="D411">
            <v>867</v>
          </cell>
          <cell r="E411" t="str">
            <v>SECOPII</v>
          </cell>
          <cell r="F411" t="str">
            <v>Contratos</v>
          </cell>
          <cell r="G411" t="str">
            <v>17 17. Contrato de Prestación de Servicios</v>
          </cell>
          <cell r="H411" t="str">
            <v xml:space="preserve">33 33-Servicios Apoyo a la Gestion de la Entidad (servicios administrativos) </v>
          </cell>
          <cell r="I411" t="str">
            <v>MILTON MARINO GONZALEZ LEGUIZAMON</v>
          </cell>
          <cell r="J411">
            <v>11321057</v>
          </cell>
          <cell r="K411" t="str">
            <v>28/01/1973</v>
          </cell>
          <cell r="N411" t="str">
            <v>3 3. Único Contratista</v>
          </cell>
          <cell r="O411" t="str">
            <v xml:space="preserve">COLOMBIA </v>
          </cell>
          <cell r="P411" t="str">
            <v>TOLIMA</v>
          </cell>
          <cell r="Q411" t="str">
            <v>IBAGUE</v>
          </cell>
          <cell r="R411" t="str">
            <v>Tecnólogo en Mercadeo</v>
          </cell>
          <cell r="S411" t="str">
            <v>Título de 
Formación Técnica 
Profesional o Título 
de Formación 
Tecnológica en 
núcleo básico del 
conocimiento de la 
administración o 
ingeniería de 
sistemas, telemática 
o afines o su 
TFT-TFT 7-15 ME
(2) años de 
experiencia laboral y 
título de bachiller.</v>
          </cell>
          <cell r="T411" t="str">
            <v>LAURA MARCELA TAMI LEAL</v>
          </cell>
          <cell r="U411" t="str">
            <v>1 1. Ley 80</v>
          </cell>
          <cell r="V411" t="str">
            <v>5 5. Contratación directa</v>
          </cell>
          <cell r="W411" t="str">
            <v>6 6. Otro</v>
          </cell>
          <cell r="X411" t="str">
            <v>Apoyar las actividades que garanticen el mantenimiento, soporte y adecuado funcionamiento de la infraestructura tecnológica de la entidad. pc 867</v>
          </cell>
          <cell r="Y411">
            <v>44953</v>
          </cell>
          <cell r="Z411">
            <v>44956</v>
          </cell>
          <cell r="AA411">
            <v>45291</v>
          </cell>
          <cell r="AB411" t="str">
            <v>MESES</v>
          </cell>
          <cell r="AC411">
            <v>11.166666666666666</v>
          </cell>
          <cell r="AD411" t="str">
            <v>DIAS</v>
          </cell>
          <cell r="AE411">
            <v>335</v>
          </cell>
          <cell r="AF411" t="str">
            <v>https://community.secop.gov.co/Public/Tendering/OpportunityDetail/Index?noticeUID=CO1.NTC.3866275&amp;isFromPublicArea=True&amp;isModal=true&amp;asPopupView=true</v>
          </cell>
          <cell r="AG411">
            <v>44953</v>
          </cell>
          <cell r="AH411" t="str">
            <v>1 1. Inversión</v>
          </cell>
          <cell r="AI411" t="str">
            <v>O23011605560000007662</v>
          </cell>
          <cell r="AJ411">
            <v>199</v>
          </cell>
          <cell r="AK411">
            <v>44930</v>
          </cell>
          <cell r="AL411">
            <v>43073333</v>
          </cell>
          <cell r="AM411">
            <v>439</v>
          </cell>
          <cell r="AN411">
            <v>45291</v>
          </cell>
          <cell r="AO411">
            <v>43073333</v>
          </cell>
          <cell r="AP411" t="str">
            <v>Interno</v>
          </cell>
          <cell r="AQ411" t="str">
            <v>Sandra Catalina Campos Romero</v>
          </cell>
          <cell r="AR411" t="str">
            <v>Jefa Oficina Asesora de Planeación</v>
          </cell>
          <cell r="AS411" t="str">
            <v>Oficina Asesora de Planeación</v>
          </cell>
          <cell r="AU411">
            <v>43073333</v>
          </cell>
        </row>
        <row r="412">
          <cell r="A412">
            <v>404</v>
          </cell>
          <cell r="B412">
            <v>404</v>
          </cell>
          <cell r="C412" t="str">
            <v>CD-PS-408-2023</v>
          </cell>
          <cell r="D412">
            <v>132</v>
          </cell>
          <cell r="E412" t="str">
            <v>SECOPII</v>
          </cell>
          <cell r="F412" t="str">
            <v>Contratos</v>
          </cell>
          <cell r="G412" t="str">
            <v>17 17. Contrato de Prestación de Servicios</v>
          </cell>
          <cell r="H412" t="str">
            <v xml:space="preserve">31 31-Servicios Profesionales </v>
          </cell>
          <cell r="I412" t="str">
            <v>CAMILA ETSOMINA CUESTA MOYA</v>
          </cell>
          <cell r="J412">
            <v>1012384777</v>
          </cell>
          <cell r="K412" t="str">
            <v>13/12/1990</v>
          </cell>
          <cell r="N412" t="str">
            <v>3 3. Único Contratista</v>
          </cell>
          <cell r="O412" t="str">
            <v xml:space="preserve">COLOMBIA </v>
          </cell>
          <cell r="P412" t="str">
            <v>CHOCO</v>
          </cell>
          <cell r="Q412" t="str">
            <v>QUIBDO</v>
          </cell>
          <cell r="R412" t="str">
            <v>ABOGADA ESPECIALISTA EN DERECHO DE FAMILIA</v>
          </cell>
          <cell r="S41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12" t="str">
            <v>LAURA MARCELA TAMI LEAL</v>
          </cell>
          <cell r="U412" t="str">
            <v>1 1. Ley 80</v>
          </cell>
          <cell r="V412" t="str">
            <v>5 5. Contratación directa</v>
          </cell>
          <cell r="W412" t="str">
            <v>6 6. Otro</v>
          </cell>
          <cell r="X412" t="str">
            <v>Prestar los servicios profesionales para brindar atención a mujeres víctimas de violencias en los niveles de orientación, asesoría y/o representación jurídica en el territorio. pc 132</v>
          </cell>
          <cell r="Y412">
            <v>44953</v>
          </cell>
          <cell r="Z412">
            <v>44956</v>
          </cell>
          <cell r="AA412">
            <v>45274</v>
          </cell>
          <cell r="AB412" t="str">
            <v>MESES</v>
          </cell>
          <cell r="AC412">
            <v>10.6</v>
          </cell>
          <cell r="AD412" t="str">
            <v>DIAS</v>
          </cell>
          <cell r="AE412">
            <v>318</v>
          </cell>
          <cell r="AF412" t="str">
            <v>https://community.secop.gov.co/Public/Tendering/OpportunityDetail/Index?noticeUID=CO1.NTC.3865724&amp;isFromPublicArea=True&amp;isModal=true&amp;asPopupView=true</v>
          </cell>
          <cell r="AG412">
            <v>44953</v>
          </cell>
          <cell r="AH412" t="str">
            <v>1 1. Inversión</v>
          </cell>
          <cell r="AI412" t="str">
            <v>O23011603400000007672</v>
          </cell>
          <cell r="AJ412">
            <v>877</v>
          </cell>
          <cell r="AK412">
            <v>44930</v>
          </cell>
          <cell r="AL412">
            <v>66444000</v>
          </cell>
          <cell r="AM412">
            <v>422</v>
          </cell>
          <cell r="AN412">
            <v>45291</v>
          </cell>
          <cell r="AO412">
            <v>66444000</v>
          </cell>
          <cell r="AP412" t="str">
            <v>Interno</v>
          </cell>
          <cell r="AQ412" t="str">
            <v>Lisa Cristina Gomez Camargo</v>
          </cell>
          <cell r="AR412" t="str">
            <v>Subsecretaria de Fortalecimiento de Capacidades y Oportunidades</v>
          </cell>
          <cell r="AS412" t="str">
            <v>Subsecretaría de Fortalecimiento de Capacidades y Oportunidades</v>
          </cell>
          <cell r="AU412">
            <v>66444000</v>
          </cell>
        </row>
        <row r="413">
          <cell r="A413">
            <v>405</v>
          </cell>
          <cell r="B413">
            <v>405</v>
          </cell>
          <cell r="C413" t="str">
            <v>CD-PS-409-2023</v>
          </cell>
          <cell r="D413">
            <v>0</v>
          </cell>
          <cell r="E413" t="str">
            <v>SECOPII</v>
          </cell>
          <cell r="F413" t="str">
            <v>Contratos</v>
          </cell>
          <cell r="G413" t="str">
            <v>17 17. Contrato de Prestación de Servicios</v>
          </cell>
          <cell r="H413" t="str">
            <v xml:space="preserve">31 31-Servicios Profesionales </v>
          </cell>
          <cell r="I413" t="str">
            <v>MARIA TERESA ROJAS RUEDA</v>
          </cell>
          <cell r="J413">
            <v>41779451</v>
          </cell>
          <cell r="K413" t="str">
            <v>28/05/1958</v>
          </cell>
          <cell r="N413" t="str">
            <v>3 3. Único Contratista</v>
          </cell>
          <cell r="O413" t="str">
            <v xml:space="preserve">COLOMBIA </v>
          </cell>
          <cell r="P413" t="str">
            <v>CUNDINAMARCA</v>
          </cell>
          <cell r="Q413" t="str">
            <v>BOGOTA D.C</v>
          </cell>
          <cell r="R413" t="str">
            <v>ABOGADA ESPECIALISTA EN DERECHO PENAL</v>
          </cell>
          <cell r="S41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13" t="str">
            <v>LAURA MARCELA TAMI LEAL</v>
          </cell>
          <cell r="U413" t="str">
            <v>1 1. Ley 80</v>
          </cell>
          <cell r="V413" t="str">
            <v>5 5. Contratación directa</v>
          </cell>
          <cell r="W413" t="str">
            <v>6 6. Otro</v>
          </cell>
          <cell r="X413" t="str">
            <v>Prestar los servicios profesionales para brindar atención a mujeres víctimas de violencias en los niveles de orientación, asesoría y/o representación jurídica en el territorio. pc 104</v>
          </cell>
          <cell r="Y413">
            <v>44953</v>
          </cell>
          <cell r="Z413">
            <v>44958</v>
          </cell>
          <cell r="AA413">
            <v>45275</v>
          </cell>
          <cell r="AB413" t="str">
            <v>MESES</v>
          </cell>
          <cell r="AC413">
            <v>10.566666666666666</v>
          </cell>
          <cell r="AD413" t="str">
            <v>DIAS</v>
          </cell>
          <cell r="AE413">
            <v>317</v>
          </cell>
          <cell r="AF413" t="str">
            <v>https://community.secop.gov.co/Public/Tendering/OpportunityDetail/Index?noticeUID=CO1.NTC.3866305&amp;isFromPublicArea=True&amp;isModal=true&amp;asPopupView=true</v>
          </cell>
          <cell r="AG413">
            <v>44953</v>
          </cell>
          <cell r="AH413" t="str">
            <v>1 1. Inversión</v>
          </cell>
          <cell r="AI413" t="str">
            <v>O23011603400000007672</v>
          </cell>
          <cell r="AJ413">
            <v>874</v>
          </cell>
          <cell r="AK413">
            <v>44930</v>
          </cell>
          <cell r="AL413">
            <v>66444000</v>
          </cell>
          <cell r="AM413">
            <v>424</v>
          </cell>
          <cell r="AN413">
            <v>45291</v>
          </cell>
          <cell r="AO413">
            <v>66444000</v>
          </cell>
          <cell r="AP413" t="str">
            <v>Interno</v>
          </cell>
          <cell r="AQ413" t="str">
            <v>Lisa Cristina Gomez Camargo</v>
          </cell>
          <cell r="AR413" t="str">
            <v>Subsecretaria de Fortalecimiento de Capacidades y Oportunidades</v>
          </cell>
          <cell r="AS413" t="str">
            <v>Subsecretaría de Fortalecimiento de Capacidades y Oportunidades</v>
          </cell>
          <cell r="AU413">
            <v>66444000</v>
          </cell>
        </row>
        <row r="414">
          <cell r="A414">
            <v>406</v>
          </cell>
          <cell r="B414">
            <v>406</v>
          </cell>
          <cell r="C414" t="str">
            <v>CD-PS-410-2023</v>
          </cell>
          <cell r="D414">
            <v>335</v>
          </cell>
          <cell r="E414" t="str">
            <v>SECOPII</v>
          </cell>
          <cell r="F414" t="str">
            <v>Contratos</v>
          </cell>
          <cell r="G414" t="str">
            <v>17 17. Contrato de Prestación de Servicios</v>
          </cell>
          <cell r="H414" t="str">
            <v xml:space="preserve">31 31-Servicios Profesionales </v>
          </cell>
          <cell r="I414" t="str">
            <v>ANGELICA VIVIANA RODRIGUEZ ABREU</v>
          </cell>
          <cell r="J414">
            <v>1033692369</v>
          </cell>
          <cell r="K414" t="str">
            <v>24/11/1987</v>
          </cell>
          <cell r="N414" t="str">
            <v>3 3. Único Contratista</v>
          </cell>
          <cell r="O414" t="str">
            <v xml:space="preserve">COLOMBIA </v>
          </cell>
          <cell r="P414" t="str">
            <v>CUNDINAMARCA</v>
          </cell>
          <cell r="Q414" t="str">
            <v>BOGOTA D.C</v>
          </cell>
          <cell r="R414" t="str">
            <v>POLITOLOGA</v>
          </cell>
          <cell r="S414" t="str">
            <v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414" t="str">
            <v>LAURA MARCELA TAMI LEAL</v>
          </cell>
          <cell r="U414" t="str">
            <v>1 1. Ley 80</v>
          </cell>
          <cell r="V414" t="str">
            <v>5 5. Contratación directa</v>
          </cell>
          <cell r="W414" t="str">
            <v>6 6. Otro</v>
          </cell>
          <cell r="X41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v>
          </cell>
          <cell r="Y414">
            <v>44953</v>
          </cell>
          <cell r="Z414">
            <v>44956</v>
          </cell>
          <cell r="AA414">
            <v>45289</v>
          </cell>
          <cell r="AB414" t="str">
            <v>MESES</v>
          </cell>
          <cell r="AC414">
            <v>11.1</v>
          </cell>
          <cell r="AD414" t="str">
            <v>DIAS</v>
          </cell>
          <cell r="AE414">
            <v>333</v>
          </cell>
          <cell r="AF414" t="str">
            <v>https://community.secop.gov.co/Public/Tendering/OpportunityDetail/Index?noticeUID=CO1.NTC.3867162&amp;isFromPublicArea=True&amp;isModal=true&amp;asPopupView=true</v>
          </cell>
          <cell r="AG414">
            <v>44953</v>
          </cell>
          <cell r="AH414" t="str">
            <v>1 1. Inversión</v>
          </cell>
          <cell r="AI414" t="str">
            <v>O23011603400000007734</v>
          </cell>
          <cell r="AJ414">
            <v>318</v>
          </cell>
          <cell r="AK414">
            <v>44930</v>
          </cell>
          <cell r="AL414">
            <v>63811000</v>
          </cell>
          <cell r="AM414">
            <v>442</v>
          </cell>
          <cell r="AN414">
            <v>45289</v>
          </cell>
          <cell r="AO414">
            <v>63811000</v>
          </cell>
          <cell r="AP414" t="str">
            <v>Interno</v>
          </cell>
          <cell r="AQ414" t="str">
            <v>Alexandra Quintero Benavides</v>
          </cell>
          <cell r="AR414" t="str">
            <v>Directora de Dirección de la Eliminación de Violencias contra las Mujeres y Acceso a la Justicia</v>
          </cell>
          <cell r="AS414" t="str">
            <v>Dirección de la Eliminación de Violencias contra las Mujeres y Acceso a la Justicia</v>
          </cell>
          <cell r="AU414">
            <v>63811000</v>
          </cell>
        </row>
        <row r="415">
          <cell r="A415">
            <v>407</v>
          </cell>
          <cell r="B415">
            <v>407</v>
          </cell>
          <cell r="C415" t="str">
            <v>CD-PS-411-2023</v>
          </cell>
          <cell r="D415">
            <v>340</v>
          </cell>
          <cell r="E415" t="str">
            <v>SECOPII</v>
          </cell>
          <cell r="F415" t="str">
            <v>Contratos</v>
          </cell>
          <cell r="G415" t="str">
            <v>17 17. Contrato de Prestación de Servicios</v>
          </cell>
          <cell r="H415" t="str">
            <v xml:space="preserve">31 31-Servicios Profesionales </v>
          </cell>
          <cell r="I415" t="str">
            <v>ORIANA ELIZABETH MONTOYA LOZANO</v>
          </cell>
          <cell r="J415">
            <v>1026252567</v>
          </cell>
          <cell r="K415" t="str">
            <v>25/08/1986</v>
          </cell>
          <cell r="N415" t="str">
            <v>3 3. Único Contratista</v>
          </cell>
          <cell r="O415" t="str">
            <v xml:space="preserve">COLOMBIA </v>
          </cell>
          <cell r="P415" t="str">
            <v>CUNDINAMARCA</v>
          </cell>
          <cell r="Q415" t="str">
            <v>BOGOTA D.C</v>
          </cell>
          <cell r="R415" t="str">
            <v>PSICOLOGA</v>
          </cell>
          <cell r="S415"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5" t="str">
            <v>LAURA MARCELA TAMI LEAL</v>
          </cell>
          <cell r="U415" t="str">
            <v>1 1. Ley 80</v>
          </cell>
          <cell r="V415" t="str">
            <v>5 5. Contratación directa</v>
          </cell>
          <cell r="W415" t="str">
            <v>6 6. Otro</v>
          </cell>
          <cell r="X415"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v>
          </cell>
          <cell r="Y415">
            <v>44953</v>
          </cell>
          <cell r="Z415">
            <v>44956</v>
          </cell>
          <cell r="AA415">
            <v>45289</v>
          </cell>
          <cell r="AB415" t="str">
            <v>MESES</v>
          </cell>
          <cell r="AC415">
            <v>11.1</v>
          </cell>
          <cell r="AD415" t="str">
            <v>DIAS</v>
          </cell>
          <cell r="AE415">
            <v>333</v>
          </cell>
          <cell r="AF415" t="str">
            <v>https://community.secop.gov.co/Public/Tendering/OpportunityDetail/Index?noticeUID=CO1.NTC.3867749&amp;isFromPublicArea=True&amp;isModal=true&amp;asPopupView=true</v>
          </cell>
          <cell r="AG415">
            <v>44953</v>
          </cell>
          <cell r="AH415" t="str">
            <v>1 1. Inversión</v>
          </cell>
          <cell r="AI415" t="str">
            <v>O23011603400000007734</v>
          </cell>
          <cell r="AJ415">
            <v>641</v>
          </cell>
          <cell r="AK415">
            <v>44930</v>
          </cell>
          <cell r="AL415">
            <v>63811000</v>
          </cell>
          <cell r="AM415">
            <v>441</v>
          </cell>
          <cell r="AN415">
            <v>45289</v>
          </cell>
          <cell r="AO415">
            <v>63811000</v>
          </cell>
          <cell r="AP415" t="str">
            <v>Interno</v>
          </cell>
          <cell r="AQ415" t="str">
            <v>Alexandra Quintero Benavides</v>
          </cell>
          <cell r="AR415" t="str">
            <v>Directora de Dirección de la Eliminación de Violencias contra las Mujeres y Acceso a la Justicia</v>
          </cell>
          <cell r="AS415" t="str">
            <v>Dirección de la Eliminación de Violencias contra las Mujeres y Acceso a la Justicia</v>
          </cell>
          <cell r="AU415">
            <v>63811000</v>
          </cell>
        </row>
        <row r="416">
          <cell r="A416">
            <v>408</v>
          </cell>
          <cell r="B416">
            <v>408</v>
          </cell>
          <cell r="C416" t="str">
            <v>CD-PS-412-2023</v>
          </cell>
          <cell r="D416">
            <v>261</v>
          </cell>
          <cell r="E416" t="str">
            <v>SECOPII</v>
          </cell>
          <cell r="F416" t="str">
            <v>Contratos</v>
          </cell>
          <cell r="G416" t="str">
            <v>17 17. Contrato de Prestación de Servicios</v>
          </cell>
          <cell r="H416" t="str">
            <v xml:space="preserve">31 31-Servicios Profesionales </v>
          </cell>
          <cell r="I416" t="str">
            <v>SARA ESTEFANIA PRECIADO RIVERA</v>
          </cell>
          <cell r="J416">
            <v>1033752285</v>
          </cell>
          <cell r="K416" t="str">
            <v>26/02/1993</v>
          </cell>
          <cell r="N416" t="str">
            <v>3 3. Único Contratista</v>
          </cell>
          <cell r="O416" t="str">
            <v xml:space="preserve">COLOMBIA </v>
          </cell>
          <cell r="P416" t="str">
            <v>CUNDINAMARCA</v>
          </cell>
          <cell r="Q416" t="str">
            <v>BOGOTA D.C</v>
          </cell>
          <cell r="R416" t="str">
            <v>ABOGADA</v>
          </cell>
          <cell r="S416" t="str">
            <v>*Título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6" t="str">
            <v>LAURA MARCELA TAMI LEAL</v>
          </cell>
          <cell r="U416" t="str">
            <v>1 1. Ley 80</v>
          </cell>
          <cell r="V416" t="str">
            <v>5 5. Contratación directa</v>
          </cell>
          <cell r="W416" t="str">
            <v>6 6. Otro</v>
          </cell>
          <cell r="X416" t="str">
            <v>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v>
          </cell>
          <cell r="Y416">
            <v>44953</v>
          </cell>
          <cell r="Z416">
            <v>44956</v>
          </cell>
          <cell r="AA416">
            <v>45291</v>
          </cell>
          <cell r="AB416" t="str">
            <v>MESES</v>
          </cell>
          <cell r="AC416">
            <v>11.166666666666666</v>
          </cell>
          <cell r="AD416" t="str">
            <v>DIAS</v>
          </cell>
          <cell r="AE416">
            <v>335</v>
          </cell>
          <cell r="AF416" t="str">
            <v>https://community.secop.gov.co/Public/Tendering/OpportunityDetail/Index?noticeUID=CO1.NTC.3867032&amp;isFromPublicArea=True&amp;isModal=true&amp;asPopupView=true</v>
          </cell>
          <cell r="AG416">
            <v>44953</v>
          </cell>
          <cell r="AH416" t="str">
            <v>1 1. Inversión</v>
          </cell>
          <cell r="AI416" t="str">
            <v>O23011603400000007734</v>
          </cell>
          <cell r="AJ416">
            <v>117</v>
          </cell>
          <cell r="AK416">
            <v>44930</v>
          </cell>
          <cell r="AL416">
            <v>67459000</v>
          </cell>
          <cell r="AM416">
            <v>432</v>
          </cell>
          <cell r="AN416">
            <v>45291</v>
          </cell>
          <cell r="AO416">
            <v>67459000</v>
          </cell>
          <cell r="AP416" t="str">
            <v>Interno</v>
          </cell>
          <cell r="AQ416" t="str">
            <v>Alexandra Quintero Benavides</v>
          </cell>
          <cell r="AR416" t="str">
            <v>Directora de Dirección de la Eliminación de Violencias contra las Mujeres y Acceso a la Justicia</v>
          </cell>
          <cell r="AS416" t="str">
            <v>Dirección de la Eliminación de Violencias contra las Mujeres y Acceso a la Justicia</v>
          </cell>
          <cell r="AU416">
            <v>67459000</v>
          </cell>
        </row>
        <row r="417">
          <cell r="A417">
            <v>409</v>
          </cell>
          <cell r="B417">
            <v>409</v>
          </cell>
          <cell r="C417" t="str">
            <v>CD-PS-413-2023</v>
          </cell>
          <cell r="D417">
            <v>908</v>
          </cell>
          <cell r="E417" t="str">
            <v>SECOPII</v>
          </cell>
          <cell r="F417" t="str">
            <v>Contratos</v>
          </cell>
          <cell r="G417" t="str">
            <v>17 17. Contrato de Prestación de Servicios</v>
          </cell>
          <cell r="H417" t="str">
            <v xml:space="preserve">33 33-Servicios Apoyo a la Gestion de la Entidad (servicios administrativos) </v>
          </cell>
          <cell r="I417" t="str">
            <v>GLORIA YESENIA MEDINA GAITAN</v>
          </cell>
          <cell r="J417">
            <v>52184871</v>
          </cell>
          <cell r="K417" t="str">
            <v>10/10/1975</v>
          </cell>
          <cell r="N417" t="str">
            <v>3 3. Único Contratista</v>
          </cell>
          <cell r="O417" t="str">
            <v>COLOMBIA</v>
          </cell>
          <cell r="P417" t="str">
            <v>CUNDINAMARCA</v>
          </cell>
          <cell r="Q417" t="str">
            <v>BOGOTA D.C</v>
          </cell>
          <cell r="R417" t="str">
            <v>BACHILLER</v>
          </cell>
          <cell r="S417"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417" t="str">
            <v>LAURA MARCELA TAMI LEAL</v>
          </cell>
          <cell r="U417" t="str">
            <v>1 1. Ley 80</v>
          </cell>
          <cell r="V417" t="str">
            <v>5 5. Contratación directa</v>
          </cell>
          <cell r="W417" t="str">
            <v>6 6. Otro</v>
          </cell>
          <cell r="X417" t="str">
            <v>Prestación de servicios para apoyar los procesos de intervención archivistica de conformidad con los procedimientos establecidos en el marco del cumplimiento del Programa de Gestión Documental de la entidad en la Dirección Administrativa y Financiera.</v>
          </cell>
          <cell r="Y417">
            <v>44953</v>
          </cell>
          <cell r="Z417">
            <v>44959</v>
          </cell>
          <cell r="AA417">
            <v>45289</v>
          </cell>
          <cell r="AB417" t="str">
            <v>MESES</v>
          </cell>
          <cell r="AC417">
            <v>11.033333333333333</v>
          </cell>
          <cell r="AD417" t="str">
            <v>DIAS</v>
          </cell>
          <cell r="AE417">
            <v>330</v>
          </cell>
          <cell r="AF417" t="str">
            <v>https://community.secop.gov.co/Public/Tendering/OpportunityDetail/Index?noticeUID=CO1.NTC.3866745&amp;isFromPublicArea=True&amp;isModal=False</v>
          </cell>
          <cell r="AG417">
            <v>44953</v>
          </cell>
          <cell r="AH417" t="str">
            <v>1 1. Inversión</v>
          </cell>
          <cell r="AI417" t="str">
            <v>O23011605560000007662</v>
          </cell>
          <cell r="AJ417">
            <v>52</v>
          </cell>
          <cell r="AK417">
            <v>44930</v>
          </cell>
          <cell r="AL417">
            <v>27600000</v>
          </cell>
          <cell r="AM417">
            <v>495</v>
          </cell>
          <cell r="AN417">
            <v>44958</v>
          </cell>
          <cell r="AO417">
            <v>27600000</v>
          </cell>
          <cell r="AP417" t="str">
            <v>Interno</v>
          </cell>
          <cell r="AQ417" t="str">
            <v>Ana Rocío Murcia Gómez</v>
          </cell>
          <cell r="AR417" t="str">
            <v>Directora de Dirección de la Dirección Administrativa y Financiera</v>
          </cell>
          <cell r="AS417" t="str">
            <v>Dirección Administrativa y Financiera</v>
          </cell>
          <cell r="AU417">
            <v>27600000</v>
          </cell>
        </row>
        <row r="418">
          <cell r="A418">
            <v>410</v>
          </cell>
          <cell r="B418">
            <v>410</v>
          </cell>
          <cell r="C418" t="str">
            <v>CD-PS-414-2023</v>
          </cell>
          <cell r="D418">
            <v>78</v>
          </cell>
          <cell r="E418" t="str">
            <v>SECOPII</v>
          </cell>
          <cell r="F418" t="str">
            <v>Contratos</v>
          </cell>
          <cell r="G418" t="str">
            <v>17 17. Contrato de Prestación de Servicios</v>
          </cell>
          <cell r="H418" t="str">
            <v xml:space="preserve">31 31-Servicios Profesionales </v>
          </cell>
          <cell r="I418" t="str">
            <v>RUTH TRINIDAD LORA LONDOÑO</v>
          </cell>
          <cell r="J418">
            <v>21743761</v>
          </cell>
          <cell r="K418" t="str">
            <v>31/12/1969</v>
          </cell>
          <cell r="N418" t="str">
            <v>3 3. Único Contratista</v>
          </cell>
          <cell r="O418" t="str">
            <v xml:space="preserve">COLOMBIA </v>
          </cell>
          <cell r="P418" t="str">
            <v>ANTIOQUIA</v>
          </cell>
          <cell r="Q418" t="str">
            <v xml:space="preserve">FRONTINO </v>
          </cell>
          <cell r="R418" t="str">
            <v>ABOGADO ESPECIALISTA EN CIENCIAS ADMINISTRATIVAS Y CONTSTITUCIONALES
MAESTRIA EN CIENCIAS POLITICAS</v>
          </cell>
          <cell r="S418"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418" t="str">
            <v>LAURA MARCELA TAMI LEAL</v>
          </cell>
          <cell r="U418" t="str">
            <v>1 1. Ley 80</v>
          </cell>
          <cell r="V418" t="str">
            <v>5 5. Contratación directa</v>
          </cell>
          <cell r="W418" t="str">
            <v>6 6. Otro</v>
          </cell>
          <cell r="X418" t="str">
            <v>Prestar los servicios profesionales para apoyar a la Subsecretaría de Fortalecimiento de Capacidades y Oportunidades en la articulación y seguimiento de los equipos de profesionales que brindan atención a mujeres víctimas de violencias en el Distrito.PC78</v>
          </cell>
          <cell r="Y418">
            <v>44953</v>
          </cell>
          <cell r="Z418">
            <v>44958</v>
          </cell>
          <cell r="AA418">
            <v>45275</v>
          </cell>
          <cell r="AB418" t="str">
            <v>MESES</v>
          </cell>
          <cell r="AC418">
            <v>10.566666666666666</v>
          </cell>
          <cell r="AD418" t="str">
            <v>DIAS</v>
          </cell>
          <cell r="AE418">
            <v>317</v>
          </cell>
          <cell r="AF418" t="str">
            <v>https://community.secop.gov.co/Public/Tendering/OpportunityDetail/Index?noticeUID=CO1.NTC.3867367&amp;isFromPublicArea=True&amp;isModal=true&amp;asPopupView=true</v>
          </cell>
          <cell r="AG418">
            <v>44953</v>
          </cell>
          <cell r="AH418" t="str">
            <v>1 1. Inversión</v>
          </cell>
          <cell r="AI418" t="str">
            <v>O23011603400000007672</v>
          </cell>
          <cell r="AJ418">
            <v>938</v>
          </cell>
          <cell r="AK418">
            <v>44930</v>
          </cell>
          <cell r="AL418">
            <v>85606500</v>
          </cell>
          <cell r="AM418">
            <v>440</v>
          </cell>
          <cell r="AN418">
            <v>45273</v>
          </cell>
          <cell r="AO418">
            <v>85606500</v>
          </cell>
          <cell r="AP418" t="str">
            <v>Interno</v>
          </cell>
          <cell r="AQ418" t="str">
            <v>Lisa Cristina Gomez Camargo</v>
          </cell>
          <cell r="AR418" t="str">
            <v>Subsecretaria de Fortalecimiento de Capacidades y Oportunidades</v>
          </cell>
          <cell r="AS418" t="str">
            <v>Subsecretaría de Fortalecimiento de Capacidades y Oportunidades</v>
          </cell>
          <cell r="AU418">
            <v>85606500</v>
          </cell>
        </row>
        <row r="419">
          <cell r="A419">
            <v>411</v>
          </cell>
          <cell r="B419">
            <v>411</v>
          </cell>
          <cell r="C419" t="str">
            <v>CD-PS-416-2023</v>
          </cell>
          <cell r="D419">
            <v>283</v>
          </cell>
          <cell r="E419" t="str">
            <v>SECOPII</v>
          </cell>
          <cell r="F419" t="str">
            <v>Contratos</v>
          </cell>
          <cell r="G419" t="str">
            <v>17 17. Contrato de Prestación de Servicios</v>
          </cell>
          <cell r="H419" t="str">
            <v xml:space="preserve">31 31-Servicios Profesionales </v>
          </cell>
          <cell r="I419" t="str">
            <v>ERIKA JOHANA RODRIGUEZ VARGAS</v>
          </cell>
          <cell r="J419">
            <v>1032436974</v>
          </cell>
          <cell r="K419" t="str">
            <v>26/05/1990</v>
          </cell>
          <cell r="N419" t="str">
            <v>3 3. Único Contratista</v>
          </cell>
          <cell r="O419" t="str">
            <v xml:space="preserve">COLOMBIA </v>
          </cell>
          <cell r="P419" t="str">
            <v>CUNDINAMARCA</v>
          </cell>
          <cell r="Q419" t="str">
            <v>BOGOTA D.C</v>
          </cell>
          <cell r="R419" t="str">
            <v xml:space="preserve">TRABAJADORA SOCIAL ESPECIALISTA EN DERECHOS HUMANOS
</v>
          </cell>
          <cell r="S419" t="str">
            <v>*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9" t="str">
            <v>LAURA MARCELA TAMI LEAL</v>
          </cell>
          <cell r="U419" t="str">
            <v>1 1. Ley 80</v>
          </cell>
          <cell r="V419" t="str">
            <v>5 5. Contratación directa</v>
          </cell>
          <cell r="W419" t="str">
            <v>6 6. Otro</v>
          </cell>
          <cell r="X419" t="str">
            <v>Prestar servicios profesionales a la Dirección de Eliminación de Violencias contra las Mujeres y Acceso a la justicia en el desarrollo y articulación de acciones estratégicas para la prevención y atención integral a mujeres víctimas de ataques con agentes químicos.  PC 283</v>
          </cell>
          <cell r="Y419">
            <v>44953</v>
          </cell>
          <cell r="Z419">
            <v>44956</v>
          </cell>
          <cell r="AA419">
            <v>45289</v>
          </cell>
          <cell r="AB419" t="str">
            <v>MESES</v>
          </cell>
          <cell r="AC419">
            <v>11.1</v>
          </cell>
          <cell r="AD419" t="str">
            <v>DIAS</v>
          </cell>
          <cell r="AE419">
            <v>333</v>
          </cell>
          <cell r="AF419" t="str">
            <v>https://community.secop.gov.co/Public/Tendering/OpportunityDetail/Index?noticeUID=CO1.NTC.3868083&amp;isFromPublicArea=True&amp;isModal=true&amp;asPopupView=true</v>
          </cell>
          <cell r="AG419">
            <v>44953</v>
          </cell>
          <cell r="AH419" t="str">
            <v>1 1. Inversión</v>
          </cell>
          <cell r="AI419" t="str">
            <v>O23011603400000007734</v>
          </cell>
          <cell r="AJ419">
            <v>237</v>
          </cell>
          <cell r="AK419">
            <v>44930</v>
          </cell>
          <cell r="AL419">
            <v>69608000</v>
          </cell>
          <cell r="AM419">
            <v>444</v>
          </cell>
          <cell r="AN419">
            <v>45289</v>
          </cell>
          <cell r="AO419">
            <v>69608000</v>
          </cell>
          <cell r="AP419" t="str">
            <v>Interno</v>
          </cell>
          <cell r="AQ419" t="str">
            <v>Alexandra Quintero Benavides</v>
          </cell>
          <cell r="AR419" t="str">
            <v>Directora de Dirección de la Eliminación de Violencias contra las Mujeres y Acceso a la Justicia</v>
          </cell>
          <cell r="AS419" t="str">
            <v>Dirección de la Eliminación de Violencias contra las Mujeres y Acceso a la Justicia</v>
          </cell>
          <cell r="AU419">
            <v>69608000</v>
          </cell>
        </row>
        <row r="420">
          <cell r="A420">
            <v>412</v>
          </cell>
          <cell r="B420">
            <v>412</v>
          </cell>
          <cell r="C420" t="str">
            <v>CD-ARR-415-2023</v>
          </cell>
          <cell r="D420">
            <v>932</v>
          </cell>
          <cell r="E420" t="str">
            <v>SECOPII</v>
          </cell>
          <cell r="F420" t="str">
            <v>Contratos</v>
          </cell>
          <cell r="G420" t="str">
            <v>11 10. Típicos</v>
          </cell>
          <cell r="H420" t="str">
            <v xml:space="preserve">132 132-Arrendamiento de bienes inmuebles </v>
          </cell>
          <cell r="I420" t="str">
            <v>OSCAR FERNANDO CIFUENTES BOTERO</v>
          </cell>
          <cell r="J420">
            <v>80413098</v>
          </cell>
          <cell r="K420" t="str">
            <v>N/A</v>
          </cell>
          <cell r="N420" t="str">
            <v>3 3. Único Contratista</v>
          </cell>
          <cell r="O420" t="str">
            <v>N/A</v>
          </cell>
          <cell r="P420" t="str">
            <v>N/A</v>
          </cell>
          <cell r="Q420" t="str">
            <v>N/A</v>
          </cell>
          <cell r="R420" t="str">
            <v>N/A</v>
          </cell>
          <cell r="S420" t="str">
            <v>N/A</v>
          </cell>
          <cell r="T420" t="str">
            <v>LAURA MARCELA TAMI LEAL</v>
          </cell>
          <cell r="U420" t="str">
            <v>1 1. Ley 80</v>
          </cell>
          <cell r="V420" t="str">
            <v>5 5. Contratación directa</v>
          </cell>
          <cell r="W420" t="str">
            <v>6 6. Otro</v>
          </cell>
          <cell r="X420" t="str">
            <v>Contratar el arrendamiento de un inmueble para el funcionamiento del archivo central de la Secretaría Distrital de la Mujer. pc 932</v>
          </cell>
          <cell r="Y420">
            <v>44956</v>
          </cell>
          <cell r="Z420">
            <v>44956</v>
          </cell>
          <cell r="AA420">
            <v>45075</v>
          </cell>
          <cell r="AB420" t="str">
            <v>MESES</v>
          </cell>
          <cell r="AC420">
            <v>3.9666666666666668</v>
          </cell>
          <cell r="AD420" t="str">
            <v>DIAS</v>
          </cell>
          <cell r="AE420">
            <v>119</v>
          </cell>
          <cell r="AF420" t="str">
            <v>https://community.secop.gov.co/Public/Tendering/OpportunityDetail/Index?noticeUID=CO1.NTC.3868614&amp;isFromPublicArea=True&amp;isModal=true&amp;asPopupView=true</v>
          </cell>
          <cell r="AG420">
            <v>44953</v>
          </cell>
          <cell r="AH420" t="str">
            <v>1 1. Inversión</v>
          </cell>
          <cell r="AI420" t="str">
            <v>O23011605560000007662</v>
          </cell>
          <cell r="AJ420">
            <v>858</v>
          </cell>
          <cell r="AK420">
            <v>44930</v>
          </cell>
          <cell r="AL420">
            <v>62539872</v>
          </cell>
          <cell r="AM420">
            <v>448</v>
          </cell>
          <cell r="AN420">
            <v>45075</v>
          </cell>
          <cell r="AO420">
            <v>41693248</v>
          </cell>
          <cell r="AP420" t="str">
            <v>Interno</v>
          </cell>
          <cell r="AQ420" t="str">
            <v>Ana Rocío Murcia Gómez</v>
          </cell>
          <cell r="AR420" t="str">
            <v>Directora de Dirección de la Dirección Administrativa y Financiera</v>
          </cell>
          <cell r="AS420" t="str">
            <v>Dirección Administrativa y Financiera</v>
          </cell>
          <cell r="AU420">
            <v>41693248</v>
          </cell>
        </row>
        <row r="421">
          <cell r="A421">
            <v>413</v>
          </cell>
          <cell r="B421">
            <v>413</v>
          </cell>
          <cell r="C421" t="str">
            <v>CD-PS-417-2023</v>
          </cell>
          <cell r="D421">
            <v>758</v>
          </cell>
          <cell r="E421" t="str">
            <v>SECOPII</v>
          </cell>
          <cell r="F421" t="str">
            <v>Contratos</v>
          </cell>
          <cell r="G421" t="str">
            <v>17 17. Contrato de Prestación de Servicios</v>
          </cell>
          <cell r="H421" t="str">
            <v xml:space="preserve">31 31-Servicios Profesionales </v>
          </cell>
          <cell r="I421" t="str">
            <v>ANNE PAOLA MENDOZA GONZALEZ</v>
          </cell>
          <cell r="J421">
            <v>52850630</v>
          </cell>
          <cell r="K421" t="str">
            <v>31/12/1969</v>
          </cell>
          <cell r="N421" t="str">
            <v>3 3. Único Contratista</v>
          </cell>
          <cell r="O421" t="str">
            <v>COLOMBIA</v>
          </cell>
          <cell r="P421" t="str">
            <v>NORTE DE SANTANDER</v>
          </cell>
          <cell r="Q421" t="str">
            <v>CAUCA</v>
          </cell>
          <cell r="R421" t="str">
            <v>CIENCIAS POLITICAS</v>
          </cell>
          <cell r="S421" t="str">
            <v>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421" t="str">
            <v>LAURA MARCELA TAMI LEAL</v>
          </cell>
          <cell r="U421" t="str">
            <v>1 1. Ley 80</v>
          </cell>
          <cell r="V421" t="str">
            <v>5 5. Contratación directa</v>
          </cell>
          <cell r="W421" t="str">
            <v>6 6. Otro</v>
          </cell>
          <cell r="X421" t="str">
            <v>Prestar servicios profesionales a la Dirección de Territorialización de Derechos y Participación para apoyar la planeación y seguimiento de los diferentes planes, programas, proyectos y políticas de la Direcciòn. pc 758</v>
          </cell>
          <cell r="Y421">
            <v>44956</v>
          </cell>
          <cell r="Z421">
            <v>44960</v>
          </cell>
          <cell r="AA421">
            <v>45291</v>
          </cell>
          <cell r="AB421" t="str">
            <v>MESES</v>
          </cell>
          <cell r="AC421">
            <v>11.033333333333333</v>
          </cell>
          <cell r="AD421" t="str">
            <v>DIAS</v>
          </cell>
          <cell r="AE421">
            <v>331</v>
          </cell>
          <cell r="AF421" t="str">
            <v>https://community.secop.gov.co/Public/Tendering/OpportunityDetail/Index?noticeUID=CO1.NTC.3875967&amp;isFromPublicArea=True&amp;isModal=true&amp;asPopupView=true</v>
          </cell>
          <cell r="AG421">
            <v>44956</v>
          </cell>
          <cell r="AH421" t="str">
            <v>1 1. Inversión</v>
          </cell>
          <cell r="AI421" t="str">
            <v>O23011605510000007676</v>
          </cell>
          <cell r="AJ421">
            <v>464</v>
          </cell>
          <cell r="AK421">
            <v>44930</v>
          </cell>
          <cell r="AL421">
            <v>79640000</v>
          </cell>
          <cell r="AM421">
            <v>451</v>
          </cell>
          <cell r="AN421">
            <v>45290</v>
          </cell>
          <cell r="AO421">
            <v>79640000</v>
          </cell>
          <cell r="AP421" t="str">
            <v>Interno</v>
          </cell>
          <cell r="AQ421" t="str">
            <v>Marcela Enciso Gaitan</v>
          </cell>
          <cell r="AR421" t="str">
            <v>Directora de la Dirección de Territorialización de Derechos y Participación</v>
          </cell>
          <cell r="AS421" t="str">
            <v>Dirección de Territorialización de Derechos y Participación</v>
          </cell>
          <cell r="AU421">
            <v>79640000</v>
          </cell>
        </row>
        <row r="422">
          <cell r="A422">
            <v>414</v>
          </cell>
          <cell r="B422">
            <v>414</v>
          </cell>
          <cell r="C422" t="str">
            <v>CD-PS-418-2023</v>
          </cell>
          <cell r="D422">
            <v>128</v>
          </cell>
          <cell r="E422" t="str">
            <v>SECOPII</v>
          </cell>
          <cell r="F422" t="str">
            <v>Contratos</v>
          </cell>
          <cell r="G422" t="str">
            <v>17 17. Contrato de Prestación de Servicios</v>
          </cell>
          <cell r="H422" t="str">
            <v xml:space="preserve">31 31-Servicios Profesionales </v>
          </cell>
          <cell r="I422" t="str">
            <v>MARISOL  CALIXTO BARON</v>
          </cell>
          <cell r="J422">
            <v>53101022</v>
          </cell>
          <cell r="K422" t="str">
            <v>14/05/1985</v>
          </cell>
          <cell r="N422" t="str">
            <v>3 3. Único Contratista</v>
          </cell>
          <cell r="O422" t="str">
            <v>COLOMBIA</v>
          </cell>
          <cell r="P422" t="str">
            <v>CUNDINAMARCA</v>
          </cell>
          <cell r="Q422" t="str">
            <v>BOGOTÁ</v>
          </cell>
          <cell r="R422" t="str">
            <v>TRABAJADORA SOCIAL</v>
          </cell>
          <cell r="S42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422" t="str">
            <v>LAURA MARCELA TAMI LEAL</v>
          </cell>
          <cell r="U422" t="str">
            <v>1 1. Ley 80</v>
          </cell>
          <cell r="V422" t="str">
            <v>5 5. Contratación directa</v>
          </cell>
          <cell r="W422" t="str">
            <v>6 6. Otro</v>
          </cell>
          <cell r="X42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v>
          </cell>
          <cell r="Y422">
            <v>44956</v>
          </cell>
          <cell r="Z422">
            <v>44958</v>
          </cell>
          <cell r="AA422">
            <v>45275</v>
          </cell>
          <cell r="AB422" t="str">
            <v>MESES</v>
          </cell>
          <cell r="AC422">
            <v>10.566666666666666</v>
          </cell>
          <cell r="AD422" t="str">
            <v>DIAS</v>
          </cell>
          <cell r="AE422">
            <v>317</v>
          </cell>
          <cell r="AF422" t="str">
            <v>https://community.secop.gov.co/Public/Tendering/OpportunityDetail/Index?noticeUID=CO1.NTC.3874273&amp;isFromPublicArea=True&amp;isModal=true&amp;asPopupView=true</v>
          </cell>
          <cell r="AG422">
            <v>44956</v>
          </cell>
          <cell r="AH422" t="str">
            <v>1 1. Inversión</v>
          </cell>
          <cell r="AI422" t="str">
            <v>O23011603400000007672</v>
          </cell>
          <cell r="AJ422">
            <v>900</v>
          </cell>
          <cell r="AK422">
            <v>44930</v>
          </cell>
          <cell r="AL422">
            <v>55377000</v>
          </cell>
          <cell r="AM422">
            <v>450</v>
          </cell>
          <cell r="AN422">
            <v>45291</v>
          </cell>
          <cell r="AO422">
            <v>55377000</v>
          </cell>
          <cell r="AP422" t="str">
            <v>Interno</v>
          </cell>
          <cell r="AQ422" t="str">
            <v>Lisa Cristina Gomez Camargo</v>
          </cell>
          <cell r="AR422" t="str">
            <v>Subsecretaria de Fortalecimiento de Capacidades y Oportunidades</v>
          </cell>
          <cell r="AS422" t="str">
            <v>Subsecretaría de Fortalecimiento de Capacidades y Oportunidades</v>
          </cell>
          <cell r="AU422">
            <v>55377000</v>
          </cell>
        </row>
        <row r="423">
          <cell r="A423">
            <v>415</v>
          </cell>
          <cell r="B423">
            <v>415</v>
          </cell>
          <cell r="C423" t="str">
            <v>CD-PS-419-2023</v>
          </cell>
          <cell r="D423">
            <v>620</v>
          </cell>
          <cell r="E423" t="str">
            <v>SECOPII</v>
          </cell>
          <cell r="F423" t="str">
            <v>Contratos</v>
          </cell>
          <cell r="G423" t="str">
            <v>17 17. Contrato de Prestación de Servicios</v>
          </cell>
          <cell r="H423" t="str">
            <v xml:space="preserve">31 31-Servicios Profesionales </v>
          </cell>
          <cell r="I423" t="str">
            <v>LINA VANESSA LOZADA LEON</v>
          </cell>
          <cell r="J423">
            <v>1010200102</v>
          </cell>
          <cell r="K423" t="str">
            <v>15/10/1991</v>
          </cell>
          <cell r="N423" t="str">
            <v>3 3. Único Contratista</v>
          </cell>
          <cell r="O423" t="str">
            <v xml:space="preserve">COLOMBIA </v>
          </cell>
          <cell r="P423" t="str">
            <v>CUNDINAMARCA</v>
          </cell>
          <cell r="Q423" t="str">
            <v>BOGOTA D.C</v>
          </cell>
          <cell r="R423" t="str">
            <v>POLITOLOGA ESPECIALISTA EN GOBIERNO Y GESTIÓN PUBLICA TERRITORIALES</v>
          </cell>
          <cell r="S42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23" t="str">
            <v>LAURA MARCELA TAMI LEAL</v>
          </cell>
          <cell r="U423" t="str">
            <v>1 1. Ley 80</v>
          </cell>
          <cell r="V423" t="str">
            <v>5 5. Contratación directa</v>
          </cell>
          <cell r="W423" t="str">
            <v>6 6. Otro</v>
          </cell>
          <cell r="X423" t="str">
            <v>Brindar Asistencia Técnica a los sectores de la administración distrital para transversalizar el enfoque de género y apoyar la implementación de la Política Pública De Mujeres Y Equidad De Género. PC 620</v>
          </cell>
          <cell r="Y423">
            <v>44956</v>
          </cell>
          <cell r="Z423">
            <v>44957</v>
          </cell>
          <cell r="AA423">
            <v>45291</v>
          </cell>
          <cell r="AB423" t="str">
            <v>MESES</v>
          </cell>
          <cell r="AC423">
            <v>11.133333333333333</v>
          </cell>
          <cell r="AD423" t="str">
            <v>DIAS</v>
          </cell>
          <cell r="AE423">
            <v>334</v>
          </cell>
          <cell r="AF423" t="str">
            <v>https://community.secop.gov.co/Public/Tendering/OpportunityDetail/Index?noticeUID=CO1.NTC.3876237&amp;isFromPublicArea=True&amp;isModal=true&amp;asPopupView=true</v>
          </cell>
          <cell r="AG423">
            <v>44956</v>
          </cell>
          <cell r="AH423" t="str">
            <v>1 1. Inversión</v>
          </cell>
          <cell r="AI423" t="str">
            <v>O23011601050000007738</v>
          </cell>
          <cell r="AJ423">
            <v>722</v>
          </cell>
          <cell r="AK423">
            <v>44930</v>
          </cell>
          <cell r="AL423">
            <v>75876667</v>
          </cell>
          <cell r="AM423">
            <v>449</v>
          </cell>
          <cell r="AN423">
            <v>45291</v>
          </cell>
          <cell r="AO423">
            <v>75876667</v>
          </cell>
          <cell r="AP423" t="str">
            <v>Interno</v>
          </cell>
          <cell r="AQ423" t="str">
            <v>Clara López García</v>
          </cell>
          <cell r="AR423" t="str">
            <v>Directora de la Dirección de Derechos y Diseño de Política</v>
          </cell>
          <cell r="AS423" t="str">
            <v>Dirección de Derechos y Diseño de Política</v>
          </cell>
          <cell r="AU423">
            <v>75876667</v>
          </cell>
        </row>
        <row r="424">
          <cell r="A424">
            <v>416</v>
          </cell>
          <cell r="B424">
            <v>416</v>
          </cell>
          <cell r="C424" t="str">
            <v>CD-PS-420-2023</v>
          </cell>
          <cell r="D424">
            <v>432</v>
          </cell>
          <cell r="E424" t="str">
            <v>SECOPII</v>
          </cell>
          <cell r="F424" t="str">
            <v>Contratos</v>
          </cell>
          <cell r="G424" t="str">
            <v>17 17. Contrato de Prestación de Servicios</v>
          </cell>
          <cell r="H424" t="str">
            <v xml:space="preserve">31 31-Servicios Profesionales </v>
          </cell>
          <cell r="I424" t="str">
            <v>PAULA ANDREA OVALLE RODRIGUEZ</v>
          </cell>
          <cell r="J424">
            <v>1022384550</v>
          </cell>
          <cell r="K424" t="str">
            <v>07/04/1993</v>
          </cell>
          <cell r="N424" t="str">
            <v>3 3. Único Contratista</v>
          </cell>
          <cell r="O424" t="str">
            <v>COLOMBIA</v>
          </cell>
          <cell r="P424" t="str">
            <v>BOGOTÁ</v>
          </cell>
          <cell r="Q424" t="str">
            <v>BOGOTÁ</v>
          </cell>
          <cell r="R424" t="str">
            <v>ABOGADA 
ESPECIALISTA EN DERECHO ADMINISTRATIVO</v>
          </cell>
          <cell r="S424"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24" t="str">
            <v>LAURA MARCELA TAMI LEAL</v>
          </cell>
          <cell r="U424" t="str">
            <v>1 1. Ley 80</v>
          </cell>
          <cell r="V424" t="str">
            <v>5 5. Contratación directa</v>
          </cell>
          <cell r="W424" t="str">
            <v>6 6. Otro</v>
          </cell>
          <cell r="X424"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v>
          </cell>
          <cell r="Y424">
            <v>44956</v>
          </cell>
          <cell r="Z424">
            <v>44959</v>
          </cell>
          <cell r="AA424">
            <v>45261</v>
          </cell>
          <cell r="AB424" t="str">
            <v>MESES</v>
          </cell>
          <cell r="AC424">
            <v>10.066666666666666</v>
          </cell>
          <cell r="AD424" t="str">
            <v>DIAS</v>
          </cell>
          <cell r="AE424">
            <v>302</v>
          </cell>
          <cell r="AF424" t="str">
            <v>https://community.secop.gov.co/Public/Tendering/OpportunityDetail/Index?noticeUID=CO1.NTC.3875665&amp;isFromPublicArea=True&amp;isModal=true&amp;asPopupView=true</v>
          </cell>
          <cell r="AG424">
            <v>44956</v>
          </cell>
          <cell r="AH424" t="str">
            <v>1 1. Inversión</v>
          </cell>
          <cell r="AI424" t="str">
            <v>O23011601020000007675</v>
          </cell>
          <cell r="AJ424">
            <v>362</v>
          </cell>
          <cell r="AK424">
            <v>44930</v>
          </cell>
          <cell r="AL424">
            <v>52740000</v>
          </cell>
          <cell r="AM424">
            <v>446</v>
          </cell>
          <cell r="AN424">
            <v>45260</v>
          </cell>
          <cell r="AO424">
            <v>52740000</v>
          </cell>
          <cell r="AP424" t="str">
            <v>Interno</v>
          </cell>
          <cell r="AQ424" t="str">
            <v>Marcela Enciso Gaitan</v>
          </cell>
          <cell r="AR424" t="str">
            <v>Directora de la Dirección de Territorialización de Derechos y Participación</v>
          </cell>
          <cell r="AS424" t="str">
            <v>Dirección de Territorialización de Derechos y Participación</v>
          </cell>
          <cell r="AU424">
            <v>52740000</v>
          </cell>
        </row>
        <row r="425">
          <cell r="A425">
            <v>417</v>
          </cell>
          <cell r="B425">
            <v>417</v>
          </cell>
          <cell r="C425" t="str">
            <v>CD-PS-421-2023</v>
          </cell>
          <cell r="D425">
            <v>269</v>
          </cell>
          <cell r="E425" t="str">
            <v>SECOPII</v>
          </cell>
          <cell r="F425" t="str">
            <v>Contratos</v>
          </cell>
          <cell r="G425" t="str">
            <v>17 17. Contrato de Prestación de Servicios</v>
          </cell>
          <cell r="H425" t="str">
            <v xml:space="preserve">31 31-Servicios Profesionales </v>
          </cell>
          <cell r="I425" t="str">
            <v>PAOLA ANDREA GUSTIN MORERA</v>
          </cell>
          <cell r="J425">
            <v>1061753809</v>
          </cell>
          <cell r="K425" t="str">
            <v>31/12/1969</v>
          </cell>
          <cell r="N425" t="str">
            <v>3 3. Único Contratista</v>
          </cell>
          <cell r="O425" t="str">
            <v xml:space="preserve">COLOMBIA </v>
          </cell>
          <cell r="P425" t="str">
            <v>CAUCA</v>
          </cell>
          <cell r="Q425" t="str">
            <v xml:space="preserve">POPAYAN </v>
          </cell>
          <cell r="R425" t="str">
            <v>NUTRICIONISTA</v>
          </cell>
          <cell r="S425" t="str">
            <v>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25" t="str">
            <v>LAURA MARCELA TAMI LEAL</v>
          </cell>
          <cell r="U425" t="str">
            <v>1 1. Ley 80</v>
          </cell>
          <cell r="V425" t="str">
            <v>5 5. Contratación directa</v>
          </cell>
          <cell r="W425" t="str">
            <v>6 6. Otro</v>
          </cell>
          <cell r="X425" t="str">
            <v>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v>
          </cell>
          <cell r="Y425">
            <v>44956</v>
          </cell>
          <cell r="Z425">
            <v>44958</v>
          </cell>
          <cell r="AA425">
            <v>45291</v>
          </cell>
          <cell r="AB425" t="str">
            <v>MESES</v>
          </cell>
          <cell r="AC425">
            <v>11.1</v>
          </cell>
          <cell r="AD425" t="str">
            <v>DIAS</v>
          </cell>
          <cell r="AE425">
            <v>333</v>
          </cell>
          <cell r="AF425" t="str">
            <v>https://community.secop.gov.co/Public/Tendering/OpportunityDetail/Index?noticeUID=CO1.NTC.3877331&amp;isFromPublicArea=True&amp;isModal=true&amp;asPopupView=true</v>
          </cell>
          <cell r="AG425">
            <v>44956</v>
          </cell>
          <cell r="AH425" t="str">
            <v>1 1. Inversión</v>
          </cell>
          <cell r="AI425" t="str">
            <v>O23011603400000007734</v>
          </cell>
          <cell r="AJ425">
            <v>47</v>
          </cell>
          <cell r="AK425">
            <v>44930</v>
          </cell>
          <cell r="AL425">
            <v>64526000</v>
          </cell>
          <cell r="AM425">
            <v>452</v>
          </cell>
          <cell r="AN425">
            <v>45291</v>
          </cell>
          <cell r="AO425">
            <v>64526000</v>
          </cell>
          <cell r="AP425" t="str">
            <v>Interno</v>
          </cell>
          <cell r="AQ425" t="str">
            <v>Alexandra Quintero Benavides</v>
          </cell>
          <cell r="AR425" t="str">
            <v>Directora de Dirección de la Eliminación de Violencias contra las Mujeres y Acceso a la Justicia</v>
          </cell>
          <cell r="AS425" t="str">
            <v>Dirección de la Eliminación de Violencias contra las Mujeres y Acceso a la Justicia</v>
          </cell>
          <cell r="AU425">
            <v>64526000</v>
          </cell>
        </row>
        <row r="426">
          <cell r="A426">
            <v>418</v>
          </cell>
          <cell r="B426">
            <v>418</v>
          </cell>
          <cell r="C426" t="str">
            <v>CD-PS-422-2023</v>
          </cell>
          <cell r="D426">
            <v>433</v>
          </cell>
          <cell r="E426" t="str">
            <v>SECOPII</v>
          </cell>
          <cell r="F426" t="str">
            <v>Contratos</v>
          </cell>
          <cell r="G426" t="str">
            <v>17 17. Contrato de Prestación de Servicios</v>
          </cell>
          <cell r="H426" t="str">
            <v xml:space="preserve">31 31-Servicios Profesionales </v>
          </cell>
          <cell r="I426" t="str">
            <v>YESICA ALEJANDRA TRIANA VANEGAS</v>
          </cell>
          <cell r="J426">
            <v>1023921975</v>
          </cell>
          <cell r="K426" t="str">
            <v>31/12/1992</v>
          </cell>
          <cell r="N426" t="str">
            <v>3 3. Único Contratista</v>
          </cell>
          <cell r="O426" t="str">
            <v xml:space="preserve">COLOMBIA </v>
          </cell>
          <cell r="P426" t="str">
            <v xml:space="preserve">BOGOTÁ </v>
          </cell>
          <cell r="Q426" t="str">
            <v>BOGOTÁ</v>
          </cell>
          <cell r="R426" t="str">
            <v>ABOGADA</v>
          </cell>
          <cell r="S426"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26" t="str">
            <v>LAURA MARCELA TAMI LEAL</v>
          </cell>
          <cell r="U426" t="str">
            <v>1 1. Ley 80</v>
          </cell>
          <cell r="V426" t="str">
            <v>5 5. Contratación directa</v>
          </cell>
          <cell r="W426" t="str">
            <v>6 6. Otro</v>
          </cell>
          <cell r="X426"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v>
          </cell>
          <cell r="Y426">
            <v>44956</v>
          </cell>
          <cell r="Z426">
            <v>44959</v>
          </cell>
          <cell r="AA426">
            <v>45261</v>
          </cell>
          <cell r="AB426" t="str">
            <v>MESES</v>
          </cell>
          <cell r="AC426">
            <v>10.066666666666666</v>
          </cell>
          <cell r="AD426" t="str">
            <v>DIAS</v>
          </cell>
          <cell r="AE426">
            <v>302</v>
          </cell>
          <cell r="AF426" t="str">
            <v>https://community.secop.gov.co/Public/Tendering/OpportunityDetail/Index?noticeUID=CO1.NTC.3877310&amp;isFromPublicArea=True&amp;isModal=true&amp;asPopupView=true</v>
          </cell>
          <cell r="AG426">
            <v>44956</v>
          </cell>
          <cell r="AH426" t="str">
            <v>1 1. Inversión</v>
          </cell>
          <cell r="AI426" t="str">
            <v>O23011601020000007675</v>
          </cell>
          <cell r="AJ426">
            <v>363</v>
          </cell>
          <cell r="AK426">
            <v>44930</v>
          </cell>
          <cell r="AL426">
            <v>52740000</v>
          </cell>
          <cell r="AM426">
            <v>453</v>
          </cell>
          <cell r="AN426">
            <v>45291</v>
          </cell>
          <cell r="AO426">
            <v>52740000</v>
          </cell>
          <cell r="AP426" t="str">
            <v>Interno</v>
          </cell>
          <cell r="AQ426" t="str">
            <v>Marcela Enciso Gaitan</v>
          </cell>
          <cell r="AR426" t="str">
            <v>Directora de la Dirección de Territorialización de Derechos y Participación</v>
          </cell>
          <cell r="AS426" t="str">
            <v>Dirección de Territorialización de Derechos y Participación</v>
          </cell>
          <cell r="AU426">
            <v>52740000</v>
          </cell>
        </row>
        <row r="427">
          <cell r="A427">
            <v>419</v>
          </cell>
          <cell r="B427">
            <v>419</v>
          </cell>
          <cell r="C427" t="str">
            <v>CD-PS-423-2023</v>
          </cell>
          <cell r="D427">
            <v>133</v>
          </cell>
          <cell r="E427" t="str">
            <v>SECOPII</v>
          </cell>
          <cell r="F427" t="str">
            <v>Contratos</v>
          </cell>
          <cell r="G427" t="str">
            <v>17 17. Contrato de Prestación de Servicios</v>
          </cell>
          <cell r="H427" t="str">
            <v xml:space="preserve">31 31-Servicios Profesionales </v>
          </cell>
          <cell r="I427" t="str">
            <v>ZAMIRA DEL CARMEN PEREA MOSQUERA</v>
          </cell>
          <cell r="J427">
            <v>51959804</v>
          </cell>
          <cell r="K427" t="str">
            <v>01/11/1969</v>
          </cell>
          <cell r="N427" t="str">
            <v>3 3. Único Contratista</v>
          </cell>
          <cell r="O427" t="str">
            <v xml:space="preserve">COLOMBIA </v>
          </cell>
          <cell r="P427" t="str">
            <v>CHOCO</v>
          </cell>
          <cell r="Q427" t="str">
            <v>QUIBDO</v>
          </cell>
          <cell r="R427" t="str">
            <v xml:space="preserve">ABOGADA ESPECIALISTA EN DERECHO ADMINISTRATIVO </v>
          </cell>
          <cell r="S42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27" t="str">
            <v>LAURA MARCELA TAMI LEAL</v>
          </cell>
          <cell r="U427" t="str">
            <v>1 1. Ley 80</v>
          </cell>
          <cell r="V427" t="str">
            <v>5 5. Contratación directa</v>
          </cell>
          <cell r="W427" t="str">
            <v>6 6. Otro</v>
          </cell>
          <cell r="X427" t="str">
            <v>Prestar los servicios profesionales para brindar atención a mujeres víctimas de violencias en los niveles de orientación, asesoría y/o representación jurídica en el territorio. PC 133</v>
          </cell>
          <cell r="Y427">
            <v>44956</v>
          </cell>
          <cell r="Z427">
            <v>44958</v>
          </cell>
          <cell r="AA427">
            <v>45275</v>
          </cell>
          <cell r="AB427" t="str">
            <v>MESES</v>
          </cell>
          <cell r="AC427">
            <v>10.566666666666666</v>
          </cell>
          <cell r="AD427" t="str">
            <v>DIAS</v>
          </cell>
          <cell r="AE427">
            <v>317</v>
          </cell>
          <cell r="AF427" t="str">
            <v>https://community.secop.gov.co/Public/Tendering/OpportunityDetail/Index?noticeUID=CO1.NTC.3877268&amp;isFromPublicArea=True&amp;isModal=true&amp;asPopupView=true</v>
          </cell>
          <cell r="AG427">
            <v>44956</v>
          </cell>
          <cell r="AH427" t="str">
            <v>1 1. Inversión</v>
          </cell>
          <cell r="AI427" t="str">
            <v>O23011603400000007672</v>
          </cell>
          <cell r="AJ427">
            <v>878</v>
          </cell>
          <cell r="AK427">
            <v>44930</v>
          </cell>
          <cell r="AL427">
            <v>66444000</v>
          </cell>
          <cell r="AM427">
            <v>447</v>
          </cell>
          <cell r="AN427">
            <v>45274</v>
          </cell>
          <cell r="AO427">
            <v>66444000</v>
          </cell>
          <cell r="AP427" t="str">
            <v>Interno</v>
          </cell>
          <cell r="AQ427" t="str">
            <v>Lisa Cristina Gomez Camargo</v>
          </cell>
          <cell r="AR427" t="str">
            <v>Subsecretaria de Fortalecimiento de Capacidades y Oportunidades</v>
          </cell>
          <cell r="AS427" t="str">
            <v>Subsecretaría de Fortalecimiento de Capacidades y Oportunidades</v>
          </cell>
          <cell r="AU427">
            <v>66444000</v>
          </cell>
        </row>
        <row r="428">
          <cell r="A428">
            <v>420</v>
          </cell>
          <cell r="B428">
            <v>420</v>
          </cell>
          <cell r="C428" t="str">
            <v>CD-PS-424-2023</v>
          </cell>
          <cell r="D428">
            <v>284</v>
          </cell>
          <cell r="E428" t="str">
            <v>SECOPII</v>
          </cell>
          <cell r="F428" t="str">
            <v>Contratos</v>
          </cell>
          <cell r="G428" t="str">
            <v>17 17. Contrato de Prestación de Servicios</v>
          </cell>
          <cell r="H428" t="str">
            <v xml:space="preserve">31 31-Servicios Profesionales </v>
          </cell>
          <cell r="I428" t="str">
            <v>ANGIE KARINA BOCANEGRA MARIN</v>
          </cell>
          <cell r="J428">
            <v>1026271628</v>
          </cell>
          <cell r="K428" t="str">
            <v>19/12/1990</v>
          </cell>
          <cell r="N428" t="str">
            <v>3 3. Único Contratista</v>
          </cell>
          <cell r="O428" t="str">
            <v>COLOMBIA</v>
          </cell>
          <cell r="P428" t="str">
            <v>CUNDINAMARCA</v>
          </cell>
          <cell r="Q428" t="str">
            <v>BOGOTA D.C</v>
          </cell>
          <cell r="R428" t="str">
            <v>PSICOLOGA</v>
          </cell>
          <cell r="S428" t="str">
            <v>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28" t="str">
            <v>LAURA MARCELA TAMI LEAL</v>
          </cell>
          <cell r="U428" t="str">
            <v>1 1. Ley 80</v>
          </cell>
          <cell r="V428" t="str">
            <v>5 5. Contratación directa</v>
          </cell>
          <cell r="W428" t="str">
            <v>6 6. Otro</v>
          </cell>
          <cell r="X428" t="str">
            <v>Prestar servicios profesionales a la Dirección de Eliminación de Violencias contra las Mujeres y Acceso a la justicia en el desarrollo y articulación de acciones estratégicas para la prevención y atención integral a mujeres víctimas de trata de personas. PC 284</v>
          </cell>
          <cell r="Y428">
            <v>44956</v>
          </cell>
          <cell r="Z428">
            <v>44958</v>
          </cell>
          <cell r="AA428">
            <v>45291</v>
          </cell>
          <cell r="AB428" t="str">
            <v>MESES</v>
          </cell>
          <cell r="AC428">
            <v>11.1</v>
          </cell>
          <cell r="AD428" t="str">
            <v>DIAS</v>
          </cell>
          <cell r="AE428">
            <v>333</v>
          </cell>
          <cell r="AF428" t="str">
            <v>https://community.secop.gov.co/Public/Tendering/OpportunityDetail/Index?noticeUID=CO1.NTC.3878686&amp;isFromPublicArea=True&amp;isModal=true&amp;asPopupView=true</v>
          </cell>
          <cell r="AG428">
            <v>44956</v>
          </cell>
          <cell r="AH428" t="str">
            <v>1 1. Inversión</v>
          </cell>
          <cell r="AI428" t="str">
            <v>O23011603400000007734</v>
          </cell>
          <cell r="AJ428">
            <v>236</v>
          </cell>
          <cell r="AK428">
            <v>44930</v>
          </cell>
          <cell r="AL428">
            <v>69608000</v>
          </cell>
          <cell r="AM428">
            <v>454</v>
          </cell>
          <cell r="AN428">
            <v>45291</v>
          </cell>
          <cell r="AO428">
            <v>69608000</v>
          </cell>
          <cell r="AP428" t="str">
            <v>Interno</v>
          </cell>
          <cell r="AQ428" t="str">
            <v>Alexandra Quintero Benavides</v>
          </cell>
          <cell r="AR428" t="str">
            <v>Directora de Dirección de la Eliminación de Violencias contra las Mujeres y Acceso a la Justicia</v>
          </cell>
          <cell r="AS428" t="str">
            <v>Dirección de la Eliminación de Violencias contra las Mujeres y Acceso a la Justicia</v>
          </cell>
          <cell r="AU428">
            <v>69608000</v>
          </cell>
        </row>
        <row r="429">
          <cell r="A429">
            <v>421</v>
          </cell>
          <cell r="B429">
            <v>421</v>
          </cell>
          <cell r="C429" t="str">
            <v>CD-PS-425-2023</v>
          </cell>
          <cell r="D429">
            <v>829</v>
          </cell>
          <cell r="E429" t="str">
            <v>SECOPII</v>
          </cell>
          <cell r="F429" t="str">
            <v>Contratos</v>
          </cell>
          <cell r="G429" t="str">
            <v>17 17. Contrato de Prestación de Servicios</v>
          </cell>
          <cell r="H429" t="str">
            <v xml:space="preserve">33 33-Servicios Apoyo a la Gestion de la Entidad (servicios administrativos) </v>
          </cell>
          <cell r="I429" t="str">
            <v>MANUEL ALEXANDER LINARES LOZANO</v>
          </cell>
          <cell r="J429">
            <v>80054813</v>
          </cell>
          <cell r="K429" t="str">
            <v>31/12/1969</v>
          </cell>
          <cell r="N429" t="str">
            <v>3 3. Único Contratista</v>
          </cell>
          <cell r="O429" t="str">
            <v>COLOMBIA</v>
          </cell>
          <cell r="P429" t="str">
            <v>BOGOTÁ</v>
          </cell>
          <cell r="Q429" t="str">
            <v>BOGOTÁ</v>
          </cell>
          <cell r="R429" t="str">
            <v>TECNICA PROFESIONAL EN CIENCIAS DE LA COMPUTACIÓN</v>
          </cell>
          <cell r="S429" t="str">
            <v>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v>
          </cell>
          <cell r="T429" t="str">
            <v>LAURA MARCELA TAMI LEAL</v>
          </cell>
          <cell r="U429" t="str">
            <v>1 1. Ley 80</v>
          </cell>
          <cell r="V429" t="str">
            <v>5 5. Contratación directa</v>
          </cell>
          <cell r="W429" t="str">
            <v>6 6. Otro</v>
          </cell>
          <cell r="X429" t="str">
            <v>Prestar servicios técnicos profesionales en la Dirección de Talento Humano para el registro y control de las diferentes bases de datos que contienen información clasificada de los funcionarios de la Secretaría Distrital de la Mujer –SDMujer. PC 829</v>
          </cell>
          <cell r="Y429">
            <v>44956</v>
          </cell>
          <cell r="Z429">
            <v>44957</v>
          </cell>
          <cell r="AA429">
            <v>45291</v>
          </cell>
          <cell r="AB429" t="str">
            <v>MESES</v>
          </cell>
          <cell r="AC429">
            <v>11.133333333333333</v>
          </cell>
          <cell r="AD429" t="str">
            <v>DIAS</v>
          </cell>
          <cell r="AE429">
            <v>334</v>
          </cell>
          <cell r="AF429" t="str">
            <v>https://community.secop.gov.co/Public/Tendering/OpportunityDetail/Index?noticeUID=CO1.NTC.3878566&amp;isFromPublicArea=True&amp;isModal=true&amp;asPopupView=true</v>
          </cell>
          <cell r="AG429">
            <v>44956</v>
          </cell>
          <cell r="AH429" t="str">
            <v>1 1. Inversión</v>
          </cell>
          <cell r="AI429" t="str">
            <v>O23011605560000007662</v>
          </cell>
          <cell r="AJ429">
            <v>893</v>
          </cell>
          <cell r="AK429">
            <v>44930</v>
          </cell>
          <cell r="AL429">
            <v>42037889</v>
          </cell>
          <cell r="AM429">
            <v>457</v>
          </cell>
          <cell r="AN429">
            <v>45291</v>
          </cell>
          <cell r="AO429">
            <v>41668054</v>
          </cell>
          <cell r="AP429" t="str">
            <v>Interno</v>
          </cell>
          <cell r="AQ429" t="str">
            <v>Claudia Marcela Garcia Santos</v>
          </cell>
          <cell r="AR429" t="str">
            <v>Directora de la Dirección de Talento Humano</v>
          </cell>
          <cell r="AS429" t="str">
            <v>Dirección de Talento Humano</v>
          </cell>
          <cell r="AU429">
            <v>41668054</v>
          </cell>
        </row>
        <row r="430">
          <cell r="A430">
            <v>422</v>
          </cell>
          <cell r="B430">
            <v>422</v>
          </cell>
          <cell r="C430" t="str">
            <v>CD-PS-426-2023</v>
          </cell>
          <cell r="D430">
            <v>699</v>
          </cell>
          <cell r="E430" t="str">
            <v>SECOPII</v>
          </cell>
          <cell r="F430" t="str">
            <v>Contratos</v>
          </cell>
          <cell r="G430" t="str">
            <v>17 17. Contrato de Prestación de Servicios</v>
          </cell>
          <cell r="H430" t="str">
            <v xml:space="preserve">33 33-Servicios Apoyo a la Gestion de la Entidad (servicios administrativos) </v>
          </cell>
          <cell r="I430" t="str">
            <v>ANGIE PAOLA RINCON SUAREZ</v>
          </cell>
          <cell r="J430">
            <v>1023913947</v>
          </cell>
          <cell r="K430" t="str">
            <v>01/02/1992</v>
          </cell>
          <cell r="N430" t="str">
            <v>3 3. Único Contratista</v>
          </cell>
          <cell r="O430" t="str">
            <v xml:space="preserve">COLOMBIA </v>
          </cell>
          <cell r="P430" t="str">
            <v>CUNDINAMARCA</v>
          </cell>
          <cell r="Q430" t="str">
            <v>BOGOTA D.C</v>
          </cell>
          <cell r="R430" t="str">
            <v>TÉCNICO EN ASISTENCIA ADMINISTRATIVA</v>
          </cell>
          <cell r="S430"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30" t="str">
            <v>LAURA MARCELA TAMI LEAL</v>
          </cell>
          <cell r="U430" t="str">
            <v>1 1. Ley 80</v>
          </cell>
          <cell r="V430" t="str">
            <v>5 5. Contratación directa</v>
          </cell>
          <cell r="W430" t="str">
            <v>6 6. Otro</v>
          </cell>
          <cell r="X430" t="str">
            <v>Apoyar a la Dirección de Gestión del Conocimiento en la implementación de los procesos formativos asociados a temas de derechos de las mujeres mediante el uso de herramientas TIC, TAC y TEP. pc 699</v>
          </cell>
          <cell r="Y430">
            <v>44956</v>
          </cell>
          <cell r="Z430">
            <v>44957</v>
          </cell>
          <cell r="AA430">
            <v>45291</v>
          </cell>
          <cell r="AB430" t="str">
            <v>MESES</v>
          </cell>
          <cell r="AC430">
            <v>11.133333333333333</v>
          </cell>
          <cell r="AD430" t="str">
            <v>DIAS</v>
          </cell>
          <cell r="AE430">
            <v>334</v>
          </cell>
          <cell r="AF430" t="str">
            <v>https://community.secop.gov.co/Public/Tendering/OpportunityDetail/Index?noticeUID=CO1.NTC.3878372&amp;isFromPublicArea=True&amp;isModal=true&amp;asPopupView=true</v>
          </cell>
          <cell r="AG430">
            <v>44956</v>
          </cell>
          <cell r="AH430" t="str">
            <v>1 1. Inversión</v>
          </cell>
          <cell r="AI430" t="str">
            <v>O23011601020000007673</v>
          </cell>
          <cell r="AJ430">
            <v>416</v>
          </cell>
          <cell r="AK430">
            <v>44930</v>
          </cell>
          <cell r="AL430">
            <v>41457500</v>
          </cell>
          <cell r="AM430">
            <v>456</v>
          </cell>
          <cell r="AN430">
            <v>45291</v>
          </cell>
          <cell r="AO430">
            <v>41457500</v>
          </cell>
          <cell r="AP430" t="str">
            <v>Interno</v>
          </cell>
          <cell r="AQ430" t="str">
            <v>Angie Paola Mesa Rojas</v>
          </cell>
          <cell r="AR430" t="str">
            <v xml:space="preserve">Directora Dirección de Gestión del Conocimiento </v>
          </cell>
          <cell r="AS430" t="str">
            <v>Dirección de Gestión del Conocimiento</v>
          </cell>
          <cell r="AU430">
            <v>41457500</v>
          </cell>
        </row>
        <row r="431">
          <cell r="A431">
            <v>423</v>
          </cell>
          <cell r="B431">
            <v>423</v>
          </cell>
          <cell r="C431" t="str">
            <v>CD-PS-427-2023</v>
          </cell>
          <cell r="D431">
            <v>704</v>
          </cell>
          <cell r="E431" t="str">
            <v>SECOPII</v>
          </cell>
          <cell r="F431" t="str">
            <v>Contratos</v>
          </cell>
          <cell r="G431" t="str">
            <v>17 17. Contrato de Prestación de Servicios</v>
          </cell>
          <cell r="H431" t="str">
            <v xml:space="preserve">31 31-Servicios Profesionales </v>
          </cell>
          <cell r="I431" t="str">
            <v>ANGIE TATIANA CARDOZO RODRIGUEZ</v>
          </cell>
          <cell r="J431">
            <v>1022385067</v>
          </cell>
          <cell r="K431" t="str">
            <v>18/06/1980</v>
          </cell>
          <cell r="N431" t="str">
            <v>3 3. Único Contratista</v>
          </cell>
          <cell r="O431" t="str">
            <v>Colombia</v>
          </cell>
          <cell r="P431" t="str">
            <v>Bogotá D.C.</v>
          </cell>
          <cell r="Q431" t="str">
            <v>Bogotá D.C.</v>
          </cell>
          <cell r="R431" t="str">
            <v>COMUNICACIÓN SOCIAL</v>
          </cell>
          <cell r="S43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31" t="str">
            <v>LAURA MARCELA TAMI LEAL</v>
          </cell>
          <cell r="U431" t="str">
            <v>1 1. Ley 80</v>
          </cell>
          <cell r="V431" t="str">
            <v>5 5. Contratación directa</v>
          </cell>
          <cell r="W431" t="str">
            <v>6 6. Otro</v>
          </cell>
          <cell r="X431" t="str">
            <v>Apoyar a la Dirección de Gestión del Conocimiento en la implementación de los procesos formativos asociados a temas de derechos de las mujeres mediante el uso de herramientas TIC, TAC y TEP. pc 704</v>
          </cell>
          <cell r="Y431">
            <v>44956</v>
          </cell>
          <cell r="Z431">
            <v>44959</v>
          </cell>
          <cell r="AA431">
            <v>45291</v>
          </cell>
          <cell r="AB431" t="str">
            <v>MESES</v>
          </cell>
          <cell r="AC431">
            <v>11.066666666666666</v>
          </cell>
          <cell r="AD431" t="str">
            <v>DIAS</v>
          </cell>
          <cell r="AE431">
            <v>332</v>
          </cell>
          <cell r="AF431" t="str">
            <v>https://community.secop.gov.co/Public/Tendering/OpportunityDetail/Index?noticeUID=CO1.NTC.3878908&amp;isFromPublicArea=True&amp;isModal=true&amp;asPopupView=true</v>
          </cell>
          <cell r="AG431">
            <v>44956</v>
          </cell>
          <cell r="AH431" t="str">
            <v>1 1. Inversión</v>
          </cell>
          <cell r="AI431" t="str">
            <v>O23011601020000007673</v>
          </cell>
          <cell r="AJ431">
            <v>422</v>
          </cell>
          <cell r="AK431">
            <v>44930</v>
          </cell>
          <cell r="AL431">
            <v>41457500</v>
          </cell>
          <cell r="AM431">
            <v>458</v>
          </cell>
          <cell r="AN431">
            <v>45291</v>
          </cell>
          <cell r="AO431">
            <v>41457500</v>
          </cell>
          <cell r="AP431" t="str">
            <v>Interno</v>
          </cell>
          <cell r="AQ431" t="str">
            <v>Angie Paola Mesa Rojas</v>
          </cell>
          <cell r="AR431" t="str">
            <v xml:space="preserve">Directora Dirección de Gestión del Conocimiento </v>
          </cell>
          <cell r="AS431" t="str">
            <v>Dirección de Gestión del Conocimiento</v>
          </cell>
          <cell r="AU431">
            <v>41457500</v>
          </cell>
        </row>
        <row r="432">
          <cell r="A432">
            <v>424</v>
          </cell>
          <cell r="B432">
            <v>424</v>
          </cell>
          <cell r="C432" t="str">
            <v>CD-PS-428-2023</v>
          </cell>
          <cell r="D432">
            <v>193</v>
          </cell>
          <cell r="E432" t="str">
            <v>SECOPII</v>
          </cell>
          <cell r="F432" t="str">
            <v>Contratos</v>
          </cell>
          <cell r="G432" t="str">
            <v>17 17. Contrato de Prestación de Servicios</v>
          </cell>
          <cell r="H432" t="str">
            <v xml:space="preserve">31 31-Servicios Profesionales </v>
          </cell>
          <cell r="I432" t="str">
            <v>JACQUELINE  VALENCIA DIAZ</v>
          </cell>
          <cell r="J432">
            <v>41957780</v>
          </cell>
          <cell r="K432" t="str">
            <v>20/06/1983</v>
          </cell>
          <cell r="N432" t="str">
            <v>3 3. Único Contratista</v>
          </cell>
          <cell r="O432" t="str">
            <v xml:space="preserve">COLOMBIA </v>
          </cell>
          <cell r="P432" t="str">
            <v xml:space="preserve">QUINDIO </v>
          </cell>
          <cell r="Q432" t="str">
            <v>ARMENIA</v>
          </cell>
          <cell r="R432" t="str">
            <v>ABOGADO
ESPECIALISTA EN DERECHO ADMINISTRATIVO
ESPECIALISTA EN DERECHOS HUMANOS Y DEFENSA ANTE SISTEMAS</v>
          </cell>
          <cell r="S432"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432" t="str">
            <v>LAURA MARCELA TAMI LEAL</v>
          </cell>
          <cell r="U432" t="str">
            <v>1 1. Ley 80</v>
          </cell>
          <cell r="V432" t="str">
            <v>5 5. Contratación directa</v>
          </cell>
          <cell r="W432" t="str">
            <v>6 6. Otro</v>
          </cell>
          <cell r="X432" t="str">
            <v>Prestar los servicios profesionales para brindar atención a mujeres víctimas de violencias en los niveles de orientación, asesoría y/o representación jurídica en el territorio. PC 193</v>
          </cell>
          <cell r="Y432">
            <v>44956</v>
          </cell>
          <cell r="Z432">
            <v>44958</v>
          </cell>
          <cell r="AA432">
            <v>45275</v>
          </cell>
          <cell r="AB432" t="str">
            <v>MESES</v>
          </cell>
          <cell r="AC432">
            <v>10.566666666666666</v>
          </cell>
          <cell r="AD432" t="str">
            <v>DIAS</v>
          </cell>
          <cell r="AE432">
            <v>317</v>
          </cell>
          <cell r="AF432" t="str">
            <v>https://community.secop.gov.co/Public/Tendering/OpportunityDetail/Index?noticeUID=CO1.NTC.3879418&amp;isFromPublicArea=True&amp;isModal=true&amp;asPopupView=true</v>
          </cell>
          <cell r="AG432">
            <v>44956</v>
          </cell>
          <cell r="AH432" t="str">
            <v>1 1. Inversión</v>
          </cell>
          <cell r="AI432" t="str">
            <v>O23011603400000007672</v>
          </cell>
          <cell r="AJ432">
            <v>884</v>
          </cell>
          <cell r="AK432">
            <v>44930</v>
          </cell>
          <cell r="AL432">
            <v>66444000</v>
          </cell>
          <cell r="AM432">
            <v>455</v>
          </cell>
          <cell r="AN432">
            <v>45275</v>
          </cell>
          <cell r="AO432">
            <v>66444000</v>
          </cell>
          <cell r="AP432" t="str">
            <v>Interno</v>
          </cell>
          <cell r="AQ432" t="str">
            <v>Lisa Cristina Gomez Camargo</v>
          </cell>
          <cell r="AR432" t="str">
            <v>Subsecretaria de Fortalecimiento de Capacidades y Oportunidades</v>
          </cell>
          <cell r="AS432" t="str">
            <v>Subsecretaría de Fortalecimiento de Capacidades y Oportunidades</v>
          </cell>
          <cell r="AU432">
            <v>66444000</v>
          </cell>
        </row>
        <row r="433">
          <cell r="A433">
            <v>425</v>
          </cell>
          <cell r="B433">
            <v>425</v>
          </cell>
          <cell r="C433" t="str">
            <v>CD-PS-429-2023</v>
          </cell>
          <cell r="D433">
            <v>336</v>
          </cell>
          <cell r="E433" t="str">
            <v>SECOPII</v>
          </cell>
          <cell r="F433" t="str">
            <v>Contratos</v>
          </cell>
          <cell r="G433" t="str">
            <v>17 17. Contrato de Prestación de Servicios</v>
          </cell>
          <cell r="H433" t="str">
            <v xml:space="preserve">31 31-Servicios Profesionales </v>
          </cell>
          <cell r="I433" t="str">
            <v>ROXANA BELEN SEFAIR MORALES</v>
          </cell>
          <cell r="J433">
            <v>1010210091</v>
          </cell>
          <cell r="K433" t="str">
            <v>23/08/1993</v>
          </cell>
          <cell r="N433" t="str">
            <v>3 3. Único Contratista</v>
          </cell>
          <cell r="O433" t="str">
            <v xml:space="preserve">COLOMBIA </v>
          </cell>
          <cell r="P433" t="str">
            <v>BOGOTÁ</v>
          </cell>
          <cell r="Q433" t="str">
            <v>BOGOTÁ</v>
          </cell>
          <cell r="R433" t="str">
            <v>SOCIOLOGA</v>
          </cell>
          <cell r="S433"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33" t="str">
            <v>LAURA MARCELA TAMI LEAL</v>
          </cell>
          <cell r="U433" t="str">
            <v>1 1. Ley 80</v>
          </cell>
          <cell r="V433" t="str">
            <v>5 5. Contratación directa</v>
          </cell>
          <cell r="W433" t="str">
            <v>6 6. Otro</v>
          </cell>
          <cell r="X43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v>
          </cell>
          <cell r="Y433">
            <v>44956</v>
          </cell>
          <cell r="Z433">
            <v>44958</v>
          </cell>
          <cell r="AA433">
            <v>45291</v>
          </cell>
          <cell r="AB433" t="str">
            <v>MESES</v>
          </cell>
          <cell r="AC433">
            <v>11.1</v>
          </cell>
          <cell r="AD433" t="str">
            <v>DIAS</v>
          </cell>
          <cell r="AE433">
            <v>333</v>
          </cell>
          <cell r="AF433" t="str">
            <v>https://community.secop.gov.co/Public/Tendering/OpportunityDetail/Index?noticeUID=CO1.NTC.3881833&amp;isFromPublicArea=True&amp;isModal=true&amp;asPopupView=true</v>
          </cell>
          <cell r="AG433">
            <v>44956</v>
          </cell>
          <cell r="AH433" t="str">
            <v>1 1. Inversión</v>
          </cell>
          <cell r="AI433" t="str">
            <v>O23011603400000007734</v>
          </cell>
          <cell r="AJ433">
            <v>319</v>
          </cell>
          <cell r="AK433">
            <v>44930</v>
          </cell>
          <cell r="AL433">
            <v>63811000</v>
          </cell>
          <cell r="AM433">
            <v>461</v>
          </cell>
          <cell r="AN433">
            <v>44957</v>
          </cell>
          <cell r="AO433">
            <v>63811000</v>
          </cell>
          <cell r="AP433" t="str">
            <v>Interno</v>
          </cell>
          <cell r="AQ433" t="str">
            <v>Alexandra Quintero Benavides</v>
          </cell>
          <cell r="AR433" t="str">
            <v>Directora de Dirección de la Eliminación de Violencias contra las Mujeres y Acceso a la Justicia</v>
          </cell>
          <cell r="AS433" t="str">
            <v>Dirección de la Eliminación de Violencias contra las Mujeres y Acceso a la Justicia</v>
          </cell>
          <cell r="AU433">
            <v>63811000</v>
          </cell>
        </row>
        <row r="434">
          <cell r="A434">
            <v>426</v>
          </cell>
          <cell r="B434">
            <v>426</v>
          </cell>
          <cell r="C434" t="str">
            <v>CD-PS-430-2023</v>
          </cell>
          <cell r="D434">
            <v>337</v>
          </cell>
          <cell r="E434" t="str">
            <v>SECOPII</v>
          </cell>
          <cell r="F434" t="str">
            <v>Contratos</v>
          </cell>
          <cell r="G434" t="str">
            <v>17 17. Contrato de Prestación de Servicios</v>
          </cell>
          <cell r="H434" t="str">
            <v xml:space="preserve">31 31-Servicios Profesionales </v>
          </cell>
          <cell r="I434" t="str">
            <v>LAURA XIMENA PEDRAZA CAMACHO</v>
          </cell>
          <cell r="J434">
            <v>1052400921</v>
          </cell>
          <cell r="K434" t="str">
            <v>21/12/1993</v>
          </cell>
          <cell r="N434" t="str">
            <v>3 3. Único Contratista</v>
          </cell>
          <cell r="O434" t="str">
            <v>COLOMBIA</v>
          </cell>
          <cell r="P434" t="str">
            <v>BOYACA</v>
          </cell>
          <cell r="Q434" t="str">
            <v>DUITAMA</v>
          </cell>
          <cell r="R434" t="str">
            <v>abogada</v>
          </cell>
          <cell r="S43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34" t="str">
            <v>LAURA MARCELA TAMI LEAL</v>
          </cell>
          <cell r="U434" t="str">
            <v>1 1. Ley 80</v>
          </cell>
          <cell r="V434" t="str">
            <v>5 5. Contratación directa</v>
          </cell>
          <cell r="W434" t="str">
            <v>6 6. Otro</v>
          </cell>
          <cell r="X43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v>
          </cell>
          <cell r="Y434">
            <v>44956</v>
          </cell>
          <cell r="Z434">
            <v>44958</v>
          </cell>
          <cell r="AA434">
            <v>45291</v>
          </cell>
          <cell r="AB434" t="str">
            <v>MESES</v>
          </cell>
          <cell r="AC434">
            <v>11.1</v>
          </cell>
          <cell r="AD434" t="str">
            <v>DIAS</v>
          </cell>
          <cell r="AE434">
            <v>333</v>
          </cell>
          <cell r="AF434" t="str">
            <v>https://community.secop.gov.co/Public/Tendering/OpportunityDetail/Index?noticeUID=CO1.NTC.3882035&amp;isFromPublicArea=True&amp;isModal=true&amp;asPopupView=true</v>
          </cell>
          <cell r="AG434">
            <v>44956</v>
          </cell>
          <cell r="AH434" t="str">
            <v>1 1. Inversión</v>
          </cell>
          <cell r="AI434" t="str">
            <v>O23011603400000007734</v>
          </cell>
          <cell r="AJ434">
            <v>320</v>
          </cell>
          <cell r="AK434">
            <v>44930</v>
          </cell>
          <cell r="AL434">
            <v>63811000</v>
          </cell>
          <cell r="AM434">
            <v>459</v>
          </cell>
          <cell r="AN434">
            <v>44957</v>
          </cell>
          <cell r="AO434">
            <v>63811000</v>
          </cell>
          <cell r="AP434" t="str">
            <v>Interno</v>
          </cell>
          <cell r="AQ434" t="str">
            <v>Alexandra Quintero Benavides</v>
          </cell>
          <cell r="AR434" t="str">
            <v>Directora de Dirección de la Eliminación de Violencias contra las Mujeres y Acceso a la Justicia</v>
          </cell>
          <cell r="AS434" t="str">
            <v>Dirección de la Eliminación de Violencias contra las Mujeres y Acceso a la Justicia</v>
          </cell>
          <cell r="AU434">
            <v>63811000</v>
          </cell>
        </row>
        <row r="435">
          <cell r="A435">
            <v>427</v>
          </cell>
          <cell r="B435">
            <v>427</v>
          </cell>
          <cell r="C435" t="str">
            <v>CD-PS-431-2023</v>
          </cell>
          <cell r="D435">
            <v>338</v>
          </cell>
          <cell r="E435" t="str">
            <v>SECOPII</v>
          </cell>
          <cell r="F435" t="str">
            <v>Contratos</v>
          </cell>
          <cell r="G435" t="str">
            <v>17 17. Contrato de Prestación de Servicios</v>
          </cell>
          <cell r="H435" t="str">
            <v xml:space="preserve">31 31-Servicios Profesionales </v>
          </cell>
          <cell r="I435" t="str">
            <v>LAURA ROCIO TORRES BETANCOURT</v>
          </cell>
          <cell r="J435">
            <v>1010188278</v>
          </cell>
          <cell r="K435" t="str">
            <v>27/12/1989</v>
          </cell>
          <cell r="N435" t="str">
            <v>3 3. Único Contratista</v>
          </cell>
          <cell r="O435" t="str">
            <v xml:space="preserve">COLOMBIA </v>
          </cell>
          <cell r="P435" t="str">
            <v>CUNDINAMARCA</v>
          </cell>
          <cell r="Q435" t="str">
            <v>BOGOTA</v>
          </cell>
          <cell r="R435" t="str">
            <v>COMUNICADORA SOCIAL Y PERIODISTA</v>
          </cell>
          <cell r="S435"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5" t="str">
            <v>LAURA MARCELA TAMI LEAL</v>
          </cell>
          <cell r="U435" t="str">
            <v>1 1. Ley 80</v>
          </cell>
          <cell r="V435" t="str">
            <v>5 5. Contratación directa</v>
          </cell>
          <cell r="W435" t="str">
            <v>6 6. Otro</v>
          </cell>
          <cell r="X435"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v>
          </cell>
          <cell r="Y435">
            <v>44956</v>
          </cell>
          <cell r="Z435">
            <v>44958</v>
          </cell>
          <cell r="AA435">
            <v>45291</v>
          </cell>
          <cell r="AB435" t="str">
            <v>MESES</v>
          </cell>
          <cell r="AC435">
            <v>11.1</v>
          </cell>
          <cell r="AD435" t="str">
            <v>DIAS</v>
          </cell>
          <cell r="AE435">
            <v>333</v>
          </cell>
          <cell r="AF435" t="str">
            <v>https://community.secop.gov.co/Public/Tendering/OpportunityDetail/Index?noticeUID=CO1.NTC.3882491&amp;isFromPublicArea=True&amp;isModal=true&amp;asPopupView=true</v>
          </cell>
          <cell r="AG435">
            <v>44956</v>
          </cell>
          <cell r="AH435" t="str">
            <v>1 1. Inversión</v>
          </cell>
          <cell r="AI435" t="str">
            <v>O23011603400000007734</v>
          </cell>
          <cell r="AJ435">
            <v>321</v>
          </cell>
          <cell r="AK435">
            <v>44930</v>
          </cell>
          <cell r="AL435">
            <v>63811000</v>
          </cell>
          <cell r="AM435">
            <v>460</v>
          </cell>
          <cell r="AN435">
            <v>44957</v>
          </cell>
          <cell r="AO435">
            <v>63811000</v>
          </cell>
          <cell r="AP435" t="str">
            <v>Interno</v>
          </cell>
          <cell r="AQ435" t="str">
            <v>Alexandra Quintero Benavides</v>
          </cell>
          <cell r="AR435" t="str">
            <v>Directora de Dirección de la Eliminación de Violencias contra las Mujeres y Acceso a la Justicia</v>
          </cell>
          <cell r="AS435" t="str">
            <v>Dirección de la Eliminación de Violencias contra las Mujeres y Acceso a la Justicia</v>
          </cell>
          <cell r="AU435">
            <v>63811000</v>
          </cell>
        </row>
        <row r="436">
          <cell r="A436">
            <v>428</v>
          </cell>
          <cell r="B436">
            <v>428</v>
          </cell>
          <cell r="C436" t="str">
            <v>CD-PS-432-2023</v>
          </cell>
          <cell r="D436">
            <v>14</v>
          </cell>
          <cell r="E436" t="str">
            <v>SECOPII</v>
          </cell>
          <cell r="F436" t="str">
            <v>Contratos</v>
          </cell>
          <cell r="G436" t="str">
            <v>17 17. Contrato de Prestación de Servicios</v>
          </cell>
          <cell r="H436" t="str">
            <v xml:space="preserve">31 31-Servicios Profesionales </v>
          </cell>
          <cell r="I436" t="str">
            <v>LORENA  DUARTE BEDOYA</v>
          </cell>
          <cell r="J436">
            <v>80502946</v>
          </cell>
          <cell r="K436" t="str">
            <v>05/06/1973</v>
          </cell>
          <cell r="N436" t="str">
            <v>3 3. Único Contratista</v>
          </cell>
          <cell r="O436" t="str">
            <v>COLOMBIA</v>
          </cell>
          <cell r="P436" t="str">
            <v>CUNDINAMARCA</v>
          </cell>
          <cell r="Q436" t="str">
            <v>BOGOTÁ</v>
          </cell>
          <cell r="R436" t="str">
            <v>Administradora</v>
          </cell>
          <cell r="S436"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6" t="str">
            <v>LAURA MARCELA TAMI LEAL</v>
          </cell>
          <cell r="U436" t="str">
            <v>1 1. Ley 80</v>
          </cell>
          <cell r="V436" t="str">
            <v>5 5. Contratación directa</v>
          </cell>
          <cell r="W436" t="str">
            <v>6 6. Otro</v>
          </cell>
          <cell r="X436"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v>
          </cell>
          <cell r="Y436">
            <v>44957</v>
          </cell>
          <cell r="Z436">
            <v>44958</v>
          </cell>
          <cell r="AA436">
            <v>45291</v>
          </cell>
          <cell r="AB436" t="str">
            <v>MESES</v>
          </cell>
          <cell r="AC436">
            <v>11.1</v>
          </cell>
          <cell r="AD436" t="str">
            <v>DIAS</v>
          </cell>
          <cell r="AE436">
            <v>333</v>
          </cell>
          <cell r="AF436" t="str">
            <v>https://community.secop.gov.co/Public/Tendering/OpportunityDetail/Index?noticeUID=CO1.NTC.3884513&amp;isFromPublicArea=True&amp;isModal=true&amp;asPopupView=true</v>
          </cell>
          <cell r="AG436">
            <v>44957</v>
          </cell>
          <cell r="AH436" t="str">
            <v>1 1. Inversión</v>
          </cell>
          <cell r="AI436" t="str">
            <v>O23011601050000007671</v>
          </cell>
          <cell r="AJ436">
            <v>155</v>
          </cell>
          <cell r="AK436">
            <v>44930</v>
          </cell>
          <cell r="AL436">
            <v>72772000</v>
          </cell>
          <cell r="AM436">
            <v>476</v>
          </cell>
          <cell r="AN436">
            <v>44957</v>
          </cell>
          <cell r="AO436">
            <v>72772000</v>
          </cell>
          <cell r="AP436" t="str">
            <v>Interno</v>
          </cell>
          <cell r="AQ436" t="str">
            <v>Marcia Yazmin Castro Ramirez</v>
          </cell>
          <cell r="AR436" t="str">
            <v>Directora de la Dirección de Enfoque Diferencial</v>
          </cell>
          <cell r="AS436" t="str">
            <v>Dirección de Enfoque Diferencial</v>
          </cell>
          <cell r="AU436">
            <v>72772000</v>
          </cell>
        </row>
        <row r="437">
          <cell r="A437">
            <v>429</v>
          </cell>
          <cell r="B437">
            <v>429</v>
          </cell>
          <cell r="C437" t="str">
            <v>CD-PS-433-2023</v>
          </cell>
          <cell r="D437">
            <v>16</v>
          </cell>
          <cell r="E437" t="str">
            <v>SECOPII</v>
          </cell>
          <cell r="F437" t="str">
            <v>Contratos</v>
          </cell>
          <cell r="G437" t="str">
            <v>17 17. Contrato de Prestación de Servicios</v>
          </cell>
          <cell r="H437" t="str">
            <v xml:space="preserve">31 31-Servicios Profesionales </v>
          </cell>
          <cell r="I437" t="str">
            <v>EDNA JOHANA MEDINA BARRETO</v>
          </cell>
          <cell r="J437">
            <v>1012350248</v>
          </cell>
          <cell r="K437" t="str">
            <v>01/10/1989</v>
          </cell>
          <cell r="N437" t="str">
            <v>3 3. Único Contratista</v>
          </cell>
          <cell r="O437" t="str">
            <v>COLOMBIA</v>
          </cell>
          <cell r="P437" t="str">
            <v>BOGOTÁ</v>
          </cell>
          <cell r="Q437" t="str">
            <v>BOGOTÁ</v>
          </cell>
          <cell r="R437" t="str">
            <v>TRABAJADORA SOCIAL
ESPECIALIZACIÓN EN PEDAGOGÍA DE LA LUDICA</v>
          </cell>
          <cell r="S437"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7" t="str">
            <v>LAURA MARCELA TAMI LEAL</v>
          </cell>
          <cell r="U437" t="str">
            <v>1 1. Ley 80</v>
          </cell>
          <cell r="V437" t="str">
            <v>5 5. Contratación directa</v>
          </cell>
          <cell r="W437" t="str">
            <v>6 6. Otro</v>
          </cell>
          <cell r="X437"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v>
          </cell>
          <cell r="Y437">
            <v>44957</v>
          </cell>
          <cell r="Z437">
            <v>44958</v>
          </cell>
          <cell r="AA437">
            <v>45291</v>
          </cell>
          <cell r="AB437" t="str">
            <v>MESES</v>
          </cell>
          <cell r="AC437">
            <v>11.1</v>
          </cell>
          <cell r="AD437" t="str">
            <v>DIAS</v>
          </cell>
          <cell r="AE437">
            <v>333</v>
          </cell>
          <cell r="AF437" t="str">
            <v>https://community.secop.gov.co/Public/Tendering/OpportunityDetail/Index?noticeUID=CO1.NTC.3884774&amp;isFromPublicArea=True&amp;isModal=true&amp;asPopupView=true</v>
          </cell>
          <cell r="AG437">
            <v>44957</v>
          </cell>
          <cell r="AH437" t="str">
            <v>1 1. Inversión</v>
          </cell>
          <cell r="AI437" t="str">
            <v>O23011601050000007671</v>
          </cell>
          <cell r="AJ437">
            <v>159</v>
          </cell>
          <cell r="AK437">
            <v>44930</v>
          </cell>
          <cell r="AL437">
            <v>72772000</v>
          </cell>
          <cell r="AM437">
            <v>475</v>
          </cell>
          <cell r="AN437">
            <v>44957</v>
          </cell>
          <cell r="AO437">
            <v>72772000</v>
          </cell>
          <cell r="AP437" t="str">
            <v>Interno</v>
          </cell>
          <cell r="AQ437" t="str">
            <v>Marcia Yazmin Castro Ramirez</v>
          </cell>
          <cell r="AR437" t="str">
            <v>Directora de la Dirección de Enfoque Diferencial</v>
          </cell>
          <cell r="AS437" t="str">
            <v>Dirección de Enfoque Diferencial</v>
          </cell>
          <cell r="AU437">
            <v>72772000</v>
          </cell>
        </row>
        <row r="438">
          <cell r="A438">
            <v>430</v>
          </cell>
          <cell r="B438">
            <v>430</v>
          </cell>
          <cell r="C438" t="str">
            <v>CD-PS-434-2023</v>
          </cell>
          <cell r="D438">
            <v>24</v>
          </cell>
          <cell r="E438" t="str">
            <v>SECOPII</v>
          </cell>
          <cell r="F438" t="str">
            <v>Contratos</v>
          </cell>
          <cell r="G438" t="str">
            <v>17 17. Contrato de Prestación de Servicios</v>
          </cell>
          <cell r="H438" t="str">
            <v xml:space="preserve">31 31-Servicios Profesionales </v>
          </cell>
          <cell r="I438" t="str">
            <v>MILKA ELAINE PEDROZA JACKSON</v>
          </cell>
          <cell r="J438">
            <v>1018433338</v>
          </cell>
          <cell r="K438" t="str">
            <v>04/03/1990</v>
          </cell>
          <cell r="N438" t="str">
            <v>3 3. Único Contratista</v>
          </cell>
          <cell r="O438" t="str">
            <v xml:space="preserve">COLOMBIA </v>
          </cell>
          <cell r="P438" t="str">
            <v>ARCHIPIELAGO DE SAN ANDRES</v>
          </cell>
          <cell r="Q438" t="str">
            <v>SAN ANDRES</v>
          </cell>
          <cell r="R438" t="str">
            <v>Trabajadora Social</v>
          </cell>
          <cell r="S438"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438" t="str">
            <v>LAURA MARCELA TAMI LEAL</v>
          </cell>
          <cell r="U438" t="str">
            <v>1 1. Ley 80</v>
          </cell>
          <cell r="V438" t="str">
            <v>5 5. Contratación directa</v>
          </cell>
          <cell r="W438" t="str">
            <v>6 6. Otro</v>
          </cell>
          <cell r="X438" t="str">
            <v>Apoyar la elaboración e implementación de las estrategias y acciones afirmativas dirigidas al desarrollo de capacidades de las mujeres en toda su diversidad. PC24</v>
          </cell>
          <cell r="Y438">
            <v>44957</v>
          </cell>
          <cell r="Z438">
            <v>44963</v>
          </cell>
          <cell r="AA438">
            <v>45291</v>
          </cell>
          <cell r="AB438" t="str">
            <v>MESES</v>
          </cell>
          <cell r="AC438">
            <v>10.933333333333334</v>
          </cell>
          <cell r="AD438" t="str">
            <v>DIAS</v>
          </cell>
          <cell r="AE438">
            <v>328</v>
          </cell>
          <cell r="AF438" t="str">
            <v>https://community.secop.gov.co/Public/Tendering/OpportunityDetail/Index?noticeUID=CO1.NTC.3886322&amp;isFromPublicArea=True&amp;isModal=true&amp;asPopupView=true</v>
          </cell>
          <cell r="AG438">
            <v>44957</v>
          </cell>
          <cell r="AH438" t="str">
            <v>1 1. Inversión</v>
          </cell>
          <cell r="AI438" t="str">
            <v>O23011601050000007671</v>
          </cell>
          <cell r="AJ438">
            <v>174</v>
          </cell>
          <cell r="AK438">
            <v>44930</v>
          </cell>
          <cell r="AL438">
            <v>56089000</v>
          </cell>
          <cell r="AM438">
            <v>477</v>
          </cell>
          <cell r="AN438">
            <v>44957</v>
          </cell>
          <cell r="AO438">
            <v>56089000</v>
          </cell>
          <cell r="AP438" t="str">
            <v>Interno</v>
          </cell>
          <cell r="AQ438" t="str">
            <v>Marcia Yazmin Castro Ramirez</v>
          </cell>
          <cell r="AR438" t="str">
            <v>Directora de la Dirección de Enfoque Diferencial</v>
          </cell>
          <cell r="AS438" t="str">
            <v>Dirección de Enfoque Diferencial</v>
          </cell>
          <cell r="AU438">
            <v>56089000</v>
          </cell>
        </row>
        <row r="439">
          <cell r="A439">
            <v>431</v>
          </cell>
          <cell r="B439">
            <v>431</v>
          </cell>
          <cell r="C439" t="str">
            <v>CD-PS-435-2023</v>
          </cell>
          <cell r="D439">
            <v>770</v>
          </cell>
          <cell r="E439" t="str">
            <v>SECOPII</v>
          </cell>
          <cell r="F439" t="str">
            <v>Contratos</v>
          </cell>
          <cell r="G439" t="str">
            <v>17 17. Contrato de Prestación de Servicios</v>
          </cell>
          <cell r="H439" t="str">
            <v xml:space="preserve">31 31-Servicios Profesionales </v>
          </cell>
          <cell r="I439" t="str">
            <v>EDWARD FERNANDO BARRAGAN ORTIZ</v>
          </cell>
          <cell r="J439">
            <v>1020730489</v>
          </cell>
          <cell r="K439" t="str">
            <v>27/11/1987</v>
          </cell>
          <cell r="N439" t="str">
            <v>3 3. Único Contratista</v>
          </cell>
          <cell r="O439" t="str">
            <v>COLOMBIA</v>
          </cell>
          <cell r="P439" t="str">
            <v>BOGOTÁ</v>
          </cell>
          <cell r="Q439" t="str">
            <v>BOGOTÁ</v>
          </cell>
          <cell r="R439" t="str">
            <v>PROFESIONAL EN MEDIOS AUDIOVISUALES</v>
          </cell>
          <cell r="S439" t="str">
            <v>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v>
          </cell>
          <cell r="T439" t="str">
            <v>LAURA MARCELA TAMI LEAL</v>
          </cell>
          <cell r="U439" t="str">
            <v>1 1. Ley 80</v>
          </cell>
          <cell r="V439" t="str">
            <v>5 5. Contratación directa</v>
          </cell>
          <cell r="W439" t="str">
            <v>6 6. Otro</v>
          </cell>
          <cell r="X439" t="str">
            <v>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v>
          </cell>
          <cell r="Y439">
            <v>44957</v>
          </cell>
          <cell r="Z439">
            <v>44958</v>
          </cell>
          <cell r="AA439">
            <v>45291</v>
          </cell>
          <cell r="AB439" t="str">
            <v>MESES</v>
          </cell>
          <cell r="AC439">
            <v>11.1</v>
          </cell>
          <cell r="AD439" t="str">
            <v>DIAS</v>
          </cell>
          <cell r="AE439">
            <v>333</v>
          </cell>
          <cell r="AF439" t="str">
            <v>https://community.secop.gov.co/Public/Tendering/OpportunityDetail/Index?noticeUID=CO1.NTC.3885920&amp;isFromPublicArea=True&amp;isModal=true&amp;asPopupView=true</v>
          </cell>
          <cell r="AG439">
            <v>44957</v>
          </cell>
          <cell r="AH439" t="str">
            <v>1 1. Inversión</v>
          </cell>
          <cell r="AI439" t="str">
            <v>O23011603400000007739</v>
          </cell>
          <cell r="AJ439">
            <v>698</v>
          </cell>
          <cell r="AK439">
            <v>44930</v>
          </cell>
          <cell r="AL439">
            <v>79594445</v>
          </cell>
          <cell r="AM439">
            <v>468</v>
          </cell>
          <cell r="AN439">
            <v>44957</v>
          </cell>
          <cell r="AO439">
            <v>79594445</v>
          </cell>
          <cell r="AP439" t="str">
            <v>Interno</v>
          </cell>
          <cell r="AQ439" t="str">
            <v>Claudia Marcela Rincón Caicedo</v>
          </cell>
          <cell r="AR439" t="str">
            <v>Aseora de Despacho -Comunicaciones</v>
          </cell>
          <cell r="AS439" t="str">
            <v>Oficina Aseosa de Comunicaciones</v>
          </cell>
          <cell r="AU439">
            <v>79594445</v>
          </cell>
        </row>
        <row r="440">
          <cell r="A440">
            <v>432</v>
          </cell>
          <cell r="B440">
            <v>432</v>
          </cell>
          <cell r="C440" t="str">
            <v>CD-PS-436-2023</v>
          </cell>
          <cell r="D440">
            <v>466</v>
          </cell>
          <cell r="E440" t="str">
            <v>SECOPII</v>
          </cell>
          <cell r="F440" t="str">
            <v>Contratos</v>
          </cell>
          <cell r="G440" t="str">
            <v>17 17. Contrato de Prestación de Servicios</v>
          </cell>
          <cell r="H440" t="str">
            <v xml:space="preserve">31 31-Servicios Profesionales </v>
          </cell>
          <cell r="I440" t="str">
            <v>VLADIMIR ALEXANDER GARCIA MONTEJO</v>
          </cell>
          <cell r="J440">
            <v>80058658</v>
          </cell>
          <cell r="K440" t="str">
            <v>27/07/1980</v>
          </cell>
          <cell r="N440" t="str">
            <v>3 3. Único Contratista</v>
          </cell>
          <cell r="O440" t="str">
            <v xml:space="preserve">COLOMBIA </v>
          </cell>
          <cell r="P440" t="str">
            <v xml:space="preserve">BOGOTÁ </v>
          </cell>
          <cell r="Q440" t="str">
            <v>BOGOTÁ</v>
          </cell>
          <cell r="R440" t="str">
            <v>INGENIERIA ELECTRONICA
MAESTRIA EN ADMINISTRACION</v>
          </cell>
          <cell r="S440" t="str">
            <v>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v>
          </cell>
          <cell r="T440" t="str">
            <v>LAURA MARCELA TAMI LEAL</v>
          </cell>
          <cell r="U440" t="str">
            <v>1 1. Ley 80</v>
          </cell>
          <cell r="V440" t="str">
            <v>5 5. Contratación directa</v>
          </cell>
          <cell r="W440" t="str">
            <v>6 6. Otro</v>
          </cell>
          <cell r="X440" t="str">
            <v>Prestar servicios profesionales a la Dirección de Territorialización de Derechos y Participación para apoyar las actividades de seguimiento y verificación de soportes a los instrumentos de planeación y políticas públicas a cargo de la Dirección PC 466</v>
          </cell>
          <cell r="Y440">
            <v>44957</v>
          </cell>
          <cell r="Z440">
            <v>44959</v>
          </cell>
          <cell r="AA440">
            <v>45261</v>
          </cell>
          <cell r="AB440" t="str">
            <v>MESES</v>
          </cell>
          <cell r="AC440">
            <v>10.066666666666666</v>
          </cell>
          <cell r="AD440" t="str">
            <v>DIAS</v>
          </cell>
          <cell r="AE440">
            <v>302</v>
          </cell>
          <cell r="AF440" t="str">
            <v>https://community.secop.gov.co/Public/Tendering/OpportunityDetail/Index?noticeUID=CO1.NTC.3885017&amp;isFromPublicArea=True&amp;isModal=true&amp;asPopupView=true</v>
          </cell>
          <cell r="AG440">
            <v>44957</v>
          </cell>
          <cell r="AH440" t="str">
            <v>1 1. Inversión</v>
          </cell>
          <cell r="AI440" t="str">
            <v>O23011601020000007675</v>
          </cell>
          <cell r="AJ440">
            <v>394</v>
          </cell>
          <cell r="AK440">
            <v>44930</v>
          </cell>
          <cell r="AL440">
            <v>52740000</v>
          </cell>
          <cell r="AM440">
            <v>462</v>
          </cell>
          <cell r="AN440">
            <v>44957</v>
          </cell>
          <cell r="AO440">
            <v>52740000</v>
          </cell>
          <cell r="AP440" t="str">
            <v>Interno</v>
          </cell>
          <cell r="AQ440" t="str">
            <v>Marcela Enciso Gaitan</v>
          </cell>
          <cell r="AR440" t="str">
            <v>Directora de la Dirección de Territorialización de Derechos y Participación</v>
          </cell>
          <cell r="AS440" t="str">
            <v>Dirección de Territorialización de Derechos y Participación</v>
          </cell>
          <cell r="AU440">
            <v>52740000</v>
          </cell>
        </row>
        <row r="441">
          <cell r="A441">
            <v>433</v>
          </cell>
          <cell r="B441">
            <v>433</v>
          </cell>
          <cell r="C441" t="str">
            <v>CD-PS-437-2023</v>
          </cell>
          <cell r="D441">
            <v>851</v>
          </cell>
          <cell r="E441" t="str">
            <v>SECOPII</v>
          </cell>
          <cell r="F441" t="str">
            <v>Contratos</v>
          </cell>
          <cell r="G441" t="str">
            <v>17 17. Contrato de Prestación de Servicios</v>
          </cell>
          <cell r="H441" t="str">
            <v xml:space="preserve">31 31-Servicios Profesionales </v>
          </cell>
          <cell r="I441" t="str">
            <v>DIANA CAROLINA HERNANDEZ SANCHEZ</v>
          </cell>
          <cell r="J441">
            <v>1069714654</v>
          </cell>
          <cell r="K441" t="str">
            <v>05/02/1986</v>
          </cell>
          <cell r="N441" t="str">
            <v>3 3. Único Contratista</v>
          </cell>
          <cell r="O441" t="str">
            <v xml:space="preserve">COLOMBIA </v>
          </cell>
          <cell r="P441" t="str">
            <v>CUNDINAMARCA</v>
          </cell>
          <cell r="Q441" t="str">
            <v>FUSAGASUGA</v>
          </cell>
          <cell r="R441" t="str">
            <v>INGENIERA INDUSTRIAL ESPECIALIZADA  EN CONTRATACIÓN ESTATAL</v>
          </cell>
          <cell r="S441"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v>
          </cell>
          <cell r="T441" t="str">
            <v>LAURA MARCELA TAMI LEAL</v>
          </cell>
          <cell r="U441" t="str">
            <v>1 1. Ley 80</v>
          </cell>
          <cell r="V441" t="str">
            <v>5 5. Contratación directa</v>
          </cell>
          <cell r="W441" t="str">
            <v>6 6. Otro</v>
          </cell>
          <cell r="X441" t="str">
            <v>Prestar servicios profesionales de manera autónoma e independiente en la Oficina Asesora de Planeación, desarrollando actividades orientadas al desarrollo e implementación del proceso de gestión de riesgos de la SDMujer. pc 851</v>
          </cell>
          <cell r="Y441">
            <v>44957</v>
          </cell>
          <cell r="Z441">
            <v>44958</v>
          </cell>
          <cell r="AA441">
            <v>45291</v>
          </cell>
          <cell r="AB441" t="str">
            <v>MESES</v>
          </cell>
          <cell r="AC441">
            <v>11.1</v>
          </cell>
          <cell r="AD441" t="str">
            <v>DIAS</v>
          </cell>
          <cell r="AE441">
            <v>333</v>
          </cell>
          <cell r="AF441" t="str">
            <v>https://community.secop.gov.co/Public/Tendering/OpportunityDetail/Index?noticeUID=CO1.NTC.3885409&amp;isFromPublicArea=True&amp;isModal=true&amp;asPopupView=true</v>
          </cell>
          <cell r="AG441">
            <v>44957</v>
          </cell>
          <cell r="AH441" t="str">
            <v>1 1. Inversión</v>
          </cell>
          <cell r="AI441" t="str">
            <v>O23011605560000007662</v>
          </cell>
          <cell r="AJ441">
            <v>97</v>
          </cell>
          <cell r="AK441">
            <v>44930</v>
          </cell>
          <cell r="AL441">
            <v>100682500</v>
          </cell>
          <cell r="AM441">
            <v>469</v>
          </cell>
          <cell r="AN441">
            <v>44957</v>
          </cell>
          <cell r="AO441">
            <v>100682500</v>
          </cell>
          <cell r="AP441" t="str">
            <v>Interno</v>
          </cell>
          <cell r="AQ441" t="str">
            <v>Sandra Catalina Campos Romero</v>
          </cell>
          <cell r="AR441" t="str">
            <v>Jefa Oficina Asesora de Planeación</v>
          </cell>
          <cell r="AS441" t="str">
            <v>Oficina Asesora de Planeación</v>
          </cell>
          <cell r="AU441">
            <v>100682500</v>
          </cell>
        </row>
        <row r="442">
          <cell r="A442">
            <v>434</v>
          </cell>
          <cell r="B442">
            <v>434</v>
          </cell>
          <cell r="C442" t="str">
            <v>CD-PS-438-2023</v>
          </cell>
          <cell r="D442">
            <v>780</v>
          </cell>
          <cell r="E442" t="str">
            <v>SECOPII</v>
          </cell>
          <cell r="F442" t="str">
            <v>Contratos</v>
          </cell>
          <cell r="G442" t="str">
            <v>17 17. Contrato de Prestación de Servicios</v>
          </cell>
          <cell r="H442" t="str">
            <v xml:space="preserve">31 31-Servicios Profesionales </v>
          </cell>
          <cell r="I442" t="str">
            <v>ANDREA DEL PILAR CARREÑO LOZANO</v>
          </cell>
          <cell r="J442">
            <v>53015473</v>
          </cell>
          <cell r="K442" t="str">
            <v>13/10/1984</v>
          </cell>
          <cell r="N442" t="str">
            <v>3 3. Único Contratista</v>
          </cell>
          <cell r="O442" t="str">
            <v>COLOMBIA</v>
          </cell>
          <cell r="P442" t="str">
            <v>CUNDINAMARCA</v>
          </cell>
          <cell r="Q442" t="str">
            <v>BOGOTA D.C</v>
          </cell>
          <cell r="R442" t="str">
            <v>POLITOLOGA
MAESTRIA EN PERIODISMO</v>
          </cell>
          <cell r="S442" t="str">
            <v>Título profesional en 
disciplinas académicas 
de los núcleos básicos 
de conocimiento NBC: 
comunicación social, 
periodismo y afines; en 
ciencias políticas, 
relaciones 
internacionales.
30 meses de 
experiencia 
profesional
N/A</v>
          </cell>
          <cell r="T442" t="str">
            <v>LAURA MARCELA TAMI LEAL</v>
          </cell>
          <cell r="U442" t="str">
            <v>1 1. Ley 80</v>
          </cell>
          <cell r="V442" t="str">
            <v>5 5. Contratación directa</v>
          </cell>
          <cell r="W442" t="str">
            <v>6 6. Otro</v>
          </cell>
          <cell r="X442"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v>
          </cell>
          <cell r="Y442">
            <v>44957</v>
          </cell>
          <cell r="Z442">
            <v>44959</v>
          </cell>
          <cell r="AA442">
            <v>45291</v>
          </cell>
          <cell r="AB442" t="str">
            <v>MESES</v>
          </cell>
          <cell r="AC442">
            <v>11.066666666666666</v>
          </cell>
          <cell r="AD442" t="str">
            <v>DIAS</v>
          </cell>
          <cell r="AE442">
            <v>332</v>
          </cell>
          <cell r="AF442" t="str">
            <v>https://community.secop.gov.co/Public/Tendering/OpportunityDetail/Index?noticeUID=CO1.NTC.3891844&amp;isFromPublicArea=True&amp;isModal=true&amp;asPopupView=true</v>
          </cell>
          <cell r="AG442">
            <v>44957</v>
          </cell>
          <cell r="AH442" t="str">
            <v>1 1. Inversión</v>
          </cell>
          <cell r="AI442" t="str">
            <v>O23011603400000007739</v>
          </cell>
          <cell r="AJ442">
            <v>711</v>
          </cell>
          <cell r="AK442">
            <v>44930</v>
          </cell>
          <cell r="AL442">
            <v>61701120</v>
          </cell>
          <cell r="AM442">
            <v>481</v>
          </cell>
          <cell r="AN442">
            <v>44958</v>
          </cell>
          <cell r="AO442">
            <v>61701120</v>
          </cell>
          <cell r="AP442" t="str">
            <v>Interno</v>
          </cell>
          <cell r="AQ442" t="str">
            <v>Claudia Marcela Rincón Caicedo</v>
          </cell>
          <cell r="AR442" t="str">
            <v>Aseora de Despacho -Comunicaciones</v>
          </cell>
          <cell r="AS442" t="str">
            <v>Oficina Aseosa de Comunicaciones</v>
          </cell>
          <cell r="AU442">
            <v>61701120</v>
          </cell>
        </row>
        <row r="443">
          <cell r="A443">
            <v>435</v>
          </cell>
          <cell r="B443">
            <v>435</v>
          </cell>
          <cell r="C443" t="str">
            <v>CD-PS-439-2023</v>
          </cell>
          <cell r="D443">
            <v>815</v>
          </cell>
          <cell r="E443" t="str">
            <v>SECOPII</v>
          </cell>
          <cell r="F443" t="str">
            <v>Contratos</v>
          </cell>
          <cell r="G443" t="str">
            <v>17 17. Contrato de Prestación de Servicios</v>
          </cell>
          <cell r="H443" t="str">
            <v xml:space="preserve">31 31-Servicios Profesionales </v>
          </cell>
          <cell r="I443" t="str">
            <v>MARIA ANGELICA GARZON GODOY</v>
          </cell>
          <cell r="J443">
            <v>1073669705</v>
          </cell>
          <cell r="K443" t="str">
            <v>24/12/1985</v>
          </cell>
          <cell r="N443" t="str">
            <v>3 3. Único Contratista</v>
          </cell>
          <cell r="O443" t="str">
            <v>COLOMBIA</v>
          </cell>
          <cell r="P443" t="str">
            <v>CUNDINAMARCA</v>
          </cell>
          <cell r="Q443" t="str">
            <v>SOACHA</v>
          </cell>
          <cell r="R443" t="str">
            <v>ADMINISTRADORA DE EMPRESAS
ESPECIALIZACION EN GERENCIAS PUBLICAS Y CONTROL FISCAL
MAESTRÍA EN GESTIÓN PUBLICA</v>
          </cell>
          <cell r="S443" t="str">
            <v>•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v>
          </cell>
          <cell r="T443" t="str">
            <v>LAURA MARCELA TAMI LEAL</v>
          </cell>
          <cell r="U443" t="str">
            <v>1 1. Ley 80</v>
          </cell>
          <cell r="V443" t="str">
            <v>5 5. Contratación directa</v>
          </cell>
          <cell r="W443" t="str">
            <v>6 6. Otro</v>
          </cell>
          <cell r="X443" t="str">
            <v>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v>
          </cell>
          <cell r="Y443">
            <v>44957</v>
          </cell>
          <cell r="Z443">
            <v>44959</v>
          </cell>
          <cell r="AA443">
            <v>45291</v>
          </cell>
          <cell r="AB443" t="str">
            <v>MESES</v>
          </cell>
          <cell r="AC443">
            <v>11.066666666666666</v>
          </cell>
          <cell r="AD443" t="str">
            <v>DIAS</v>
          </cell>
          <cell r="AE443">
            <v>332</v>
          </cell>
          <cell r="AF443" t="str">
            <v>https://community.secop.gov.co/Public/Tendering/OpportunityDetail/Index?noticeUID=CO1.NTC.3888799&amp;isFromPublicArea=True&amp;isModal=true&amp;asPopupView=true</v>
          </cell>
          <cell r="AG443">
            <v>44957</v>
          </cell>
          <cell r="AH443" t="str">
            <v>1 1. Inversión</v>
          </cell>
          <cell r="AI443" t="str">
            <v>O23011605560000007662</v>
          </cell>
          <cell r="AJ443">
            <v>93</v>
          </cell>
          <cell r="AK443">
            <v>44930</v>
          </cell>
          <cell r="AL443">
            <v>59166667</v>
          </cell>
          <cell r="AM443">
            <v>485</v>
          </cell>
          <cell r="AN443">
            <v>44958</v>
          </cell>
          <cell r="AO443">
            <v>59166667</v>
          </cell>
          <cell r="AP443" t="str">
            <v>Interno</v>
          </cell>
          <cell r="AQ443" t="str">
            <v>Luis Guillermo Flechas Salcedo</v>
          </cell>
          <cell r="AR443" t="str">
            <v>Director de la Dirección de Contratación</v>
          </cell>
          <cell r="AS443" t="str">
            <v>Dirección de Contratación</v>
          </cell>
          <cell r="AU443">
            <v>59166667</v>
          </cell>
        </row>
        <row r="444">
          <cell r="A444">
            <v>436</v>
          </cell>
          <cell r="B444">
            <v>436</v>
          </cell>
          <cell r="C444" t="str">
            <v>CD-PS-440-2023</v>
          </cell>
          <cell r="D444">
            <v>617</v>
          </cell>
          <cell r="E444" t="str">
            <v>SECOPII</v>
          </cell>
          <cell r="F444" t="str">
            <v>Contratos</v>
          </cell>
          <cell r="G444" t="str">
            <v>17 17. Contrato de Prestación de Servicios</v>
          </cell>
          <cell r="H444" t="str">
            <v xml:space="preserve">31 31-Servicios Profesionales </v>
          </cell>
          <cell r="I444" t="str">
            <v>LAURA CATALINA ROA SAYAGO</v>
          </cell>
          <cell r="J444">
            <v>1013597356</v>
          </cell>
          <cell r="K444" t="str">
            <v>27/05/1988</v>
          </cell>
          <cell r="N444" t="str">
            <v>3 3. Único Contratista</v>
          </cell>
          <cell r="O444" t="str">
            <v xml:space="preserve">COLOMBIA </v>
          </cell>
          <cell r="P444" t="str">
            <v>BOGOTÁ</v>
          </cell>
          <cell r="Q444" t="str">
            <v>BOGOTÁ</v>
          </cell>
          <cell r="R444" t="str">
            <v xml:space="preserve">LICENCIATURA EN PEDAGOGIA INFANTIL 
MAESTRIA EN DESARROLLO EDUCATIVO Y SOCIAL
</v>
          </cell>
          <cell r="S444"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44" t="str">
            <v>LAURA MARCELA TAMI LEAL</v>
          </cell>
          <cell r="U444" t="str">
            <v>1 1. Ley 80</v>
          </cell>
          <cell r="V444" t="str">
            <v>5 5. Contratación directa</v>
          </cell>
          <cell r="W444" t="str">
            <v>6 6. Otro</v>
          </cell>
          <cell r="X444" t="str">
            <v>Brindar Asistencia Técnica a los sectores de la administración distrital para transversalizar el enfoque de género y apoyar la implementación de la Política Pública De Mujeres Y Equidad De Género. PC 617</v>
          </cell>
          <cell r="Y444">
            <v>44957</v>
          </cell>
          <cell r="Z444">
            <v>44958</v>
          </cell>
          <cell r="AA444">
            <v>45291</v>
          </cell>
          <cell r="AB444" t="str">
            <v>MESES</v>
          </cell>
          <cell r="AC444">
            <v>11.1</v>
          </cell>
          <cell r="AD444" t="str">
            <v>DIAS</v>
          </cell>
          <cell r="AE444">
            <v>333</v>
          </cell>
          <cell r="AF444" t="str">
            <v>https://community.secop.gov.co/Public/Tendering/OpportunityDetail/Index?noticeUID=CO1.NTC.3886684&amp;isFromPublicArea=True&amp;isModal=true&amp;asPopupView=true</v>
          </cell>
          <cell r="AG444">
            <v>44957</v>
          </cell>
          <cell r="AH444" t="str">
            <v>1 1. Inversión</v>
          </cell>
          <cell r="AI444" t="str">
            <v>O23011601050000007738</v>
          </cell>
          <cell r="AJ444">
            <v>719</v>
          </cell>
          <cell r="AK444">
            <v>44930</v>
          </cell>
          <cell r="AL444">
            <v>75876667</v>
          </cell>
          <cell r="AM444">
            <v>464</v>
          </cell>
          <cell r="AN444">
            <v>44957</v>
          </cell>
          <cell r="AO444">
            <v>75876667</v>
          </cell>
          <cell r="AP444" t="str">
            <v>Interno</v>
          </cell>
          <cell r="AQ444" t="str">
            <v>Clara López García</v>
          </cell>
          <cell r="AR444" t="str">
            <v>Directora de la Dirección de Derechos y Diseño de Política</v>
          </cell>
          <cell r="AS444" t="str">
            <v>Dirección de Derechos y Diseño de Política</v>
          </cell>
          <cell r="AU444">
            <v>75876667</v>
          </cell>
        </row>
        <row r="445">
          <cell r="A445">
            <v>437</v>
          </cell>
          <cell r="B445">
            <v>437</v>
          </cell>
          <cell r="C445" t="str">
            <v>CD-PS-441-2023</v>
          </cell>
          <cell r="D445">
            <v>75</v>
          </cell>
          <cell r="E445" t="str">
            <v>SECOPII</v>
          </cell>
          <cell r="F445" t="str">
            <v>Contratos</v>
          </cell>
          <cell r="G445" t="str">
            <v>17 17. Contrato de Prestación de Servicios</v>
          </cell>
          <cell r="H445" t="str">
            <v xml:space="preserve">31 31-Servicios Profesionales </v>
          </cell>
          <cell r="I445" t="str">
            <v>DIANA ROCIO PACHON MURCIA</v>
          </cell>
          <cell r="J445">
            <v>52953267</v>
          </cell>
          <cell r="K445" t="str">
            <v>01/12/1982</v>
          </cell>
          <cell r="N445" t="str">
            <v>3 3. Único Contratista</v>
          </cell>
          <cell r="O445" t="str">
            <v xml:space="preserve">COLOMBIA </v>
          </cell>
          <cell r="P445" t="str">
            <v>CUNDINAMARCA</v>
          </cell>
          <cell r="Q445" t="str">
            <v>BOGOTA D.C</v>
          </cell>
          <cell r="R445" t="str">
            <v xml:space="preserve">ABOGADA ESPECIALISTA EN DERECHO LABORAL Y SEGURIDAD SOCIAL </v>
          </cell>
          <cell r="S44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445" t="str">
            <v>LAURA MARCELA TAMI LEAL</v>
          </cell>
          <cell r="U445" t="str">
            <v>1 1. Ley 80</v>
          </cell>
          <cell r="V445" t="str">
            <v>5 5. Contratación directa</v>
          </cell>
          <cell r="W445" t="str">
            <v>6 6. Otro</v>
          </cell>
          <cell r="X445" t="str">
            <v>Prestar los servicios profesionales para realizar orientación y/o asesoría jurídica a mujeres víctimas de violencias en el espacio o escenario institucional que le sea asignado, en el marco de la Estrategia de Justicia de Género. PC 75</v>
          </cell>
          <cell r="Y445">
            <v>44957</v>
          </cell>
          <cell r="Z445">
            <v>44958</v>
          </cell>
          <cell r="AA445">
            <v>45275</v>
          </cell>
          <cell r="AB445" t="str">
            <v>MESES</v>
          </cell>
          <cell r="AC445">
            <v>10.566666666666666</v>
          </cell>
          <cell r="AD445" t="str">
            <v>DIAS</v>
          </cell>
          <cell r="AE445">
            <v>317</v>
          </cell>
          <cell r="AF445" t="str">
            <v>https://community.secop.gov.co/Public/Tendering/OpportunityDetail/Index?noticeUID=CO1.NTC.3887159&amp;isFromPublicArea=True&amp;isModal=true&amp;asPopupView=true</v>
          </cell>
          <cell r="AG445">
            <v>44957</v>
          </cell>
          <cell r="AH445" t="str">
            <v>1 1. Inversión</v>
          </cell>
          <cell r="AI445" t="str">
            <v>O23011603400000007672</v>
          </cell>
          <cell r="AJ445">
            <v>924</v>
          </cell>
          <cell r="AK445">
            <v>44930</v>
          </cell>
          <cell r="AL445">
            <v>66444000</v>
          </cell>
          <cell r="AM445">
            <v>463</v>
          </cell>
          <cell r="AN445">
            <v>44957</v>
          </cell>
          <cell r="AO445">
            <v>66444000</v>
          </cell>
          <cell r="AP445" t="str">
            <v>Interno</v>
          </cell>
          <cell r="AQ445" t="str">
            <v>Lisa Cristina Gomez Camargo</v>
          </cell>
          <cell r="AR445" t="str">
            <v>Subsecretaria de Fortalecimiento de Capacidades y Oportunidades</v>
          </cell>
          <cell r="AS445" t="str">
            <v>Subsecretaría de Fortalecimiento de Capacidades y Oportunidades</v>
          </cell>
          <cell r="AU445">
            <v>66444000</v>
          </cell>
        </row>
        <row r="446">
          <cell r="A446">
            <v>438</v>
          </cell>
          <cell r="B446">
            <v>438</v>
          </cell>
          <cell r="C446" t="str">
            <v>CD-PS-442-2023</v>
          </cell>
          <cell r="D446">
            <v>510</v>
          </cell>
          <cell r="E446" t="str">
            <v>SECOPII</v>
          </cell>
          <cell r="F446" t="str">
            <v>Contratos</v>
          </cell>
          <cell r="G446" t="str">
            <v>17 17. Contrato de Prestación de Servicios</v>
          </cell>
          <cell r="H446" t="str">
            <v xml:space="preserve">31 31-Servicios Profesionales </v>
          </cell>
          <cell r="I446" t="str">
            <v>LORENZA  BORDAMALO GUERRERO</v>
          </cell>
          <cell r="J446">
            <v>1076624366</v>
          </cell>
          <cell r="K446" t="str">
            <v>19/01/1995</v>
          </cell>
          <cell r="N446" t="str">
            <v>3 3. Único Contratista</v>
          </cell>
          <cell r="O446" t="str">
            <v xml:space="preserve">COLOMBIA </v>
          </cell>
          <cell r="P446" t="str">
            <v>CUNDINAMARCA</v>
          </cell>
          <cell r="Q446" t="str">
            <v>TABIO</v>
          </cell>
          <cell r="R446" t="str">
            <v>TÉCNICO EN SISTEMA</v>
          </cell>
          <cell r="S446" t="str">
            <v>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446" t="str">
            <v>LAURA MARCELA TAMI LEAL</v>
          </cell>
          <cell r="U446" t="str">
            <v>1 1. Ley 80</v>
          </cell>
          <cell r="V446" t="str">
            <v>5 5. Contratación directa</v>
          </cell>
          <cell r="W446" t="str">
            <v>6 6. Otro</v>
          </cell>
          <cell r="X446" t="str">
            <v>Prestar servicios profesionales a la Dirección del Sistema de Cuidado para apoyar a la coordinación, gestión intersectorial y seguimiento al Sistema Distrital de Cuidado. PC510</v>
          </cell>
          <cell r="Y446">
            <v>44957</v>
          </cell>
          <cell r="Z446">
            <v>44958</v>
          </cell>
          <cell r="AA446">
            <v>45291</v>
          </cell>
          <cell r="AB446" t="str">
            <v>MESES</v>
          </cell>
          <cell r="AC446">
            <v>11.1</v>
          </cell>
          <cell r="AD446" t="str">
            <v>DIAS</v>
          </cell>
          <cell r="AE446">
            <v>333</v>
          </cell>
          <cell r="AF446" t="str">
            <v>https://community.secop.gov.co/Public/Tendering/OpportunityDetail/Index?noticeUID=CO1.NTC.3887384&amp;isFromPublicArea=True&amp;isModal=true&amp;asPopupView=true</v>
          </cell>
          <cell r="AG446">
            <v>44957</v>
          </cell>
          <cell r="AH446" t="str">
            <v>1 1. Inversión</v>
          </cell>
          <cell r="AI446" t="str">
            <v>O23011601060000007718</v>
          </cell>
          <cell r="AJ446">
            <v>445</v>
          </cell>
          <cell r="AK446">
            <v>44930</v>
          </cell>
          <cell r="AL446">
            <v>48300000</v>
          </cell>
          <cell r="AM446">
            <v>489</v>
          </cell>
          <cell r="AN446">
            <v>44958</v>
          </cell>
          <cell r="AO446">
            <v>46900000</v>
          </cell>
          <cell r="AP446" t="str">
            <v>Interno</v>
          </cell>
          <cell r="AQ446" t="str">
            <v>Luz Angela Ramirez Salgado</v>
          </cell>
          <cell r="AR446" t="str">
            <v>Directora de la Dirección del Sistema de Cuidado ( E)</v>
          </cell>
          <cell r="AS446" t="str">
            <v>Dirección del Sistema de Cuidado</v>
          </cell>
          <cell r="AT446" t="str">
            <v>cambio de supervisor</v>
          </cell>
          <cell r="AU446">
            <v>46900000</v>
          </cell>
        </row>
        <row r="447">
          <cell r="A447">
            <v>439</v>
          </cell>
          <cell r="B447">
            <v>439</v>
          </cell>
          <cell r="C447" t="str">
            <v>CD-PS-443-2023</v>
          </cell>
          <cell r="D447">
            <v>271</v>
          </cell>
          <cell r="E447" t="str">
            <v>SECOPII</v>
          </cell>
          <cell r="F447" t="str">
            <v>Contratos</v>
          </cell>
          <cell r="G447" t="str">
            <v>17 17. Contrato de Prestación de Servicios</v>
          </cell>
          <cell r="H447" t="str">
            <v xml:space="preserve">31 31-Servicios Profesionales </v>
          </cell>
          <cell r="I447" t="str">
            <v>GLADYS EDITH VILLALOBOS BOLIVAR</v>
          </cell>
          <cell r="J447">
            <v>52490688</v>
          </cell>
          <cell r="K447" t="str">
            <v>26/11/1977</v>
          </cell>
          <cell r="N447" t="str">
            <v>3 3. Único Contratista</v>
          </cell>
          <cell r="O447" t="str">
            <v>Colombia</v>
          </cell>
          <cell r="P447" t="str">
            <v>Bogotá D.C.</v>
          </cell>
          <cell r="Q447" t="str">
            <v>Bogotá D.C.</v>
          </cell>
          <cell r="R447" t="str">
            <v>ENFERMERÍA
MAESTRIA EN SALUD PÚBLICA Y DESARROLLO SOCIAL</v>
          </cell>
          <cell r="S447" t="str">
            <v>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47" t="str">
            <v>LAURA MARCELA TAMI LEAL</v>
          </cell>
          <cell r="U447" t="str">
            <v>1 1. Ley 80</v>
          </cell>
          <cell r="V447" t="str">
            <v>5 5. Contratación directa</v>
          </cell>
          <cell r="W447" t="str">
            <v>6 6. Otro</v>
          </cell>
          <cell r="X447" t="str">
            <v>Prestar servicios profesionales a la Dirección de Eliminación de Violencias contra las Mujeres y Acceso a la Justicia, para apoyar la supervisión y brindar orientación técnica para la promoción del derecho a la salud plena en el modelo de las Casa Refugio. PC 271</v>
          </cell>
          <cell r="Y447">
            <v>44957</v>
          </cell>
          <cell r="Z447">
            <v>44958</v>
          </cell>
          <cell r="AA447">
            <v>45291</v>
          </cell>
          <cell r="AB447" t="str">
            <v>MESES</v>
          </cell>
          <cell r="AC447">
            <v>11.1</v>
          </cell>
          <cell r="AD447" t="str">
            <v>DIAS</v>
          </cell>
          <cell r="AE447">
            <v>333</v>
          </cell>
          <cell r="AF447" t="str">
            <v>https://community.secop.gov.co/Public/Tendering/OpportunityDetail/Index?noticeUID=CO1.NTC.3887424&amp;isFromPublicArea=True&amp;isModal=true&amp;asPopupView=true</v>
          </cell>
          <cell r="AG447">
            <v>44957</v>
          </cell>
          <cell r="AH447" t="str">
            <v>1 1. Inversión</v>
          </cell>
          <cell r="AI447" t="str">
            <v>O23011603400000007734</v>
          </cell>
          <cell r="AJ447">
            <v>48</v>
          </cell>
          <cell r="AK447">
            <v>44930</v>
          </cell>
          <cell r="AL447">
            <v>64526000</v>
          </cell>
          <cell r="AM447">
            <v>470</v>
          </cell>
          <cell r="AN447">
            <v>44957</v>
          </cell>
          <cell r="AO447">
            <v>64526000</v>
          </cell>
          <cell r="AP447" t="str">
            <v>Interno</v>
          </cell>
          <cell r="AQ447" t="str">
            <v>Alexandra Quintero Benavides</v>
          </cell>
          <cell r="AR447" t="str">
            <v>Directora de Dirección de la Eliminación de Violencias contra las Mujeres y Acceso a la Justicia</v>
          </cell>
          <cell r="AS447" t="str">
            <v>Dirección de la Eliminación de Violencias contra las Mujeres y Acceso a la Justicia</v>
          </cell>
          <cell r="AU447">
            <v>64526000</v>
          </cell>
        </row>
        <row r="448">
          <cell r="A448">
            <v>440</v>
          </cell>
          <cell r="B448">
            <v>440</v>
          </cell>
          <cell r="C448" t="str">
            <v>CD-PS-444-2023</v>
          </cell>
          <cell r="D448">
            <v>245</v>
          </cell>
          <cell r="E448" t="str">
            <v>SECOPII</v>
          </cell>
          <cell r="F448" t="str">
            <v>Contratos</v>
          </cell>
          <cell r="G448" t="str">
            <v>17 17. Contrato de Prestación de Servicios</v>
          </cell>
          <cell r="H448" t="str">
            <v xml:space="preserve">31 31-Servicios Profesionales </v>
          </cell>
          <cell r="I448" t="str">
            <v>ANDREA MARCELA HOYOS MARTINEZ</v>
          </cell>
          <cell r="J448">
            <v>1032442354</v>
          </cell>
          <cell r="K448" t="str">
            <v>15/03/1991</v>
          </cell>
          <cell r="N448" t="str">
            <v>3 3. Único Contratista</v>
          </cell>
          <cell r="O448" t="str">
            <v xml:space="preserve">COLOMBIA </v>
          </cell>
          <cell r="P448" t="str">
            <v>CUNDINAMARCA</v>
          </cell>
          <cell r="Q448" t="str">
            <v>BOGOTA D.C</v>
          </cell>
          <cell r="R448" t="str">
            <v>PSICOLOGA</v>
          </cell>
          <cell r="S448" t="str">
            <v>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48" t="str">
            <v>LAURA MARCELA TAMI LEAL</v>
          </cell>
          <cell r="U448" t="str">
            <v>1 1. Ley 80</v>
          </cell>
          <cell r="V448" t="str">
            <v>5 5. Contratación directa</v>
          </cell>
          <cell r="W448" t="str">
            <v>6 6. Otro</v>
          </cell>
          <cell r="X448" t="str">
            <v>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v>
          </cell>
          <cell r="Y448">
            <v>44957</v>
          </cell>
          <cell r="Z448">
            <v>44959</v>
          </cell>
          <cell r="AA448">
            <v>45291</v>
          </cell>
          <cell r="AB448" t="str">
            <v>MESES</v>
          </cell>
          <cell r="AC448">
            <v>11.066666666666666</v>
          </cell>
          <cell r="AD448" t="str">
            <v>DIAS</v>
          </cell>
          <cell r="AE448">
            <v>332</v>
          </cell>
          <cell r="AF448" t="str">
            <v>https://community.secop.gov.co/Public/Tendering/OpportunityDetail/Index?noticeUID=CO1.NTC.3887614&amp;isFromPublicArea=True&amp;isModal=true&amp;asPopupView=true</v>
          </cell>
          <cell r="AG448">
            <v>44957</v>
          </cell>
          <cell r="AH448" t="str">
            <v>1 1. Inversión</v>
          </cell>
          <cell r="AI448" t="str">
            <v>O23011603400000007734</v>
          </cell>
          <cell r="AJ448">
            <v>531</v>
          </cell>
          <cell r="AK448">
            <v>44930</v>
          </cell>
          <cell r="AL448">
            <v>75416000</v>
          </cell>
          <cell r="AM448">
            <v>465</v>
          </cell>
          <cell r="AN448">
            <v>44957</v>
          </cell>
          <cell r="AO448">
            <v>75416000</v>
          </cell>
          <cell r="AP448" t="str">
            <v>Interno</v>
          </cell>
          <cell r="AQ448" t="str">
            <v>Alexandra Quintero Benavides</v>
          </cell>
          <cell r="AR448" t="str">
            <v>Directora de Dirección de la Eliminación de Violencias contra las Mujeres y Acceso a la Justicia</v>
          </cell>
          <cell r="AS448" t="str">
            <v>Dirección de la Eliminación de Violencias contra las Mujeres y Acceso a la Justicia</v>
          </cell>
          <cell r="AU448">
            <v>75416000</v>
          </cell>
        </row>
        <row r="449">
          <cell r="A449">
            <v>441</v>
          </cell>
          <cell r="B449">
            <v>441</v>
          </cell>
          <cell r="C449" t="str">
            <v>CD-PS-445-2023</v>
          </cell>
          <cell r="D449">
            <v>725</v>
          </cell>
          <cell r="E449" t="str">
            <v>SECOPII</v>
          </cell>
          <cell r="F449" t="str">
            <v>Contratos</v>
          </cell>
          <cell r="G449" t="str">
            <v>17 17. Contrato de Prestación de Servicios</v>
          </cell>
          <cell r="H449" t="str">
            <v xml:space="preserve">31 31-Servicios Profesionales </v>
          </cell>
          <cell r="I449" t="str">
            <v>ANA DANIELA PINEDA TOBASIA</v>
          </cell>
          <cell r="J449">
            <v>1098729713</v>
          </cell>
          <cell r="K449" t="str">
            <v>10/11/1992</v>
          </cell>
          <cell r="N449" t="str">
            <v>3 3. Único Contratista</v>
          </cell>
          <cell r="O449" t="str">
            <v>COLOMBIA</v>
          </cell>
          <cell r="P449" t="str">
            <v>SANTANDER</v>
          </cell>
          <cell r="Q449" t="str">
            <v>BUCARAMANGA</v>
          </cell>
          <cell r="R449" t="str">
            <v>ECONOMISTA</v>
          </cell>
          <cell r="S449" t="str">
            <v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v>
          </cell>
          <cell r="T449" t="str">
            <v>LAURA MARCELA TAMI LEAL</v>
          </cell>
          <cell r="U449" t="str">
            <v>1 1. Ley 80</v>
          </cell>
          <cell r="V449" t="str">
            <v>5 5. Contratación directa</v>
          </cell>
          <cell r="W449" t="str">
            <v>6 6. Otro</v>
          </cell>
          <cell r="X449" t="str">
            <v>Prestar servicios profesionales para el desarrollo e implementación del componente de generación de ingresos  de la Estrategia de Emprendimiento y Empleabilidad que contribuyan a la reducción de la feminización de la pobreza. pc 725</v>
          </cell>
          <cell r="Y449">
            <v>44957</v>
          </cell>
          <cell r="Z449">
            <v>44958</v>
          </cell>
          <cell r="AA449">
            <v>45290</v>
          </cell>
          <cell r="AB449" t="str">
            <v>MESES</v>
          </cell>
          <cell r="AC449">
            <v>11.066666666666666</v>
          </cell>
          <cell r="AD449" t="str">
            <v>DIAS</v>
          </cell>
          <cell r="AE449">
            <v>332</v>
          </cell>
          <cell r="AF449" t="str">
            <v>https://community.secop.gov.co/Public/Tendering/OpportunityDetail/Index?noticeUID=CO1.NTC.3887453&amp;isFromPublicArea=True&amp;isModal=true&amp;asPopupView=true</v>
          </cell>
          <cell r="AG449">
            <v>44957</v>
          </cell>
          <cell r="AH449" t="str">
            <v>1 1. Inversión</v>
          </cell>
          <cell r="AI449" t="str">
            <v>O23011601020000007673</v>
          </cell>
          <cell r="AJ449">
            <v>656</v>
          </cell>
          <cell r="AK449">
            <v>44930</v>
          </cell>
          <cell r="AL449">
            <v>88000000</v>
          </cell>
          <cell r="AM449">
            <v>479</v>
          </cell>
          <cell r="AN449">
            <v>44957</v>
          </cell>
          <cell r="AO449">
            <v>88000000</v>
          </cell>
          <cell r="AP449" t="str">
            <v>Interno</v>
          </cell>
          <cell r="AQ449" t="str">
            <v>Diana Maria Parra Romero</v>
          </cell>
          <cell r="AR449" t="str">
            <v>Subsecretaria del Cuidado y Políticas de Igualdad</v>
          </cell>
          <cell r="AS449" t="str">
            <v>Subsecretaría del Cuidado y Políticas de Igualdad</v>
          </cell>
          <cell r="AU449">
            <v>88000000</v>
          </cell>
        </row>
        <row r="450">
          <cell r="A450">
            <v>442</v>
          </cell>
          <cell r="B450">
            <v>442</v>
          </cell>
          <cell r="C450" t="str">
            <v>CD-PS-446-2023</v>
          </cell>
          <cell r="D450">
            <v>502</v>
          </cell>
          <cell r="E450" t="str">
            <v>SECOPII</v>
          </cell>
          <cell r="F450" t="str">
            <v>Contratos</v>
          </cell>
          <cell r="G450" t="str">
            <v>17 17. Contrato de Prestación de Servicios</v>
          </cell>
          <cell r="H450" t="str">
            <v xml:space="preserve">31 31-Servicios Profesionales </v>
          </cell>
          <cell r="I450" t="str">
            <v>SERGIO CAMILO PEREA GUTIERREZ</v>
          </cell>
          <cell r="J450">
            <v>1013645642</v>
          </cell>
          <cell r="K450" t="str">
            <v>16/12/1993</v>
          </cell>
          <cell r="N450" t="str">
            <v>3 3. Único Contratista</v>
          </cell>
          <cell r="O450" t="str">
            <v xml:space="preserve">COLOMBIA </v>
          </cell>
          <cell r="P450" t="str">
            <v>CUNDINAMARCA</v>
          </cell>
          <cell r="Q450" t="str">
            <v>BOGOTA D.C</v>
          </cell>
          <cell r="R450" t="str">
            <v>ABOGADO</v>
          </cell>
          <cell r="S450" t="str">
            <v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v>
          </cell>
          <cell r="T450" t="str">
            <v>LAURA MARCELA TAMI LEAL</v>
          </cell>
          <cell r="U450" t="str">
            <v>1 1. Ley 80</v>
          </cell>
          <cell r="V450" t="str">
            <v>5 5. Contratación directa</v>
          </cell>
          <cell r="W450" t="str">
            <v>6 6. Otro</v>
          </cell>
          <cell r="X450" t="str">
            <v>Prestar servicios profesionales para apoyar la gestión y proyección de los documentos jurídicos, así́ como en las demás actividades que sean requeridas por la Dirección  del Sistema de Cuidado en el marco del proyecto de inversión 7718. PC502</v>
          </cell>
          <cell r="Y450">
            <v>44957</v>
          </cell>
          <cell r="Z450">
            <v>44958</v>
          </cell>
          <cell r="AA450">
            <v>45291</v>
          </cell>
          <cell r="AB450" t="str">
            <v>MESES</v>
          </cell>
          <cell r="AC450">
            <v>11.1</v>
          </cell>
          <cell r="AD450" t="str">
            <v>DIAS</v>
          </cell>
          <cell r="AE450">
            <v>333</v>
          </cell>
          <cell r="AF450" t="str">
            <v>https://community.secop.gov.co/Public/Tendering/OpportunityDetail/Index?noticeUID=CO1.NTC.3893157&amp;isFromPublicArea=True&amp;isModal=true&amp;asPopupView=true</v>
          </cell>
          <cell r="AG450">
            <v>44957</v>
          </cell>
          <cell r="AH450" t="str">
            <v>1 1. Inversión</v>
          </cell>
          <cell r="AI450" t="str">
            <v>O23011601060000007718</v>
          </cell>
          <cell r="AJ450">
            <v>437</v>
          </cell>
          <cell r="AK450">
            <v>44930</v>
          </cell>
          <cell r="AL450">
            <v>59225000</v>
          </cell>
          <cell r="AM450">
            <v>493</v>
          </cell>
          <cell r="AN450">
            <v>44958</v>
          </cell>
          <cell r="AO450">
            <v>58023333</v>
          </cell>
          <cell r="AP450" t="str">
            <v>Interno</v>
          </cell>
          <cell r="AQ450" t="str">
            <v>Luz Angela Ramirez Salgado</v>
          </cell>
          <cell r="AR450" t="str">
            <v>Directora de la Dirección del Sistema de Cuidado ( E)</v>
          </cell>
          <cell r="AS450" t="str">
            <v>Dirección del Sistema de Cuidado</v>
          </cell>
          <cell r="AU450">
            <v>58023333</v>
          </cell>
        </row>
        <row r="451">
          <cell r="A451">
            <v>443</v>
          </cell>
          <cell r="B451">
            <v>443</v>
          </cell>
          <cell r="C451" t="str">
            <v>CD-PS-447-2023</v>
          </cell>
          <cell r="D451">
            <v>274</v>
          </cell>
          <cell r="E451" t="str">
            <v>SECOPII</v>
          </cell>
          <cell r="F451" t="str">
            <v>Contratos</v>
          </cell>
          <cell r="G451" t="str">
            <v>17 17. Contrato de Prestación de Servicios</v>
          </cell>
          <cell r="H451" t="str">
            <v xml:space="preserve">31 31-Servicios Profesionales </v>
          </cell>
          <cell r="I451" t="str">
            <v>FRANCY NEY ZARATE LOZANO</v>
          </cell>
          <cell r="J451">
            <v>1018463736</v>
          </cell>
          <cell r="K451" t="str">
            <v>12/11/1993</v>
          </cell>
          <cell r="N451" t="str">
            <v>3 3. Único Contratista</v>
          </cell>
          <cell r="O451" t="str">
            <v xml:space="preserve">COLOMBIA </v>
          </cell>
          <cell r="P451" t="str">
            <v xml:space="preserve">BOGOTÁ </v>
          </cell>
          <cell r="Q451" t="str">
            <v>BOGOTÁ</v>
          </cell>
          <cell r="R451" t="str">
            <v>POLITÓLOGA</v>
          </cell>
          <cell r="S451" t="str">
            <v>*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51" t="str">
            <v>LAURA MARCELA TAMI LEAL</v>
          </cell>
          <cell r="U451" t="str">
            <v>1 1. Ley 80</v>
          </cell>
          <cell r="V451" t="str">
            <v>5 5. Contratación directa</v>
          </cell>
          <cell r="W451" t="str">
            <v>6 6. Otro</v>
          </cell>
          <cell r="X451" t="str">
            <v>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v>
          </cell>
          <cell r="Y451">
            <v>44957</v>
          </cell>
          <cell r="Z451">
            <v>44958</v>
          </cell>
          <cell r="AA451">
            <v>45291</v>
          </cell>
          <cell r="AB451" t="str">
            <v>MESES</v>
          </cell>
          <cell r="AC451">
            <v>11.1</v>
          </cell>
          <cell r="AD451" t="str">
            <v>DIAS</v>
          </cell>
          <cell r="AE451">
            <v>333</v>
          </cell>
          <cell r="AF451" t="str">
            <v>https://community.secop.gov.co/Public/Tendering/OpportunityDetail/Index?noticeUID=CO1.NTC.3887849&amp;isFromPublicArea=True&amp;isModal=true&amp;asPopupView=true</v>
          </cell>
          <cell r="AG451">
            <v>44957</v>
          </cell>
          <cell r="AH451" t="str">
            <v>1 1. Inversión</v>
          </cell>
          <cell r="AI451" t="str">
            <v>O23011603400000007734</v>
          </cell>
          <cell r="AJ451">
            <v>232</v>
          </cell>
          <cell r="AK451">
            <v>44930</v>
          </cell>
          <cell r="AL451">
            <v>46453000</v>
          </cell>
          <cell r="AM451">
            <v>466</v>
          </cell>
          <cell r="AN451">
            <v>44957</v>
          </cell>
          <cell r="AO451">
            <v>46453000</v>
          </cell>
          <cell r="AP451" t="str">
            <v>Interno</v>
          </cell>
          <cell r="AQ451" t="str">
            <v>Alexandra Quintero Benavides</v>
          </cell>
          <cell r="AR451" t="str">
            <v>Directora de Dirección de la Eliminación de Violencias contra las Mujeres y Acceso a la Justicia</v>
          </cell>
          <cell r="AS451" t="str">
            <v>Dirección de la Eliminación de Violencias contra las Mujeres y Acceso a la Justicia</v>
          </cell>
          <cell r="AU451">
            <v>46453000</v>
          </cell>
        </row>
        <row r="452">
          <cell r="A452">
            <v>444</v>
          </cell>
          <cell r="B452">
            <v>444</v>
          </cell>
          <cell r="C452" t="str">
            <v>CD-PS-448-2023</v>
          </cell>
          <cell r="D452">
            <v>303</v>
          </cell>
          <cell r="E452" t="str">
            <v>SECOPII</v>
          </cell>
          <cell r="F452" t="str">
            <v>Contratos</v>
          </cell>
          <cell r="G452" t="str">
            <v>17 17. Contrato de Prestación de Servicios</v>
          </cell>
          <cell r="H452" t="str">
            <v xml:space="preserve">31 31-Servicios Profesionales </v>
          </cell>
          <cell r="I452" t="str">
            <v>ALIX CATALINA ROJAS PORRAS</v>
          </cell>
          <cell r="J452">
            <v>1010203548</v>
          </cell>
          <cell r="K452" t="str">
            <v>12/08/1992</v>
          </cell>
          <cell r="N452" t="str">
            <v>3 3. Único Contratista</v>
          </cell>
          <cell r="O452" t="str">
            <v>Colombia</v>
          </cell>
          <cell r="P452" t="str">
            <v>Santander</v>
          </cell>
          <cell r="Q452" t="str">
            <v>Bucaramanga</v>
          </cell>
          <cell r="R452" t="str">
            <v>CIENCIA POLÍTICA
MAESTRÍA EN CIENCIA POLÍTICA</v>
          </cell>
          <cell r="S452" t="str">
            <v>*Títuloprofesional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52" t="str">
            <v>LAURA MARCELA TAMI LEAL</v>
          </cell>
          <cell r="U452" t="str">
            <v>1 1. Ley 80</v>
          </cell>
          <cell r="V452" t="str">
            <v>5 5. Contratación directa</v>
          </cell>
          <cell r="W452" t="str">
            <v>6 6. Otro</v>
          </cell>
          <cell r="X452" t="str">
            <v>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v>
          </cell>
          <cell r="Y452">
            <v>44957</v>
          </cell>
          <cell r="Z452">
            <v>44958</v>
          </cell>
          <cell r="AA452">
            <v>45291</v>
          </cell>
          <cell r="AB452" t="str">
            <v>MESES</v>
          </cell>
          <cell r="AC452">
            <v>11.1</v>
          </cell>
          <cell r="AD452" t="str">
            <v>DIAS</v>
          </cell>
          <cell r="AE452">
            <v>333</v>
          </cell>
          <cell r="AF452" t="str">
            <v>https://community.secop.gov.co/Public/Tendering/OpportunityDetail/Index?noticeUID=CO1.NTC.3888074&amp;isFromPublicArea=True&amp;isModal=true&amp;asPopupView=true</v>
          </cell>
          <cell r="AG452">
            <v>44957</v>
          </cell>
          <cell r="AH452" t="str">
            <v>1 1. Inversión</v>
          </cell>
          <cell r="AI452" t="str">
            <v>O23011603400000007734</v>
          </cell>
          <cell r="AJ452">
            <v>231</v>
          </cell>
          <cell r="AK452">
            <v>44930</v>
          </cell>
          <cell r="AL452">
            <v>46453000</v>
          </cell>
          <cell r="AM452">
            <v>467</v>
          </cell>
          <cell r="AN452">
            <v>44957</v>
          </cell>
          <cell r="AO452">
            <v>46453000</v>
          </cell>
          <cell r="AP452" t="str">
            <v>Interno</v>
          </cell>
          <cell r="AQ452" t="str">
            <v>Alexandra Quintero Benavides</v>
          </cell>
          <cell r="AR452" t="str">
            <v>Directora de Dirección de la Eliminación de Violencias contra las Mujeres y Acceso a la Justicia</v>
          </cell>
          <cell r="AS452" t="str">
            <v>Dirección de la Eliminación de Violencias contra las Mujeres y Acceso a la Justicia</v>
          </cell>
          <cell r="AU452">
            <v>46453000</v>
          </cell>
        </row>
        <row r="453">
          <cell r="A453">
            <v>445</v>
          </cell>
          <cell r="B453">
            <v>445</v>
          </cell>
          <cell r="C453" t="str">
            <v>CD-PS-449-2023</v>
          </cell>
          <cell r="D453">
            <v>639</v>
          </cell>
          <cell r="E453" t="str">
            <v>SECOPII</v>
          </cell>
          <cell r="F453" t="str">
            <v>Contratos</v>
          </cell>
          <cell r="G453" t="str">
            <v>17 17. Contrato de Prestación de Servicios</v>
          </cell>
          <cell r="H453" t="str">
            <v xml:space="preserve">31 31-Servicios Profesionales </v>
          </cell>
          <cell r="I453" t="str">
            <v>HELENA  SUAREZ RODRIGUEZ</v>
          </cell>
          <cell r="J453">
            <v>1053853581</v>
          </cell>
          <cell r="K453" t="str">
            <v>06/11/1996</v>
          </cell>
          <cell r="N453" t="str">
            <v>3 3. Único Contratista</v>
          </cell>
          <cell r="O453" t="str">
            <v xml:space="preserve">COLOMBIA </v>
          </cell>
          <cell r="P453" t="str">
            <v xml:space="preserve">CALDAS </v>
          </cell>
          <cell r="Q453" t="str">
            <v>MANIZALES</v>
          </cell>
          <cell r="R453" t="str">
            <v xml:space="preserve">TRABAJADORA SOCIAL </v>
          </cell>
          <cell r="S453"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53" t="str">
            <v>LAURA MARCELA TAMI LEAL</v>
          </cell>
          <cell r="U453" t="str">
            <v>1 1. Ley 80</v>
          </cell>
          <cell r="V453" t="str">
            <v>5 5. Contratación directa</v>
          </cell>
          <cell r="W453" t="str">
            <v>6 6. Otro</v>
          </cell>
          <cell r="X453" t="str">
            <v>Prestar servicios profesionales a la Dirección de Derechos y Diseño de Política para apoyar el desarrollo y la implementación "en igualdad:  Sello Distrital de Igualdad de Género", así como en la medición a los sectores de la administración Distrital PC 639</v>
          </cell>
          <cell r="Y453">
            <v>44957</v>
          </cell>
          <cell r="Z453">
            <v>44964</v>
          </cell>
          <cell r="AA453">
            <v>45291</v>
          </cell>
          <cell r="AB453" t="str">
            <v>MESES</v>
          </cell>
          <cell r="AC453">
            <v>10.9</v>
          </cell>
          <cell r="AD453" t="str">
            <v>DIAS</v>
          </cell>
          <cell r="AE453">
            <v>327</v>
          </cell>
          <cell r="AF453" t="str">
            <v>https://community.secop.gov.co/Public/Tendering/OpportunityDetail/Index?noticeUID=CO1.NTC.3888748&amp;isFromPublicArea=True&amp;isModal=true&amp;asPopupView=true</v>
          </cell>
          <cell r="AG453">
            <v>44957</v>
          </cell>
          <cell r="AH453" t="str">
            <v>1 1. Inversión</v>
          </cell>
          <cell r="AI453" t="str">
            <v>O23011601050000007738</v>
          </cell>
          <cell r="AJ453">
            <v>745</v>
          </cell>
          <cell r="AK453">
            <v>44930</v>
          </cell>
          <cell r="AL453">
            <v>64600000</v>
          </cell>
          <cell r="AM453">
            <v>484</v>
          </cell>
          <cell r="AN453">
            <v>44958</v>
          </cell>
          <cell r="AO453">
            <v>64600000</v>
          </cell>
          <cell r="AP453" t="str">
            <v>Interno</v>
          </cell>
          <cell r="AQ453" t="str">
            <v>Clara López García</v>
          </cell>
          <cell r="AR453" t="str">
            <v>Directora de la Dirección de Derechos y Diseño de Política</v>
          </cell>
          <cell r="AS453" t="str">
            <v>Dirección de Derechos y Diseño de Política</v>
          </cell>
          <cell r="AU453">
            <v>64600000</v>
          </cell>
        </row>
        <row r="454">
          <cell r="A454">
            <v>446</v>
          </cell>
          <cell r="B454">
            <v>446</v>
          </cell>
          <cell r="C454" t="str">
            <v>CD-PS-450-2023</v>
          </cell>
          <cell r="D454">
            <v>712</v>
          </cell>
          <cell r="E454" t="str">
            <v>SECOPII</v>
          </cell>
          <cell r="F454" t="str">
            <v>Contratos</v>
          </cell>
          <cell r="G454" t="str">
            <v>17 17. Contrato de Prestación de Servicios</v>
          </cell>
          <cell r="H454" t="str">
            <v xml:space="preserve">33 33-Servicios Apoyo a la Gestion de la Entidad (servicios administrativos) </v>
          </cell>
          <cell r="I454" t="str">
            <v>LICET DAYANNE ALEJO GUZMAN</v>
          </cell>
          <cell r="J454">
            <v>1018497248</v>
          </cell>
          <cell r="K454" t="str">
            <v>05/08/1997</v>
          </cell>
          <cell r="N454" t="str">
            <v>3 3. Único Contratista</v>
          </cell>
          <cell r="O454" t="str">
            <v>COLOMBIA</v>
          </cell>
          <cell r="P454" t="str">
            <v>CUNDINAMARCA</v>
          </cell>
          <cell r="Q454" t="str">
            <v>FUSAGASUGA</v>
          </cell>
          <cell r="R454" t="str">
            <v>Bachiller</v>
          </cell>
          <cell r="S454"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454" t="str">
            <v>LAURA MARCELA TAMI LEAL</v>
          </cell>
          <cell r="U454" t="str">
            <v>1 1. Ley 80</v>
          </cell>
          <cell r="V454" t="str">
            <v>5 5. Contratación directa</v>
          </cell>
          <cell r="W454" t="str">
            <v>6 6. Otro</v>
          </cell>
          <cell r="X454" t="str">
            <v>Apoyar a la Dirección de Gestión del Conocimiento en la implementación de los procesos formativos asociados a temas de derechos de las mujeres así como el desarrollo de sus capacidades y habilidades. PC 712</v>
          </cell>
          <cell r="Y454">
            <v>44957</v>
          </cell>
          <cell r="Z454">
            <v>44959</v>
          </cell>
          <cell r="AA454">
            <v>45291</v>
          </cell>
          <cell r="AB454" t="str">
            <v>MESES</v>
          </cell>
          <cell r="AC454">
            <v>11.066666666666666</v>
          </cell>
          <cell r="AD454" t="str">
            <v>DIAS</v>
          </cell>
          <cell r="AE454">
            <v>332</v>
          </cell>
          <cell r="AF454" t="str">
            <v>https://community.secop.gov.co/Public/Tendering/OpportunityDetail/Index?noticeUID=CO1.NTC.3888651&amp;isFromPublicArea=True&amp;isModal=true&amp;asPopupView=true</v>
          </cell>
          <cell r="AG454">
            <v>44957</v>
          </cell>
          <cell r="AH454" t="str">
            <v>1 1. Inversión</v>
          </cell>
          <cell r="AI454" t="str">
            <v>O23011601020000007673</v>
          </cell>
          <cell r="AJ454">
            <v>431</v>
          </cell>
          <cell r="AK454">
            <v>44930</v>
          </cell>
          <cell r="AL454">
            <v>41457500</v>
          </cell>
          <cell r="AM454">
            <v>472</v>
          </cell>
          <cell r="AN454">
            <v>44957</v>
          </cell>
          <cell r="AO454">
            <v>41457500</v>
          </cell>
          <cell r="AP454" t="str">
            <v>Interno</v>
          </cell>
          <cell r="AQ454" t="str">
            <v>Angie Paola Mesa Rojas</v>
          </cell>
          <cell r="AR454" t="str">
            <v xml:space="preserve">Directora Dirección de Gestión del Conocimiento </v>
          </cell>
          <cell r="AS454" t="str">
            <v>Dirección de Gestión del Conocimiento</v>
          </cell>
          <cell r="AU454">
            <v>41457500</v>
          </cell>
        </row>
        <row r="455">
          <cell r="A455">
            <v>447</v>
          </cell>
          <cell r="B455">
            <v>447</v>
          </cell>
          <cell r="C455" t="str">
            <v>CD-PS-451-2023</v>
          </cell>
          <cell r="D455">
            <v>666</v>
          </cell>
          <cell r="E455" t="str">
            <v>SECOPII</v>
          </cell>
          <cell r="F455" t="str">
            <v>Contratos</v>
          </cell>
          <cell r="G455" t="str">
            <v>17 17. Contrato de Prestación de Servicios</v>
          </cell>
          <cell r="H455" t="str">
            <v xml:space="preserve">31 31-Servicios Profesionales </v>
          </cell>
          <cell r="I455" t="str">
            <v>ERIKA LORENA HUESA FLECHAS</v>
          </cell>
          <cell r="J455">
            <v>1014215685</v>
          </cell>
          <cell r="K455" t="str">
            <v>09/06/1990</v>
          </cell>
          <cell r="N455" t="str">
            <v>3 3. Único Contratista</v>
          </cell>
          <cell r="O455" t="str">
            <v>Colombia</v>
          </cell>
          <cell r="P455" t="str">
            <v>Bogotá D.C.</v>
          </cell>
          <cell r="Q455" t="str">
            <v>Bogotá D.C.</v>
          </cell>
          <cell r="R455" t="str">
            <v>ESTADÍSTICA
MÁGISTER EN ESTADÍSTICA</v>
          </cell>
          <cell r="S455" t="str">
            <v>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v>
          </cell>
          <cell r="T455" t="str">
            <v>LAURA MARCELA TAMI LEAL</v>
          </cell>
          <cell r="U455" t="str">
            <v>1 1. Ley 80</v>
          </cell>
          <cell r="V455" t="str">
            <v>5 5. Contratación directa</v>
          </cell>
          <cell r="W455" t="str">
            <v>6 6. Otro</v>
          </cell>
          <cell r="X455" t="str">
            <v>Prestar servicios profesionales a la Dirección de Gestión del Conocimiento para apoyar en el análisis y procesamiento de información estadística sobre el goce efectivo de derechos de las mujeres del Distrito Capital. PC 666</v>
          </cell>
          <cell r="Y455">
            <v>44957</v>
          </cell>
          <cell r="Z455">
            <v>44959</v>
          </cell>
          <cell r="AA455">
            <v>45291</v>
          </cell>
          <cell r="AB455" t="str">
            <v>MESES</v>
          </cell>
          <cell r="AC455">
            <v>11.066666666666666</v>
          </cell>
          <cell r="AD455" t="str">
            <v>DIAS</v>
          </cell>
          <cell r="AE455">
            <v>332</v>
          </cell>
          <cell r="AF455" t="str">
            <v>https://community.secop.gov.co/Public/Tendering/OpportunityDetail/Index?noticeUID=CO1.NTC.3889070&amp;isFromPublicArea=True&amp;isModal=true&amp;asPopupView=true</v>
          </cell>
          <cell r="AG455">
            <v>44957</v>
          </cell>
          <cell r="AH455" t="str">
            <v>1 1. Inversión</v>
          </cell>
          <cell r="AI455" t="str">
            <v>O23011605530000007668</v>
          </cell>
          <cell r="AJ455">
            <v>541</v>
          </cell>
          <cell r="AK455">
            <v>44930</v>
          </cell>
          <cell r="AL455">
            <v>79882000</v>
          </cell>
          <cell r="AM455">
            <v>473</v>
          </cell>
          <cell r="AN455">
            <v>44957</v>
          </cell>
          <cell r="AO455">
            <v>79882000</v>
          </cell>
          <cell r="AP455" t="str">
            <v>Interno</v>
          </cell>
          <cell r="AQ455" t="str">
            <v>Angie Paola Mesa Rojas</v>
          </cell>
          <cell r="AR455" t="str">
            <v xml:space="preserve">Directora Dirección de Gestión del Conocimiento </v>
          </cell>
          <cell r="AS455" t="str">
            <v>Dirección de Gestión del Conocimiento</v>
          </cell>
          <cell r="AU455">
            <v>79882000</v>
          </cell>
        </row>
        <row r="456">
          <cell r="A456">
            <v>448</v>
          </cell>
          <cell r="B456">
            <v>448</v>
          </cell>
          <cell r="C456" t="str">
            <v>CD-PS-452-2023</v>
          </cell>
          <cell r="D456">
            <v>691</v>
          </cell>
          <cell r="E456" t="str">
            <v>SECOPII</v>
          </cell>
          <cell r="F456" t="str">
            <v>Contratos</v>
          </cell>
          <cell r="G456" t="str">
            <v>17 17. Contrato de Prestación de Servicios</v>
          </cell>
          <cell r="H456" t="str">
            <v xml:space="preserve">31 31-Servicios Profesionales </v>
          </cell>
          <cell r="I456" t="str">
            <v>JONATHAN ANDRES VANEGAS DEVIA</v>
          </cell>
          <cell r="J456">
            <v>1033738037</v>
          </cell>
          <cell r="K456" t="str">
            <v>08/10/1991</v>
          </cell>
          <cell r="N456" t="str">
            <v>3 3. Único Contratista</v>
          </cell>
          <cell r="O456" t="str">
            <v xml:space="preserve">COLOMBIA </v>
          </cell>
          <cell r="P456" t="str">
            <v>CUNDINAMARCA</v>
          </cell>
          <cell r="Q456" t="str">
            <v>BOGOTA D.C</v>
          </cell>
          <cell r="R456" t="str">
            <v xml:space="preserve">BACHILLER </v>
          </cell>
          <cell r="S456"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56" t="str">
            <v>LAURA MARCELA TAMI LEAL</v>
          </cell>
          <cell r="U456" t="str">
            <v>1 1. Ley 80</v>
          </cell>
          <cell r="V456" t="str">
            <v>5 5. Contratación directa</v>
          </cell>
          <cell r="W456" t="str">
            <v>6 6. Otro</v>
          </cell>
          <cell r="X456" t="str">
            <v>Apoyar a la Dirección de Gestión del Conocimiento en la implementación de los procesos formativos asociados a temas de derechos de las mujeres mediante el uso de herramientas TIC, TAC y TEP. pc 691</v>
          </cell>
          <cell r="Y456">
            <v>44957</v>
          </cell>
          <cell r="Z456">
            <v>44959</v>
          </cell>
          <cell r="AA456">
            <v>45291</v>
          </cell>
          <cell r="AB456" t="str">
            <v>MESES</v>
          </cell>
          <cell r="AC456">
            <v>11.066666666666666</v>
          </cell>
          <cell r="AD456" t="str">
            <v>DIAS</v>
          </cell>
          <cell r="AE456">
            <v>332</v>
          </cell>
          <cell r="AF456" t="str">
            <v>https://community.secop.gov.co/Public/Tendering/OpportunityDetail/Index?noticeUID=CO1.NTC.3888996&amp;isFromPublicArea=True&amp;isModal=true&amp;asPopupView=true</v>
          </cell>
          <cell r="AG456">
            <v>44957</v>
          </cell>
          <cell r="AH456" t="str">
            <v>1 1. Inversión</v>
          </cell>
          <cell r="AI456" t="str">
            <v>O23011601020000007673</v>
          </cell>
          <cell r="AJ456">
            <v>407</v>
          </cell>
          <cell r="AK456">
            <v>44930</v>
          </cell>
          <cell r="AL456">
            <v>41457500</v>
          </cell>
          <cell r="AM456">
            <v>474</v>
          </cell>
          <cell r="AN456">
            <v>44957</v>
          </cell>
          <cell r="AO456">
            <v>41457500</v>
          </cell>
          <cell r="AP456" t="str">
            <v>Interno</v>
          </cell>
          <cell r="AQ456" t="str">
            <v>Angie Paola Mesa Rojas</v>
          </cell>
          <cell r="AR456" t="str">
            <v xml:space="preserve">Directora Dirección de Gestión del Conocimiento </v>
          </cell>
          <cell r="AS456" t="str">
            <v>Dirección de Gestión del Conocimiento</v>
          </cell>
          <cell r="AU456">
            <v>41457500</v>
          </cell>
        </row>
        <row r="457">
          <cell r="A457">
            <v>449</v>
          </cell>
          <cell r="B457">
            <v>449</v>
          </cell>
          <cell r="C457" t="str">
            <v>CD-PS-453-2023</v>
          </cell>
          <cell r="D457">
            <v>852</v>
          </cell>
          <cell r="E457" t="str">
            <v>SECOPII</v>
          </cell>
          <cell r="F457" t="str">
            <v>Contratos</v>
          </cell>
          <cell r="G457" t="str">
            <v>17 17. Contrato de Prestación de Servicios</v>
          </cell>
          <cell r="H457" t="str">
            <v xml:space="preserve">33 33-Servicios Apoyo a la Gestion de la Entidad (servicios administrativos) </v>
          </cell>
          <cell r="I457" t="str">
            <v>LUZ ANGELA ANDRADE AREVALO</v>
          </cell>
          <cell r="J457">
            <v>51633080</v>
          </cell>
          <cell r="K457" t="str">
            <v>28/08/1961</v>
          </cell>
          <cell r="N457" t="str">
            <v>3 3. Único Contratista</v>
          </cell>
          <cell r="O457" t="str">
            <v>COLOMBIA</v>
          </cell>
          <cell r="P457" t="str">
            <v>CUNDINAMARCA</v>
          </cell>
          <cell r="Q457" t="str">
            <v>BOGOTA D.C</v>
          </cell>
          <cell r="R457" t="str">
            <v>economista</v>
          </cell>
          <cell r="S457" t="str">
            <v>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v>
          </cell>
          <cell r="T457" t="str">
            <v>LAURA MARCELA TAMI LEAL</v>
          </cell>
          <cell r="U457" t="str">
            <v>1 1. Ley 80</v>
          </cell>
          <cell r="V457" t="str">
            <v>5 5. Contratación directa</v>
          </cell>
          <cell r="W457" t="str">
            <v>6 6. Otro</v>
          </cell>
          <cell r="X457" t="str">
            <v>Prestar servicios para apoyar el fortalecimiento institucional y desarrollo de las políticas y planes del Modelo Integrado de Planeación y gestión – MIPG así como las gestiones asociadas a la mejora continua y al relacionamiento con los estándares distritales. pc 852</v>
          </cell>
          <cell r="Y457">
            <v>44957</v>
          </cell>
          <cell r="Z457">
            <v>44959</v>
          </cell>
          <cell r="AA457">
            <v>45291</v>
          </cell>
          <cell r="AB457" t="str">
            <v>MESES</v>
          </cell>
          <cell r="AC457">
            <v>11.066666666666666</v>
          </cell>
          <cell r="AD457" t="str">
            <v>DIAS</v>
          </cell>
          <cell r="AE457">
            <v>332</v>
          </cell>
          <cell r="AF457" t="str">
            <v>https://community.secop.gov.co/Public/Tendering/OpportunityDetail/Index?noticeUID=CO1.NTC.3888512&amp;isFromPublicArea=True&amp;isModal=true&amp;asPopupView=true</v>
          </cell>
          <cell r="AG457">
            <v>44957</v>
          </cell>
          <cell r="AH457" t="str">
            <v>1 1. Inversión</v>
          </cell>
          <cell r="AI457" t="str">
            <v>O23011605560000007662</v>
          </cell>
          <cell r="AJ457">
            <v>98</v>
          </cell>
          <cell r="AK457">
            <v>44930</v>
          </cell>
          <cell r="AL457">
            <v>43143333</v>
          </cell>
          <cell r="AM457">
            <v>482</v>
          </cell>
          <cell r="AN457">
            <v>44958</v>
          </cell>
          <cell r="AO457">
            <v>43143333</v>
          </cell>
          <cell r="AP457" t="str">
            <v>Interno</v>
          </cell>
          <cell r="AQ457" t="str">
            <v>Sandra Catalina Campos Romero</v>
          </cell>
          <cell r="AR457" t="str">
            <v>Jefa Oficina Asesora de Planeación</v>
          </cell>
          <cell r="AS457" t="str">
            <v>Oficina Asesora de Planeación</v>
          </cell>
          <cell r="AU457">
            <v>43143333</v>
          </cell>
        </row>
        <row r="458">
          <cell r="A458">
            <v>450</v>
          </cell>
          <cell r="B458">
            <v>450</v>
          </cell>
          <cell r="C458" t="str">
            <v>CD-PS-454-2023</v>
          </cell>
          <cell r="D458">
            <v>436</v>
          </cell>
          <cell r="E458" t="str">
            <v>SECOPII</v>
          </cell>
          <cell r="F458" t="str">
            <v>Contratos</v>
          </cell>
          <cell r="G458" t="str">
            <v>17 17. Contrato de Prestación de Servicios</v>
          </cell>
          <cell r="H458" t="str">
            <v xml:space="preserve">31 31-Servicios Profesionales </v>
          </cell>
          <cell r="I458" t="str">
            <v>LUZ MERY GARCIA GONZALEZ</v>
          </cell>
          <cell r="J458">
            <v>45757630</v>
          </cell>
          <cell r="K458" t="str">
            <v>30/09/1975</v>
          </cell>
          <cell r="N458" t="str">
            <v>3 3. Único Contratista</v>
          </cell>
          <cell r="O458" t="str">
            <v xml:space="preserve">COLOMBIA </v>
          </cell>
          <cell r="P458" t="str">
            <v xml:space="preserve">BOGOTÁ </v>
          </cell>
          <cell r="Q458" t="str">
            <v>BOGOTÁ</v>
          </cell>
          <cell r="R458" t="str">
            <v>ABOGADO
ESPECIALIZACION EN DERECHO CONSTITUCIONAL Y ADMINISTRATIVO
ESPECIALIZACION EN PSICOLOGIA JURIDICA</v>
          </cell>
          <cell r="S458"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58" t="str">
            <v>LAURA MARCELA TAMI LEAL</v>
          </cell>
          <cell r="U458" t="str">
            <v>1 1. Ley 80</v>
          </cell>
          <cell r="V458" t="str">
            <v>5 5. Contratación directa</v>
          </cell>
          <cell r="W458" t="str">
            <v>6 6. Otro</v>
          </cell>
          <cell r="X458"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v>
          </cell>
          <cell r="Y458">
            <v>44957</v>
          </cell>
          <cell r="Z458">
            <v>44959</v>
          </cell>
          <cell r="AA458">
            <v>45261</v>
          </cell>
          <cell r="AB458" t="str">
            <v>MESES</v>
          </cell>
          <cell r="AC458">
            <v>10.066666666666666</v>
          </cell>
          <cell r="AD458" t="str">
            <v>DIAS</v>
          </cell>
          <cell r="AE458">
            <v>302</v>
          </cell>
          <cell r="AF458" t="str">
            <v>https://community.secop.gov.co/Public/Tendering/OpportunityDetail/Index?noticeUID=CO1.NTC.3888713&amp;isFromPublicArea=True&amp;isModal=true&amp;asPopupView=true</v>
          </cell>
          <cell r="AG458">
            <v>44957</v>
          </cell>
          <cell r="AH458" t="str">
            <v>1 1. Inversión</v>
          </cell>
          <cell r="AI458" t="str">
            <v>O23011601020000007675</v>
          </cell>
          <cell r="AJ458">
            <v>366</v>
          </cell>
          <cell r="AK458">
            <v>44930</v>
          </cell>
          <cell r="AL458">
            <v>52740000</v>
          </cell>
          <cell r="AM458">
            <v>478</v>
          </cell>
          <cell r="AN458">
            <v>44957</v>
          </cell>
          <cell r="AO458">
            <v>52740000</v>
          </cell>
          <cell r="AP458" t="str">
            <v>Interno</v>
          </cell>
          <cell r="AQ458" t="str">
            <v>Marcela Enciso Gaitan</v>
          </cell>
          <cell r="AR458" t="str">
            <v>Directora de la Dirección de Territorialización de Derechos y Participación</v>
          </cell>
          <cell r="AS458" t="str">
            <v>Dirección de Territorialización de Derechos y Participación</v>
          </cell>
          <cell r="AU458">
            <v>52740000</v>
          </cell>
        </row>
        <row r="459">
          <cell r="A459">
            <v>451</v>
          </cell>
          <cell r="B459">
            <v>451</v>
          </cell>
          <cell r="C459" t="str">
            <v>CD-PS-455-2023</v>
          </cell>
          <cell r="D459">
            <v>578</v>
          </cell>
          <cell r="E459" t="str">
            <v>SECOPII</v>
          </cell>
          <cell r="F459" t="str">
            <v>Contratos</v>
          </cell>
          <cell r="G459" t="str">
            <v>17 17. Contrato de Prestación de Servicios</v>
          </cell>
          <cell r="H459" t="str">
            <v xml:space="preserve">31 31-Servicios Profesionales </v>
          </cell>
          <cell r="I459" t="str">
            <v>ILSA CARLOTA ALMECIGA ROMERO</v>
          </cell>
          <cell r="J459">
            <v>52335286</v>
          </cell>
          <cell r="K459" t="str">
            <v>31/12/1969</v>
          </cell>
          <cell r="N459" t="str">
            <v>3 3. Único Contratista</v>
          </cell>
          <cell r="O459" t="str">
            <v>COLOMBIA</v>
          </cell>
          <cell r="P459" t="str">
            <v>CUNDINAMARCA</v>
          </cell>
          <cell r="Q459" t="str">
            <v>BOGOTA D.C</v>
          </cell>
          <cell r="R459" t="str">
            <v xml:space="preserve">SOCIOLOGA ESPECIALISTA EN POLITICA SOCIAL </v>
          </cell>
          <cell r="S459" t="str">
            <v>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v>
          </cell>
          <cell r="T459" t="str">
            <v>LAURA MARCELA TAMI LEAL</v>
          </cell>
          <cell r="U459" t="str">
            <v>1 1. Ley 80</v>
          </cell>
          <cell r="V459" t="str">
            <v>5 5. Contratación directa</v>
          </cell>
          <cell r="W459" t="str">
            <v>6 6. Otro</v>
          </cell>
          <cell r="X459" t="str">
            <v>Prestar servicios profesionales para apoyar a la Dirección del Sistema de Cuidado en la consolidación del componente de formación de la estrategia de cuidado a cuidadoras y de las acciones afirmativas en el marco del Sistema Distrital de Cuidado. PC578</v>
          </cell>
          <cell r="Y459">
            <v>44957</v>
          </cell>
          <cell r="Z459">
            <v>44959</v>
          </cell>
          <cell r="AA459">
            <v>45291</v>
          </cell>
          <cell r="AB459" t="str">
            <v>MESES</v>
          </cell>
          <cell r="AC459">
            <v>11.066666666666666</v>
          </cell>
          <cell r="AD459" t="str">
            <v>DIAS</v>
          </cell>
          <cell r="AE459">
            <v>332</v>
          </cell>
          <cell r="AF459" t="str">
            <v>https://community.secop.gov.co/Public/Tendering/OpportunityDetail/Index?noticeUID=CO1.NTC.3889708&amp;isFromPublicArea=True&amp;isModal=true&amp;asPopupView=true</v>
          </cell>
          <cell r="AG459">
            <v>44957</v>
          </cell>
          <cell r="AH459" t="str">
            <v>1 1. Inversión</v>
          </cell>
          <cell r="AI459" t="str">
            <v>O23011601060000007718</v>
          </cell>
          <cell r="AJ459">
            <v>610</v>
          </cell>
          <cell r="AK459">
            <v>44930</v>
          </cell>
          <cell r="AL459">
            <v>124372500</v>
          </cell>
          <cell r="AM459">
            <v>471</v>
          </cell>
          <cell r="AN459">
            <v>44957</v>
          </cell>
          <cell r="AO459">
            <v>120767500</v>
          </cell>
          <cell r="AP459" t="str">
            <v>Interno</v>
          </cell>
          <cell r="AQ459" t="str">
            <v>Luz Angela Ramirez Salgado</v>
          </cell>
          <cell r="AR459" t="str">
            <v>Directora de la Dirección del Sistema de Cuidado ( E)</v>
          </cell>
          <cell r="AS459" t="str">
            <v>Dirección del Sistema de Cuidado</v>
          </cell>
          <cell r="AU459">
            <v>120767500</v>
          </cell>
        </row>
        <row r="460">
          <cell r="A460">
            <v>452</v>
          </cell>
          <cell r="B460">
            <v>452</v>
          </cell>
          <cell r="C460" t="str">
            <v>CD-PS-456-2023</v>
          </cell>
          <cell r="D460">
            <v>506</v>
          </cell>
          <cell r="E460" t="str">
            <v>SECOPII</v>
          </cell>
          <cell r="F460" t="str">
            <v>Contratos</v>
          </cell>
          <cell r="G460" t="str">
            <v>17 17. Contrato de Prestación de Servicios</v>
          </cell>
          <cell r="H460" t="str">
            <v xml:space="preserve">31 31-Servicios Profesionales </v>
          </cell>
          <cell r="I460" t="str">
            <v>ANDREA  MUÑOZ REYES</v>
          </cell>
          <cell r="J460">
            <v>52315900</v>
          </cell>
          <cell r="K460" t="str">
            <v>30/12/1976</v>
          </cell>
          <cell r="N460" t="str">
            <v>3 3. Único Contratista</v>
          </cell>
          <cell r="O460" t="str">
            <v xml:space="preserve">COLOMBIA </v>
          </cell>
          <cell r="P460" t="str">
            <v>TOLIMA</v>
          </cell>
          <cell r="Q460" t="str">
            <v>IBAGUE</v>
          </cell>
          <cell r="R460" t="str">
            <v>ADMINISTRADORA PÚBLICA</v>
          </cell>
          <cell r="S460" t="str">
            <v>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v>
          </cell>
          <cell r="T460" t="str">
            <v>LAURA MARCELA TAMI LEAL</v>
          </cell>
          <cell r="U460" t="str">
            <v>1 1. Ley 80</v>
          </cell>
          <cell r="V460" t="str">
            <v>5 5. Contratación directa</v>
          </cell>
          <cell r="W460" t="str">
            <v>6 6. Otro</v>
          </cell>
          <cell r="X460" t="str">
            <v>Prestar servicios profesionales para apoyar la estructuración de costos de los procesos que requiera la Dirección del Sistema de Cuidado. PC506</v>
          </cell>
          <cell r="Y460">
            <v>44957</v>
          </cell>
          <cell r="Z460">
            <v>44964</v>
          </cell>
          <cell r="AA460">
            <v>45291</v>
          </cell>
          <cell r="AB460" t="str">
            <v>MESES</v>
          </cell>
          <cell r="AC460">
            <v>10.9</v>
          </cell>
          <cell r="AD460" t="str">
            <v>DIAS</v>
          </cell>
          <cell r="AE460">
            <v>327</v>
          </cell>
          <cell r="AF460" t="str">
            <v>https://community.secop.gov.co/Public/Tendering/OpportunityDetail/Index?noticeUID=CO1.NTC.3893315&amp;isFromPublicArea=True&amp;isModal=true&amp;asPopupView=true</v>
          </cell>
          <cell r="AG460">
            <v>44957</v>
          </cell>
          <cell r="AH460" t="str">
            <v>1 1. Inversión</v>
          </cell>
          <cell r="AI460" t="str">
            <v>O23011601060000007718</v>
          </cell>
          <cell r="AJ460">
            <v>441</v>
          </cell>
          <cell r="AK460">
            <v>44930</v>
          </cell>
          <cell r="AL460">
            <v>88837500</v>
          </cell>
          <cell r="AM460">
            <v>496</v>
          </cell>
          <cell r="AN460">
            <v>44958</v>
          </cell>
          <cell r="AO460">
            <v>86262500</v>
          </cell>
          <cell r="AP460" t="str">
            <v>Interno</v>
          </cell>
          <cell r="AQ460" t="str">
            <v>Luz Angela Ramirez Salgado</v>
          </cell>
          <cell r="AR460" t="str">
            <v>Directora de la Dirección del Sistema de Cuidado ( E)</v>
          </cell>
          <cell r="AS460" t="str">
            <v>Dirección del Sistema de Cuidado</v>
          </cell>
          <cell r="AU460">
            <v>86262500</v>
          </cell>
        </row>
        <row r="461">
          <cell r="A461">
            <v>453</v>
          </cell>
          <cell r="B461">
            <v>453</v>
          </cell>
          <cell r="C461" t="str">
            <v>CD-PS-457-2023</v>
          </cell>
          <cell r="D461">
            <v>74</v>
          </cell>
          <cell r="E461" t="str">
            <v>SECOPII</v>
          </cell>
          <cell r="F461" t="str">
            <v>Contratos</v>
          </cell>
          <cell r="G461" t="str">
            <v>17 17. Contrato de Prestación de Servicios</v>
          </cell>
          <cell r="H461" t="str">
            <v xml:space="preserve">31 31-Servicios Profesionales </v>
          </cell>
          <cell r="I461" t="str">
            <v>NATALIA  LENIS HERNANDEZ</v>
          </cell>
          <cell r="J461">
            <v>1014176778</v>
          </cell>
          <cell r="K461" t="str">
            <v>12/03/1986</v>
          </cell>
          <cell r="N461" t="str">
            <v>3 3. Único Contratista</v>
          </cell>
          <cell r="O461" t="str">
            <v xml:space="preserve">COLOMBIA </v>
          </cell>
          <cell r="P461" t="str">
            <v>TOLIMA</v>
          </cell>
          <cell r="Q461" t="str">
            <v>IBAGUE</v>
          </cell>
          <cell r="R461" t="str">
            <v>ABOGADA</v>
          </cell>
          <cell r="S46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461" t="str">
            <v>LAURA MARCELA TAMI LEAL</v>
          </cell>
          <cell r="U461" t="str">
            <v>1 1. Ley 80</v>
          </cell>
          <cell r="V461" t="str">
            <v>5 5. Contratación directa</v>
          </cell>
          <cell r="W461" t="str">
            <v>6 6. Otro</v>
          </cell>
          <cell r="X461" t="str">
            <v>Prestar los servicios profesionales para realizar orientación y/o asesoría jurídica a mujeres víctimas de violencias en el espacio o escenario institucional que le sea asignado, en el marco de la Estrategia de Justicia de Género. PC 74</v>
          </cell>
          <cell r="Y461">
            <v>44957</v>
          </cell>
          <cell r="Z461">
            <v>44958</v>
          </cell>
          <cell r="AA461">
            <v>45275</v>
          </cell>
          <cell r="AB461" t="str">
            <v>MESES</v>
          </cell>
          <cell r="AC461">
            <v>10.566666666666666</v>
          </cell>
          <cell r="AD461" t="str">
            <v>DIAS</v>
          </cell>
          <cell r="AE461">
            <v>317</v>
          </cell>
          <cell r="AF461" t="str">
            <v>https://community.secop.gov.co/Public/Tendering/OpportunityDetail/Index?noticeUID=CO1.NTC.3891839&amp;isFromPublicArea=True&amp;isModal=true&amp;asPopupView=true</v>
          </cell>
          <cell r="AG461">
            <v>44957</v>
          </cell>
          <cell r="AH461" t="str">
            <v>1 1. Inversión</v>
          </cell>
          <cell r="AI461" t="str">
            <v>O23011603400000007672</v>
          </cell>
          <cell r="AJ461">
            <v>923</v>
          </cell>
          <cell r="AK461">
            <v>44930</v>
          </cell>
          <cell r="AL461">
            <v>66444000</v>
          </cell>
          <cell r="AM461">
            <v>483</v>
          </cell>
          <cell r="AN461">
            <v>44958</v>
          </cell>
          <cell r="AO461">
            <v>66444000</v>
          </cell>
          <cell r="AP461" t="str">
            <v>Interno</v>
          </cell>
          <cell r="AQ461" t="str">
            <v>Lisa Cristina Gomez Camargo</v>
          </cell>
          <cell r="AR461" t="str">
            <v>Subsecretaria de Fortalecimiento de Capacidades y Oportunidades</v>
          </cell>
          <cell r="AS461" t="str">
            <v>Subsecretaría de Fortalecimiento de Capacidades y Oportunidades</v>
          </cell>
          <cell r="AU461">
            <v>66444000</v>
          </cell>
        </row>
        <row r="462">
          <cell r="A462">
            <v>454</v>
          </cell>
          <cell r="B462">
            <v>454</v>
          </cell>
          <cell r="C462" t="str">
            <v>CD-PS-458-2023</v>
          </cell>
          <cell r="D462">
            <v>702</v>
          </cell>
          <cell r="E462" t="str">
            <v>SECOPII</v>
          </cell>
          <cell r="F462" t="str">
            <v>Contratos</v>
          </cell>
          <cell r="G462" t="str">
            <v>17 17. Contrato de Prestación de Servicios</v>
          </cell>
          <cell r="H462" t="str">
            <v xml:space="preserve">31 31-Servicios Profesionales </v>
          </cell>
          <cell r="I462" t="str">
            <v>LADY CAROLINA NARANJO JIMENEZ</v>
          </cell>
          <cell r="J462">
            <v>1033695883</v>
          </cell>
          <cell r="K462" t="str">
            <v>17/12/1987</v>
          </cell>
          <cell r="N462" t="str">
            <v>3 3. Único Contratista</v>
          </cell>
          <cell r="O462" t="str">
            <v xml:space="preserve">COLOMBIA </v>
          </cell>
          <cell r="P462" t="str">
            <v xml:space="preserve">BOGOTÁ </v>
          </cell>
          <cell r="Q462" t="str">
            <v>BOGOTÁ</v>
          </cell>
          <cell r="R462" t="str">
            <v>Trabajadora Social
Especialista en Promocion en Salud y Desarrollo Humano</v>
          </cell>
          <cell r="S462"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62" t="str">
            <v>LAURA MARCELA TAMI LEAL</v>
          </cell>
          <cell r="U462" t="str">
            <v>1 1. Ley 80</v>
          </cell>
          <cell r="V462" t="str">
            <v>5 5. Contratación directa</v>
          </cell>
          <cell r="W462" t="str">
            <v>6 6. Otro</v>
          </cell>
          <cell r="X462" t="str">
            <v>Apoyar a la Dirección de Gestión del Conocimiento en la implementación de los procesos formativos asociados a temas de derechos de las mujeres mediante el uso de herramientas TIC, TAC y TEP. pc 702</v>
          </cell>
          <cell r="Y462">
            <v>44957</v>
          </cell>
          <cell r="Z462">
            <v>44965</v>
          </cell>
          <cell r="AA462">
            <v>45291</v>
          </cell>
          <cell r="AB462" t="str">
            <v>MESES</v>
          </cell>
          <cell r="AC462">
            <v>10.866666666666667</v>
          </cell>
          <cell r="AD462" t="str">
            <v>DIAS</v>
          </cell>
          <cell r="AE462">
            <v>326</v>
          </cell>
          <cell r="AF462" t="str">
            <v>https://community.secop.gov.co/Public/Tendering/OpportunityDetail/Index?noticeUID=CO1.NTC.3890452&amp;isFromPublicArea=True&amp;isModal=true&amp;asPopupView=true</v>
          </cell>
          <cell r="AG462">
            <v>44957</v>
          </cell>
          <cell r="AH462" t="str">
            <v>1 1. Inversión</v>
          </cell>
          <cell r="AI462" t="str">
            <v>O23011601020000007673</v>
          </cell>
          <cell r="AJ462">
            <v>420</v>
          </cell>
          <cell r="AK462">
            <v>44930</v>
          </cell>
          <cell r="AL462">
            <v>41457500</v>
          </cell>
          <cell r="AM462">
            <v>480</v>
          </cell>
          <cell r="AN462">
            <v>44958</v>
          </cell>
          <cell r="AO462">
            <v>41457500</v>
          </cell>
          <cell r="AP462" t="str">
            <v>Interno</v>
          </cell>
          <cell r="AQ462" t="str">
            <v>Angie Paola Mesa Rojas</v>
          </cell>
          <cell r="AR462" t="str">
            <v xml:space="preserve">Directora Dirección de Gestión del Conocimiento </v>
          </cell>
          <cell r="AS462" t="str">
            <v>Dirección de Gestión del Conocimiento</v>
          </cell>
          <cell r="AU462">
            <v>41457500</v>
          </cell>
        </row>
        <row r="463">
          <cell r="A463">
            <v>455</v>
          </cell>
          <cell r="B463">
            <v>455</v>
          </cell>
          <cell r="C463" t="str">
            <v>CD-PS-459-2023</v>
          </cell>
          <cell r="D463">
            <v>253</v>
          </cell>
          <cell r="E463" t="str">
            <v>SECOPII</v>
          </cell>
          <cell r="F463" t="str">
            <v>Contratos</v>
          </cell>
          <cell r="G463" t="str">
            <v>17 17. Contrato de Prestación de Servicios</v>
          </cell>
          <cell r="H463" t="str">
            <v xml:space="preserve">31 31-Servicios Profesionales </v>
          </cell>
          <cell r="I463" t="str">
            <v>MARIA CAROLINA OLANO RAMIREZ</v>
          </cell>
          <cell r="J463">
            <v>1020748510</v>
          </cell>
          <cell r="K463" t="str">
            <v>16/12/1989</v>
          </cell>
          <cell r="N463" t="str">
            <v>3 3. Único Contratista</v>
          </cell>
          <cell r="O463" t="str">
            <v>COLOMBIA</v>
          </cell>
          <cell r="P463" t="str">
            <v>CUNDINAMARCA</v>
          </cell>
          <cell r="Q463" t="str">
            <v>BOGOTA</v>
          </cell>
          <cell r="R463" t="str">
            <v>ABOGADA</v>
          </cell>
          <cell r="S463" t="str">
            <v>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63" t="str">
            <v>LAURA MARCELA TAMI LEAL</v>
          </cell>
          <cell r="U463" t="str">
            <v>1 1. Ley 80</v>
          </cell>
          <cell r="V463" t="str">
            <v>5 5. Contratación directa</v>
          </cell>
          <cell r="W463" t="str">
            <v>6 6. Otro</v>
          </cell>
          <cell r="X463" t="str">
            <v>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v>
          </cell>
          <cell r="Y463">
            <v>44957</v>
          </cell>
          <cell r="Z463">
            <v>44959</v>
          </cell>
          <cell r="AA463">
            <v>45291</v>
          </cell>
          <cell r="AB463" t="str">
            <v>MESES</v>
          </cell>
          <cell r="AC463">
            <v>11.066666666666666</v>
          </cell>
          <cell r="AD463" t="str">
            <v>DIAS</v>
          </cell>
          <cell r="AE463">
            <v>332</v>
          </cell>
          <cell r="AF463" t="str">
            <v>https://community.secop.gov.co/Public/Tendering/OpportunityDetail/Index?noticeUID=CO1.NTC.3894232&amp;isFromPublicArea=True&amp;isModal=true&amp;asPopupView=true</v>
          </cell>
          <cell r="AG463">
            <v>44957</v>
          </cell>
          <cell r="AH463" t="str">
            <v>1 1. Inversión</v>
          </cell>
          <cell r="AI463" t="str">
            <v>O23011603400000007734</v>
          </cell>
          <cell r="AJ463">
            <v>529</v>
          </cell>
          <cell r="AK463">
            <v>44930</v>
          </cell>
          <cell r="AL463">
            <v>82500000</v>
          </cell>
          <cell r="AM463">
            <v>490</v>
          </cell>
          <cell r="AN463">
            <v>44958</v>
          </cell>
          <cell r="AO463">
            <v>82500000</v>
          </cell>
          <cell r="AP463" t="str">
            <v>Interno</v>
          </cell>
          <cell r="AQ463" t="str">
            <v>Alexandra Quintero Benavides</v>
          </cell>
          <cell r="AR463" t="str">
            <v>Directora de Dirección de la Eliminación de Violencias contra las Mujeres y Acceso a la Justicia</v>
          </cell>
          <cell r="AS463" t="str">
            <v>Dirección de la Eliminación de Violencias contra las Mujeres y Acceso a la Justicia</v>
          </cell>
          <cell r="AU463">
            <v>82500000</v>
          </cell>
        </row>
        <row r="464">
          <cell r="A464">
            <v>456</v>
          </cell>
          <cell r="B464">
            <v>456</v>
          </cell>
          <cell r="C464" t="str">
            <v>CD-PS-460-2023</v>
          </cell>
          <cell r="D464">
            <v>956</v>
          </cell>
          <cell r="E464" t="str">
            <v>SECOPII</v>
          </cell>
          <cell r="F464" t="str">
            <v>Contratos</v>
          </cell>
          <cell r="G464" t="str">
            <v>17 17. Contrato de Prestación de Servicios</v>
          </cell>
          <cell r="H464" t="str">
            <v xml:space="preserve">31 31-Servicios Profesionales </v>
          </cell>
          <cell r="I464" t="str">
            <v>ANLLY MANYERLHY AGUIRRE RODRIGUEZ</v>
          </cell>
          <cell r="J464">
            <v>52753589</v>
          </cell>
          <cell r="K464" t="str">
            <v>10/02/1981</v>
          </cell>
          <cell r="N464" t="str">
            <v>3 3. Único Contratista</v>
          </cell>
          <cell r="O464" t="str">
            <v>COLOMBIA</v>
          </cell>
          <cell r="P464" t="str">
            <v>BOGOTÁ</v>
          </cell>
          <cell r="Q464" t="str">
            <v>BOGOTÁ</v>
          </cell>
          <cell r="R464" t="str">
            <v>TECNICA PROFESIONAL EN INGENIERÍA DE SISTEMAS</v>
          </cell>
          <cell r="S464" t="str">
            <v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v>
          </cell>
          <cell r="T464" t="str">
            <v>LAURA MARCELA TAMI LEAL</v>
          </cell>
          <cell r="U464" t="str">
            <v>1 1. Ley 80</v>
          </cell>
          <cell r="V464" t="str">
            <v>5 5. Contratación directa</v>
          </cell>
          <cell r="W464" t="str">
            <v>6 6. Otro</v>
          </cell>
          <cell r="X464" t="str">
            <v>Prestar servicios de apoyo a la gestión a la Dirección de Eliminación de Violencias contra las mujeres y acceso a la Justicia, en las gestiones transversales y operativas para la implementación de los procesos a cargo de la dependencia. PC 956</v>
          </cell>
          <cell r="Y464">
            <v>44957</v>
          </cell>
          <cell r="Z464">
            <v>44959</v>
          </cell>
          <cell r="AA464">
            <v>45291</v>
          </cell>
          <cell r="AB464" t="str">
            <v>MESES</v>
          </cell>
          <cell r="AC464">
            <v>11.066666666666666</v>
          </cell>
          <cell r="AD464" t="str">
            <v>DIAS</v>
          </cell>
          <cell r="AE464">
            <v>332</v>
          </cell>
          <cell r="AF464" t="str">
            <v>https://community.secop.gov.co/Public/Tendering/OpportunityDetail/Index?noticeUID=CO1.NTC.3893683&amp;isFromPublicArea=True&amp;isModal=true&amp;asPopupView=true</v>
          </cell>
          <cell r="AG464">
            <v>44957</v>
          </cell>
          <cell r="AH464" t="str">
            <v>1 1. Inversión</v>
          </cell>
          <cell r="AI464" t="str">
            <v>O23011603400000007734</v>
          </cell>
          <cell r="AJ464">
            <v>688</v>
          </cell>
          <cell r="AK464">
            <v>44930</v>
          </cell>
          <cell r="AL464">
            <v>42350000</v>
          </cell>
          <cell r="AM464">
            <v>494</v>
          </cell>
          <cell r="AN464">
            <v>44958</v>
          </cell>
          <cell r="AO464">
            <v>40678000</v>
          </cell>
          <cell r="AP464" t="str">
            <v>Interno</v>
          </cell>
          <cell r="AQ464" t="str">
            <v>Alexandra Quintero Benavides</v>
          </cell>
          <cell r="AR464" t="str">
            <v>Directora de Dirección de la Eliminación de Violencias contra las Mujeres y Acceso a la Justicia</v>
          </cell>
          <cell r="AS464" t="str">
            <v>Dirección de la Eliminación de Violencias contra las Mujeres y Acceso a la Justicia</v>
          </cell>
          <cell r="AU464">
            <v>40678000</v>
          </cell>
        </row>
        <row r="465">
          <cell r="A465">
            <v>457</v>
          </cell>
          <cell r="B465">
            <v>457</v>
          </cell>
          <cell r="C465" t="str">
            <v>CD-PS-461-2023</v>
          </cell>
          <cell r="D465">
            <v>415</v>
          </cell>
          <cell r="E465" t="str">
            <v>SECOPII</v>
          </cell>
          <cell r="F465" t="str">
            <v>Contratos</v>
          </cell>
          <cell r="G465" t="str">
            <v>17 17. Contrato de Prestación de Servicios</v>
          </cell>
          <cell r="H465" t="str">
            <v xml:space="preserve">31 31-Servicios Profesionales </v>
          </cell>
          <cell r="I465" t="str">
            <v>MARIA ALEJANDRA OROZCO RODRIGUEZ</v>
          </cell>
          <cell r="J465">
            <v>1031152962</v>
          </cell>
          <cell r="K465" t="str">
            <v>25/03/1994</v>
          </cell>
          <cell r="N465" t="str">
            <v>3 3. Único Contratista</v>
          </cell>
          <cell r="O465" t="str">
            <v>COLOMBIA</v>
          </cell>
          <cell r="P465" t="str">
            <v>CUNDINAMARCA</v>
          </cell>
          <cell r="Q465" t="str">
            <v>BOGOTÁ</v>
          </cell>
          <cell r="R465" t="str">
            <v>Trabajadora Social</v>
          </cell>
          <cell r="S46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65" t="str">
            <v>LAURA MARCELA TAMI LEAL</v>
          </cell>
          <cell r="U465" t="str">
            <v>1 1. Ley 80</v>
          </cell>
          <cell r="V465" t="str">
            <v>5 5. Contratación directa</v>
          </cell>
          <cell r="W465" t="str">
            <v>6 6. Otro</v>
          </cell>
          <cell r="X465" t="str">
            <v>Prestar servicios profesionales para  la realización de  Primera Atención, seguimiento de casos y acciones orientadas al empoderamiento de las mujeres en la Casas de Igualdad de Oportunidades para las Mujeres que le sea asignada PC 415</v>
          </cell>
          <cell r="Y465">
            <v>44957</v>
          </cell>
          <cell r="Z465">
            <v>44959</v>
          </cell>
          <cell r="AA465">
            <v>45281</v>
          </cell>
          <cell r="AB465" t="str">
            <v>MESES</v>
          </cell>
          <cell r="AC465">
            <v>10.733333333333333</v>
          </cell>
          <cell r="AD465" t="str">
            <v>DIAS</v>
          </cell>
          <cell r="AE465">
            <v>322</v>
          </cell>
          <cell r="AF465" t="str">
            <v>https://community.secop.gov.co/Public/Tendering/OpportunityDetail/Index?noticeUID=CO1.NTC.3893434&amp;isFromPublicArea=True&amp;isModal=true&amp;asPopupView=true</v>
          </cell>
          <cell r="AG465">
            <v>44957</v>
          </cell>
          <cell r="AH465" t="str">
            <v>1 1. Inversión</v>
          </cell>
          <cell r="AI465" t="str">
            <v>O23011601020000007675</v>
          </cell>
          <cell r="AJ465">
            <v>345</v>
          </cell>
          <cell r="AK465">
            <v>44930</v>
          </cell>
          <cell r="AL465">
            <v>54933333</v>
          </cell>
          <cell r="AM465">
            <v>486</v>
          </cell>
          <cell r="AN465">
            <v>44958</v>
          </cell>
          <cell r="AO465">
            <v>54933333</v>
          </cell>
          <cell r="AP465" t="str">
            <v>Interno</v>
          </cell>
          <cell r="AQ465" t="str">
            <v>Marcela Enciso Gaitan</v>
          </cell>
          <cell r="AR465" t="str">
            <v>Directora de la Dirección de Territorialización de Derechos y Participación</v>
          </cell>
          <cell r="AS465" t="str">
            <v>Dirección de Territorialización de Derechos y Participación</v>
          </cell>
          <cell r="AU465">
            <v>54933333</v>
          </cell>
        </row>
        <row r="466">
          <cell r="A466">
            <v>458</v>
          </cell>
          <cell r="B466">
            <v>458</v>
          </cell>
          <cell r="C466" t="str">
            <v>CD-PS-462-2023</v>
          </cell>
          <cell r="D466">
            <v>416</v>
          </cell>
          <cell r="E466" t="str">
            <v>SECOPII</v>
          </cell>
          <cell r="F466" t="str">
            <v>Contratos</v>
          </cell>
          <cell r="G466" t="str">
            <v>17 17. Contrato de Prestación de Servicios</v>
          </cell>
          <cell r="H466" t="str">
            <v xml:space="preserve">31 31-Servicios Profesionales </v>
          </cell>
          <cell r="I466" t="str">
            <v>KAREN ALEJANDRA TORRES MORENO</v>
          </cell>
          <cell r="J466">
            <v>1016068941</v>
          </cell>
          <cell r="K466" t="str">
            <v>11/08/1994</v>
          </cell>
          <cell r="N466" t="str">
            <v>3 3. Único Contratista</v>
          </cell>
          <cell r="O466" t="str">
            <v>COLOMBIA</v>
          </cell>
          <cell r="P466" t="str">
            <v>CUNDINAMARCA</v>
          </cell>
          <cell r="Q466" t="str">
            <v>BOGOTÁ</v>
          </cell>
          <cell r="R466" t="str">
            <v>TRABAJADORA SOCIAL</v>
          </cell>
          <cell r="S46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66" t="str">
            <v>LAURA MARCELA TAMI LEAL</v>
          </cell>
          <cell r="U466" t="str">
            <v>1 1. Ley 80</v>
          </cell>
          <cell r="V466" t="str">
            <v>5 5. Contratación directa</v>
          </cell>
          <cell r="W466" t="str">
            <v>6 6. Otro</v>
          </cell>
          <cell r="X466" t="str">
            <v>Prestar servicios profesionales para  la realización de  Primera Atención, seguimiento de casos y acciones orientadas al empoderamiento de las mujeres en la Casas de Igualdad de Oportunidades para las Mujeres que le sea asignada PC 416</v>
          </cell>
          <cell r="Y466">
            <v>44957</v>
          </cell>
          <cell r="Z466">
            <v>44960</v>
          </cell>
          <cell r="AA466">
            <v>45282</v>
          </cell>
          <cell r="AB466" t="str">
            <v>MESES</v>
          </cell>
          <cell r="AC466">
            <v>10.733333333333333</v>
          </cell>
          <cell r="AD466" t="str">
            <v>DIAS</v>
          </cell>
          <cell r="AE466">
            <v>322</v>
          </cell>
          <cell r="AF466" t="str">
            <v>https://community.secop.gov.co/Public/Tendering/OpportunityDetail/Index?noticeUID=CO1.NTC.3893473&amp;isFromPublicArea=True&amp;isModal=true&amp;asPopupView=true</v>
          </cell>
          <cell r="AG466">
            <v>44957</v>
          </cell>
          <cell r="AH466" t="str">
            <v>1 1. Inversión</v>
          </cell>
          <cell r="AI466" t="str">
            <v>O23011601020000007675</v>
          </cell>
          <cell r="AJ466">
            <v>346</v>
          </cell>
          <cell r="AK466">
            <v>44930</v>
          </cell>
          <cell r="AL466">
            <v>54933333</v>
          </cell>
          <cell r="AM466">
            <v>521</v>
          </cell>
          <cell r="AN466">
            <v>44959</v>
          </cell>
          <cell r="AO466">
            <v>54933333</v>
          </cell>
          <cell r="AP466" t="str">
            <v>Interno</v>
          </cell>
          <cell r="AQ466" t="str">
            <v>Marcela Enciso Gaitan</v>
          </cell>
          <cell r="AR466" t="str">
            <v>Directora de la Dirección de Territorialización de Derechos y Participación</v>
          </cell>
          <cell r="AS466" t="str">
            <v>Dirección de Territorialización de Derechos y Participación</v>
          </cell>
          <cell r="AU466">
            <v>54933333</v>
          </cell>
        </row>
        <row r="467">
          <cell r="A467">
            <v>459</v>
          </cell>
          <cell r="B467">
            <v>459</v>
          </cell>
          <cell r="C467" t="str">
            <v>CD-PS-466-2023</v>
          </cell>
          <cell r="D467">
            <v>368</v>
          </cell>
          <cell r="E467" t="str">
            <v>SECOPII</v>
          </cell>
          <cell r="F467" t="str">
            <v>Contratos</v>
          </cell>
          <cell r="G467" t="str">
            <v>17 17. Contrato de Prestación de Servicios</v>
          </cell>
          <cell r="H467" t="str">
            <v xml:space="preserve">31 31-Servicios Profesionales </v>
          </cell>
          <cell r="I467" t="str">
            <v>LAURA MARCELA PEREZ MORA</v>
          </cell>
          <cell r="J467">
            <v>1122123341</v>
          </cell>
          <cell r="K467" t="str">
            <v>16/10/1988</v>
          </cell>
          <cell r="N467" t="str">
            <v>3 3. Único Contratista</v>
          </cell>
          <cell r="O467" t="str">
            <v>COLOMBIA</v>
          </cell>
          <cell r="P467" t="str">
            <v xml:space="preserve">META </v>
          </cell>
          <cell r="Q467" t="str">
            <v xml:space="preserve">ACACIAS </v>
          </cell>
          <cell r="R467" t="str">
            <v xml:space="preserve">TRABAJADORA SOCIAL </v>
          </cell>
          <cell r="S467"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67" t="str">
            <v>LAURA MARCELA TAMI LEAL</v>
          </cell>
          <cell r="U467" t="str">
            <v>1 1. Ley 80</v>
          </cell>
          <cell r="V467" t="str">
            <v>5 5. Contratación directa</v>
          </cell>
          <cell r="W467" t="str">
            <v>6 6. Otro</v>
          </cell>
          <cell r="X46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v>
          </cell>
          <cell r="Y467">
            <v>44957</v>
          </cell>
          <cell r="Z467">
            <v>44958</v>
          </cell>
          <cell r="AA467">
            <v>45291</v>
          </cell>
          <cell r="AB467" t="str">
            <v>MESES</v>
          </cell>
          <cell r="AC467">
            <v>11.1</v>
          </cell>
          <cell r="AD467" t="str">
            <v>DIAS</v>
          </cell>
          <cell r="AE467">
            <v>333</v>
          </cell>
          <cell r="AF467" t="str">
            <v>https://community.secop.gov.co/Public/Tendering/OpportunityDetail/Index?noticeUID=CO1.NTC.3894071&amp;isFromPublicArea=True&amp;isModal=true&amp;asPopupView=true</v>
          </cell>
          <cell r="AG467">
            <v>44957</v>
          </cell>
          <cell r="AH467" t="str">
            <v>1 1. Inversión</v>
          </cell>
          <cell r="AI467" t="str">
            <v>O23011603400000007734</v>
          </cell>
          <cell r="AJ467">
            <v>189</v>
          </cell>
          <cell r="AK467">
            <v>44930</v>
          </cell>
          <cell r="AL467">
            <v>63019000</v>
          </cell>
          <cell r="AM467">
            <v>488</v>
          </cell>
          <cell r="AN467">
            <v>44958</v>
          </cell>
          <cell r="AO467">
            <v>63019000</v>
          </cell>
          <cell r="AP467" t="str">
            <v>Interno</v>
          </cell>
          <cell r="AQ467" t="str">
            <v>Alexandra Quintero Benavides</v>
          </cell>
          <cell r="AR467" t="str">
            <v>Directora de Dirección de la Eliminación de Violencias contra las Mujeres y Acceso a la Justicia</v>
          </cell>
          <cell r="AS467" t="str">
            <v>Dirección de la Eliminación de Violencias contra las Mujeres y Acceso a la Justicia</v>
          </cell>
          <cell r="AU467">
            <v>63019000</v>
          </cell>
        </row>
        <row r="468">
          <cell r="A468">
            <v>460</v>
          </cell>
          <cell r="B468">
            <v>460</v>
          </cell>
          <cell r="C468" t="str">
            <v>CD-PS-467-2023</v>
          </cell>
          <cell r="D468">
            <v>23</v>
          </cell>
          <cell r="E468" t="str">
            <v>SECOPII</v>
          </cell>
          <cell r="F468" t="str">
            <v>Contratos</v>
          </cell>
          <cell r="G468" t="str">
            <v>17 17. Contrato de Prestación de Servicios</v>
          </cell>
          <cell r="H468" t="str">
            <v xml:space="preserve">31 31-Servicios Profesionales </v>
          </cell>
          <cell r="I468" t="str">
            <v>INILIDA MARIA CASSIANI CASSERES</v>
          </cell>
          <cell r="J468">
            <v>1045675679</v>
          </cell>
          <cell r="K468" t="str">
            <v>11/11/1988</v>
          </cell>
          <cell r="L468" t="str">
            <v>N/A</v>
          </cell>
          <cell r="M468" t="str">
            <v>N/A</v>
          </cell>
          <cell r="N468" t="str">
            <v>3 3. Único Contratista</v>
          </cell>
          <cell r="O468" t="str">
            <v xml:space="preserve">COLOMBIA </v>
          </cell>
          <cell r="P468" t="str">
            <v xml:space="preserve">ATLANTICO </v>
          </cell>
          <cell r="Q468" t="str">
            <v>BUCARAMANGA</v>
          </cell>
          <cell r="R468" t="str">
            <v>PSICOLOGIA
ESPECIALIZACION EN GERENCIA SOCIAL</v>
          </cell>
          <cell r="S468" t="str">
            <v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v>
          </cell>
          <cell r="T468" t="str">
            <v>LAURA MARCELA TAMI LEAL</v>
          </cell>
          <cell r="U468" t="str">
            <v>1 1. Ley 80</v>
          </cell>
          <cell r="V468" t="str">
            <v>5 5. Contratación directa</v>
          </cell>
          <cell r="W468" t="str">
            <v>6 6. Otro</v>
          </cell>
          <cell r="X468" t="str">
            <v>Apoyar la elaboración e implementación de las estrategias y acciones afirmativas dirigidas al desarrollo de capacidades de las mujeres en toda su diversidad. PC23</v>
          </cell>
          <cell r="Y468">
            <v>44958</v>
          </cell>
          <cell r="Z468">
            <v>44963</v>
          </cell>
          <cell r="AA468">
            <v>45291</v>
          </cell>
          <cell r="AB468" t="str">
            <v>MESES</v>
          </cell>
          <cell r="AC468">
            <v>10.933333333333334</v>
          </cell>
          <cell r="AD468" t="str">
            <v>DIAS</v>
          </cell>
          <cell r="AE468">
            <v>328</v>
          </cell>
          <cell r="AF468" t="str">
            <v>https://community.secop.gov.co/Public/Tendering/OpportunityDetail/Index?noticeUID=CO1.NTC.3898596&amp;isFromPublicArea=True&amp;isModal=true&amp;asPopupView=true</v>
          </cell>
          <cell r="AH468" t="str">
            <v>1 1. Inversión</v>
          </cell>
          <cell r="AI468" t="str">
            <v>O23011601050000007671</v>
          </cell>
          <cell r="AJ468">
            <v>238</v>
          </cell>
          <cell r="AK468">
            <v>44930</v>
          </cell>
          <cell r="AL468">
            <v>56089000</v>
          </cell>
          <cell r="AM468">
            <v>508</v>
          </cell>
          <cell r="AN468">
            <v>44959</v>
          </cell>
          <cell r="AO468">
            <v>56089000</v>
          </cell>
          <cell r="AP468" t="str">
            <v>Interno</v>
          </cell>
          <cell r="AQ468" t="str">
            <v>Marcia Yazmin Castro Ramirez</v>
          </cell>
          <cell r="AR468" t="str">
            <v>Directora de la Dirección de Enfoque Diferencial</v>
          </cell>
          <cell r="AS468" t="str">
            <v>Dirección de Enfoque Diferencial</v>
          </cell>
          <cell r="AU468">
            <v>56089000</v>
          </cell>
        </row>
        <row r="469">
          <cell r="A469">
            <v>461</v>
          </cell>
          <cell r="B469">
            <v>461</v>
          </cell>
          <cell r="C469" t="str">
            <v>CD-PS-468-2023</v>
          </cell>
          <cell r="D469">
            <v>46</v>
          </cell>
          <cell r="E469" t="str">
            <v>SECOPII</v>
          </cell>
          <cell r="F469" t="str">
            <v>Contratos</v>
          </cell>
          <cell r="G469" t="str">
            <v>17 17. Contrato de Prestación de Servicios</v>
          </cell>
          <cell r="H469" t="str">
            <v xml:space="preserve">31 31-Servicios Profesionales </v>
          </cell>
          <cell r="I469" t="str">
            <v>RUTH MARIA FRANCO VARGAS</v>
          </cell>
          <cell r="J469">
            <v>39637235</v>
          </cell>
          <cell r="K469" t="str">
            <v>25/08/1963</v>
          </cell>
          <cell r="N469" t="str">
            <v>3 3. Único Contratista</v>
          </cell>
          <cell r="O469" t="str">
            <v xml:space="preserve">COLOMBIA </v>
          </cell>
          <cell r="P469" t="str">
            <v>CUNDINAMARCA</v>
          </cell>
          <cell r="Q469" t="str">
            <v>BOGOTA D.C</v>
          </cell>
          <cell r="R469" t="str">
            <v>LICENCIADA EN PEDAGOGÍA REEDUCATIVA</v>
          </cell>
          <cell r="S469" t="str">
            <v>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v>
          </cell>
          <cell r="T469" t="str">
            <v>LAURA MARCELA TAMI LEAL</v>
          </cell>
          <cell r="U469" t="str">
            <v>1 1. Ley 80</v>
          </cell>
          <cell r="V469" t="str">
            <v>5 5. Contratación directa</v>
          </cell>
          <cell r="W469" t="str">
            <v>6 6. Otro</v>
          </cell>
          <cell r="X469" t="str">
            <v>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v>
          </cell>
          <cell r="Y469">
            <v>44958</v>
          </cell>
          <cell r="Z469">
            <v>44959</v>
          </cell>
          <cell r="AA469">
            <v>45291</v>
          </cell>
          <cell r="AB469" t="str">
            <v>MESES</v>
          </cell>
          <cell r="AC469">
            <v>11.066666666666666</v>
          </cell>
          <cell r="AD469" t="str">
            <v>DIAS</v>
          </cell>
          <cell r="AE469">
            <v>332</v>
          </cell>
          <cell r="AF469" t="str">
            <v>https://community.secop.gov.co/Public/Tendering/OpportunityDetail/Index?noticeUID=CO1.NTC.3898790&amp;isFromPublicArea=True&amp;isModal=true&amp;asPopupView=true</v>
          </cell>
          <cell r="AH469" t="str">
            <v>1 1. Inversión</v>
          </cell>
          <cell r="AI469" t="str">
            <v>O23011601050000007671</v>
          </cell>
          <cell r="AJ469">
            <v>246</v>
          </cell>
          <cell r="AK469">
            <v>44930</v>
          </cell>
          <cell r="AL469">
            <v>56650000</v>
          </cell>
          <cell r="AM469">
            <v>529</v>
          </cell>
          <cell r="AN469">
            <v>44959</v>
          </cell>
          <cell r="AO469">
            <v>56650000</v>
          </cell>
          <cell r="AP469" t="str">
            <v>Interno</v>
          </cell>
          <cell r="AQ469" t="str">
            <v>Marcia Yazmin Castro Ramirez</v>
          </cell>
          <cell r="AR469" t="str">
            <v>Directora de la Dirección de Enfoque Diferencial</v>
          </cell>
          <cell r="AS469" t="str">
            <v>Dirección de Enfoque Diferencial</v>
          </cell>
          <cell r="AU469">
            <v>56650000</v>
          </cell>
        </row>
        <row r="470">
          <cell r="A470">
            <v>462</v>
          </cell>
          <cell r="B470">
            <v>462</v>
          </cell>
          <cell r="C470" t="str">
            <v>CD-PS-469-2023</v>
          </cell>
          <cell r="D470">
            <v>45</v>
          </cell>
          <cell r="E470" t="str">
            <v>SECOPII</v>
          </cell>
          <cell r="F470" t="str">
            <v>Contratos</v>
          </cell>
          <cell r="G470" t="str">
            <v>17 17. Contrato de Prestación de Servicios</v>
          </cell>
          <cell r="H470" t="str">
            <v xml:space="preserve">31 31-Servicios Profesionales </v>
          </cell>
          <cell r="I470" t="str">
            <v>JENNY MABEL ZEA MOSQUERA</v>
          </cell>
          <cell r="J470">
            <v>52507586</v>
          </cell>
          <cell r="K470" t="str">
            <v>24/12/1978</v>
          </cell>
          <cell r="N470" t="str">
            <v>3 3. Único Contratista</v>
          </cell>
          <cell r="O470" t="str">
            <v xml:space="preserve">COLOMBIA </v>
          </cell>
          <cell r="P470" t="str">
            <v>CUNDINAMARCA</v>
          </cell>
          <cell r="Q470" t="str">
            <v>BOGOTA D.C</v>
          </cell>
          <cell r="R470" t="str">
            <v>PSICOLOGA
ESPECIALISTA EN PSICOLOGIA CLINICA</v>
          </cell>
          <cell r="S470" t="str">
            <v>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v>
          </cell>
          <cell r="T470" t="str">
            <v>LAURA MARCELA TAMI LEAL</v>
          </cell>
          <cell r="U470" t="str">
            <v>1 1. Ley 80</v>
          </cell>
          <cell r="V470" t="str">
            <v>5 5. Contratación directa</v>
          </cell>
          <cell r="W470" t="str">
            <v>6 6. Otro</v>
          </cell>
          <cell r="X470" t="str">
            <v>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v>
          </cell>
          <cell r="Y470">
            <v>44958</v>
          </cell>
          <cell r="Z470">
            <v>44959</v>
          </cell>
          <cell r="AA470">
            <v>45291</v>
          </cell>
          <cell r="AB470" t="str">
            <v>MESES</v>
          </cell>
          <cell r="AC470">
            <v>11.066666666666666</v>
          </cell>
          <cell r="AD470" t="str">
            <v>DIAS</v>
          </cell>
          <cell r="AE470">
            <v>332</v>
          </cell>
          <cell r="AF470" t="str">
            <v>https://community.secop.gov.co/Public/Tendering/OpportunityDetail/Index?noticeUID=CO1.NTC.3902548&amp;isFromPublicArea=True&amp;isModal=true&amp;asPopupView=true</v>
          </cell>
          <cell r="AH470" t="str">
            <v>1 1. Inversión</v>
          </cell>
          <cell r="AI470" t="str">
            <v>O23011601050000007671</v>
          </cell>
          <cell r="AJ470">
            <v>244</v>
          </cell>
          <cell r="AK470">
            <v>44930</v>
          </cell>
          <cell r="AL470">
            <v>56650000</v>
          </cell>
          <cell r="AM470">
            <v>530</v>
          </cell>
          <cell r="AN470">
            <v>44959</v>
          </cell>
          <cell r="AO470">
            <v>56650000</v>
          </cell>
          <cell r="AP470" t="str">
            <v>Interno</v>
          </cell>
          <cell r="AQ470" t="str">
            <v>Marcia Yazmin Castro Ramirez</v>
          </cell>
          <cell r="AR470" t="str">
            <v>Directora de la Dirección de Enfoque Diferencial</v>
          </cell>
          <cell r="AS470" t="str">
            <v>Dirección de Enfoque Diferencial</v>
          </cell>
          <cell r="AU470">
            <v>56650000</v>
          </cell>
        </row>
        <row r="471">
          <cell r="A471">
            <v>463</v>
          </cell>
          <cell r="B471">
            <v>463</v>
          </cell>
          <cell r="C471" t="str">
            <v>CD-PS-470-2023</v>
          </cell>
          <cell r="D471">
            <v>465</v>
          </cell>
          <cell r="E471" t="str">
            <v>SECOPII</v>
          </cell>
          <cell r="F471" t="str">
            <v>Contratos</v>
          </cell>
          <cell r="G471" t="str">
            <v>17 17. Contrato de Prestación de Servicios</v>
          </cell>
          <cell r="H471" t="str">
            <v xml:space="preserve">31 31-Servicios Profesionales </v>
          </cell>
          <cell r="I471" t="str">
            <v>MARIA FERNANDA JARAMILLO JIMENEZ</v>
          </cell>
          <cell r="J471">
            <v>1032366030</v>
          </cell>
          <cell r="K471" t="str">
            <v>05/01/1986</v>
          </cell>
          <cell r="N471" t="str">
            <v>3 3. Único Contratista</v>
          </cell>
          <cell r="O471" t="str">
            <v>COLOMBIA</v>
          </cell>
          <cell r="P471" t="str">
            <v>VALLE DEL CAUCA</v>
          </cell>
          <cell r="Q471" t="str">
            <v>GADALAJARA DE BUGA</v>
          </cell>
          <cell r="R471" t="str">
            <v>PoliÃ³loga</v>
          </cell>
          <cell r="S471" t="str">
            <v>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v>
          </cell>
          <cell r="T471" t="str">
            <v>LAURA MARCELA TAMI LEAL</v>
          </cell>
          <cell r="U471" t="str">
            <v>1 1. Ley 80</v>
          </cell>
          <cell r="V471" t="str">
            <v>5 5. Contratación directa</v>
          </cell>
          <cell r="W471" t="str">
            <v>6 6. Otro</v>
          </cell>
          <cell r="X471" t="str">
            <v>Prestar servicios profesionales para apoyar la elaboración de lineamientos metodológicos y avanzar con acciones de monitoreo y seguimiento a la implementación de políticas poblacionales y sectoriales asociadas con el avance de la PPMYEG  PC 465</v>
          </cell>
          <cell r="Y471">
            <v>44958</v>
          </cell>
          <cell r="Z471">
            <v>44959</v>
          </cell>
          <cell r="AA471">
            <v>45291</v>
          </cell>
          <cell r="AB471" t="str">
            <v>MESES</v>
          </cell>
          <cell r="AC471">
            <v>11.066666666666666</v>
          </cell>
          <cell r="AD471" t="str">
            <v>DIAS</v>
          </cell>
          <cell r="AE471">
            <v>332</v>
          </cell>
          <cell r="AF471" t="str">
            <v>https://community.secop.gov.co/Public/Tendering/OpportunityDetail/Index?noticeUID=CO1.NTC.3897929&amp;isFromPublicArea=True&amp;isModal=true&amp;asPopupView=true</v>
          </cell>
          <cell r="AH471" t="str">
            <v>1 1. Inversión</v>
          </cell>
          <cell r="AI471" t="str">
            <v>O23011601020000007675</v>
          </cell>
          <cell r="AJ471">
            <v>393</v>
          </cell>
          <cell r="AK471">
            <v>44930</v>
          </cell>
          <cell r="AL471">
            <v>81345000</v>
          </cell>
          <cell r="AM471">
            <v>498</v>
          </cell>
          <cell r="AN471">
            <v>44958</v>
          </cell>
          <cell r="AO471">
            <v>81345000</v>
          </cell>
          <cell r="AP471" t="str">
            <v>Interno</v>
          </cell>
          <cell r="AQ471" t="str">
            <v>Marcela Enciso Gaitan</v>
          </cell>
          <cell r="AR471" t="str">
            <v>Directora de la Dirección de Territorialización de Derechos y Participación</v>
          </cell>
          <cell r="AS471" t="str">
            <v>Dirección de Territorialización de Derechos y Participación</v>
          </cell>
          <cell r="AU471">
            <v>81345000</v>
          </cell>
        </row>
        <row r="472">
          <cell r="A472">
            <v>464</v>
          </cell>
          <cell r="B472">
            <v>464</v>
          </cell>
          <cell r="C472" t="str">
            <v>CD-PS-471-2023</v>
          </cell>
          <cell r="D472">
            <v>853</v>
          </cell>
          <cell r="E472" t="str">
            <v>SECOPII</v>
          </cell>
          <cell r="F472" t="str">
            <v>Contratos</v>
          </cell>
          <cell r="G472" t="str">
            <v>17 17. Contrato de Prestación de Servicios</v>
          </cell>
          <cell r="H472" t="str">
            <v xml:space="preserve">31 31-Servicios Profesionales </v>
          </cell>
          <cell r="I472" t="str">
            <v>SIRLEY YESSENIA QUEVEDO RODRIGUEZ</v>
          </cell>
          <cell r="J472">
            <v>1026563920</v>
          </cell>
          <cell r="K472" t="str">
            <v>06/05/1990</v>
          </cell>
          <cell r="N472" t="str">
            <v>3 3. Único Contratista</v>
          </cell>
          <cell r="O472" t="str">
            <v>COLOMBIA</v>
          </cell>
          <cell r="P472" t="str">
            <v>CUNDINAMARCA</v>
          </cell>
          <cell r="Q472" t="str">
            <v>BOGOTA D.C</v>
          </cell>
          <cell r="R472" t="str">
            <v>ADMINISTRADORA AMBIENTAL</v>
          </cell>
          <cell r="S472"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v>
          </cell>
          <cell r="T472" t="str">
            <v>LAURA MARCELA TAMI LEAL</v>
          </cell>
          <cell r="U472" t="str">
            <v>1 1. Ley 80</v>
          </cell>
          <cell r="V472" t="str">
            <v>5 5. Contratación directa</v>
          </cell>
          <cell r="W472" t="str">
            <v>6 6. Otro</v>
          </cell>
          <cell r="X472" t="str">
            <v>Prestar servicios profesionales para apoyar a la Secretaría Distrital de la Mujer en la ejecución y sostenibilidad de las dimensiones, políticas y planes institucionales del Modelo Integrado de Planeación y Gestión de la Entidad. pc 853</v>
          </cell>
          <cell r="Y472">
            <v>44958</v>
          </cell>
          <cell r="Z472">
            <v>44959</v>
          </cell>
          <cell r="AA472">
            <v>45291</v>
          </cell>
          <cell r="AB472" t="str">
            <v>MESES</v>
          </cell>
          <cell r="AC472">
            <v>11.066666666666666</v>
          </cell>
          <cell r="AD472" t="str">
            <v>DIAS</v>
          </cell>
          <cell r="AE472">
            <v>332</v>
          </cell>
          <cell r="AF472" t="str">
            <v>https://community.secop.gov.co/Public/Tendering/OpportunityDetail/Index?noticeUID=CO1.NTC.3897339&amp;isFromPublicArea=True&amp;isModal=true&amp;asPopupView=true</v>
          </cell>
          <cell r="AH472" t="str">
            <v>1 1. Inversión</v>
          </cell>
          <cell r="AI472" t="str">
            <v>O23011605560000007662</v>
          </cell>
          <cell r="AJ472">
            <v>99</v>
          </cell>
          <cell r="AK472">
            <v>44930</v>
          </cell>
          <cell r="AL472">
            <v>87519333</v>
          </cell>
          <cell r="AM472">
            <v>502</v>
          </cell>
          <cell r="AN472">
            <v>44959</v>
          </cell>
          <cell r="AO472">
            <v>87519333</v>
          </cell>
          <cell r="AP472" t="str">
            <v>Interno</v>
          </cell>
          <cell r="AQ472" t="str">
            <v>Sandra Catalina Campos Romero</v>
          </cell>
          <cell r="AR472" t="str">
            <v>Jefa Oficina Asesora de Planeación</v>
          </cell>
          <cell r="AS472" t="str">
            <v>Oficina Asesora de Planeación</v>
          </cell>
          <cell r="AU472">
            <v>87519333</v>
          </cell>
        </row>
        <row r="473">
          <cell r="A473">
            <v>465</v>
          </cell>
          <cell r="B473">
            <v>465</v>
          </cell>
          <cell r="C473" t="str">
            <v>CD-PS-472-2023</v>
          </cell>
          <cell r="D473">
            <v>362</v>
          </cell>
          <cell r="E473" t="str">
            <v>SECOPII</v>
          </cell>
          <cell r="F473" t="str">
            <v>Contratos</v>
          </cell>
          <cell r="G473" t="str">
            <v>17 17. Contrato de Prestación de Servicios</v>
          </cell>
          <cell r="H473" t="str">
            <v xml:space="preserve">31 31-Servicios Profesionales </v>
          </cell>
          <cell r="I473" t="str">
            <v>GESLLY ZARIF CARDENAS GUERRERO</v>
          </cell>
          <cell r="J473">
            <v>1096955788</v>
          </cell>
          <cell r="K473" t="str">
            <v>31/12/1994</v>
          </cell>
          <cell r="N473" t="str">
            <v>3 3. Único Contratista</v>
          </cell>
          <cell r="O473" t="str">
            <v xml:space="preserve">COLOMBIA </v>
          </cell>
          <cell r="P473" t="str">
            <v>SANTANDER</v>
          </cell>
          <cell r="Q473" t="str">
            <v>MALAGA</v>
          </cell>
          <cell r="R473" t="str">
            <v>Trabajo social</v>
          </cell>
          <cell r="S473"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73" t="str">
            <v>LAURA MARCELA TAMI LEAL</v>
          </cell>
          <cell r="U473" t="str">
            <v>1 1. Ley 80</v>
          </cell>
          <cell r="V473" t="str">
            <v>5 5. Contratación directa</v>
          </cell>
          <cell r="W473" t="str">
            <v>6 6. Otro</v>
          </cell>
          <cell r="X473"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v>
          </cell>
          <cell r="Y473">
            <v>44958</v>
          </cell>
          <cell r="Z473">
            <v>44959</v>
          </cell>
          <cell r="AA473">
            <v>45291</v>
          </cell>
          <cell r="AB473" t="str">
            <v>MESES</v>
          </cell>
          <cell r="AC473">
            <v>11.066666666666666</v>
          </cell>
          <cell r="AD473" t="str">
            <v>DIAS</v>
          </cell>
          <cell r="AE473">
            <v>332</v>
          </cell>
          <cell r="AF473" t="str">
            <v>https://community.secop.gov.co/Public/Tendering/OpportunityDetail/Index?noticeUID=CO1.NTC.3899290&amp;isFromPublicArea=True&amp;isModal=true&amp;asPopupView=true</v>
          </cell>
          <cell r="AH473" t="str">
            <v>1 1. Inversión</v>
          </cell>
          <cell r="AI473" t="str">
            <v>O23011603400000007734</v>
          </cell>
          <cell r="AJ473">
            <v>173</v>
          </cell>
          <cell r="AK473">
            <v>44930</v>
          </cell>
          <cell r="AL473">
            <v>63019000</v>
          </cell>
          <cell r="AM473">
            <v>503</v>
          </cell>
          <cell r="AN473">
            <v>44959</v>
          </cell>
          <cell r="AO473">
            <v>63019000</v>
          </cell>
          <cell r="AP473" t="str">
            <v>Interno</v>
          </cell>
          <cell r="AQ473" t="str">
            <v>Alexandra Quintero Benavides</v>
          </cell>
          <cell r="AR473" t="str">
            <v>Directora de Dirección de la Eliminación de Violencias contra las Mujeres y Acceso a la Justicia</v>
          </cell>
          <cell r="AS473" t="str">
            <v>Dirección de la Eliminación de Violencias contra las Mujeres y Acceso a la Justicia</v>
          </cell>
          <cell r="AU473">
            <v>63019000</v>
          </cell>
        </row>
        <row r="474">
          <cell r="A474">
            <v>466</v>
          </cell>
          <cell r="B474">
            <v>466</v>
          </cell>
          <cell r="C474" t="str">
            <v>CD-PS-473-2023</v>
          </cell>
          <cell r="D474">
            <v>364</v>
          </cell>
          <cell r="E474" t="str">
            <v>SECOPII</v>
          </cell>
          <cell r="F474" t="str">
            <v>Contratos</v>
          </cell>
          <cell r="G474" t="str">
            <v>17 17. Contrato de Prestación de Servicios</v>
          </cell>
          <cell r="H474" t="str">
            <v xml:space="preserve">31 31-Servicios Profesionales </v>
          </cell>
          <cell r="I474" t="str">
            <v>NATALY MILDREDT SANCHEZ MURCIA</v>
          </cell>
          <cell r="J474">
            <v>1053332784</v>
          </cell>
          <cell r="K474" t="str">
            <v>03/07/1980</v>
          </cell>
          <cell r="N474" t="str">
            <v>3 3. Único Contratista</v>
          </cell>
          <cell r="O474" t="str">
            <v xml:space="preserve">COLOMBIA </v>
          </cell>
          <cell r="P474" t="str">
            <v>BOYACA</v>
          </cell>
          <cell r="Q474" t="str">
            <v>CHIQUINQUIRA</v>
          </cell>
          <cell r="R474" t="str">
            <v>PSICOLOGA</v>
          </cell>
          <cell r="S474" t="str">
            <v>➢Título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74" t="str">
            <v>LAURA MARCELA TAMI LEAL</v>
          </cell>
          <cell r="U474" t="str">
            <v>1 1. Ley 80</v>
          </cell>
          <cell r="V474" t="str">
            <v>5 5. Contratación directa</v>
          </cell>
          <cell r="W474" t="str">
            <v>6 6. Otro</v>
          </cell>
          <cell r="X474"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v>
          </cell>
          <cell r="Y474">
            <v>44958</v>
          </cell>
          <cell r="Z474">
            <v>44959</v>
          </cell>
          <cell r="AA474">
            <v>45291</v>
          </cell>
          <cell r="AB474" t="str">
            <v>MESES</v>
          </cell>
          <cell r="AC474">
            <v>11.066666666666666</v>
          </cell>
          <cell r="AD474" t="str">
            <v>DIAS</v>
          </cell>
          <cell r="AE474">
            <v>332</v>
          </cell>
          <cell r="AF474" t="str">
            <v>https://community.secop.gov.co/Public/Tendering/OpportunityDetail/Index?noticeUID=CO1.NTC.3899588&amp;isFromPublicArea=True&amp;isModal=true&amp;asPopupView=true</v>
          </cell>
          <cell r="AH474" t="str">
            <v>1 1. Inversión</v>
          </cell>
          <cell r="AI474" t="str">
            <v>O23011603400000007734</v>
          </cell>
          <cell r="AJ474">
            <v>180</v>
          </cell>
          <cell r="AK474">
            <v>44930</v>
          </cell>
          <cell r="AL474">
            <v>63019000</v>
          </cell>
          <cell r="AM474">
            <v>504</v>
          </cell>
          <cell r="AN474">
            <v>44959</v>
          </cell>
          <cell r="AO474">
            <v>63019000</v>
          </cell>
          <cell r="AP474" t="str">
            <v>Interno</v>
          </cell>
          <cell r="AQ474" t="str">
            <v>Alexandra Quintero Benavides</v>
          </cell>
          <cell r="AR474" t="str">
            <v>Directora de Dirección de la Eliminación de Violencias contra las Mujeres y Acceso a la Justicia</v>
          </cell>
          <cell r="AS474" t="str">
            <v>Dirección de la Eliminación de Violencias contra las Mujeres y Acceso a la Justicia</v>
          </cell>
          <cell r="AU474">
            <v>63019000</v>
          </cell>
        </row>
        <row r="475">
          <cell r="A475">
            <v>467</v>
          </cell>
          <cell r="B475">
            <v>467</v>
          </cell>
          <cell r="C475" t="str">
            <v>CD-PS-474-2023</v>
          </cell>
          <cell r="D475">
            <v>2</v>
          </cell>
          <cell r="E475" t="str">
            <v>SECOPII</v>
          </cell>
          <cell r="F475" t="str">
            <v>Contratos</v>
          </cell>
          <cell r="G475" t="str">
            <v>17 17. Contrato de Prestación de Servicios</v>
          </cell>
          <cell r="H475" t="str">
            <v xml:space="preserve">31 31-Servicios Profesionales </v>
          </cell>
          <cell r="I475" t="str">
            <v>MONICA PATRICIA HOYOS ROBAYO</v>
          </cell>
          <cell r="J475">
            <v>1022343721</v>
          </cell>
          <cell r="K475" t="str">
            <v>12/02/1988</v>
          </cell>
          <cell r="N475" t="str">
            <v>3 3. Único Contratista</v>
          </cell>
          <cell r="O475" t="str">
            <v>COLOMBIA</v>
          </cell>
          <cell r="P475" t="str">
            <v>CUNDINAMARCA</v>
          </cell>
          <cell r="Q475" t="str">
            <v>BOGOTA D.C</v>
          </cell>
          <cell r="R475" t="str">
            <v>PSICOLOGA</v>
          </cell>
          <cell r="S475" t="str">
            <v>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475" t="str">
            <v>LAURA MARCELA TAMI LEAL</v>
          </cell>
          <cell r="U475" t="str">
            <v>1 1. Ley 80</v>
          </cell>
          <cell r="V475" t="str">
            <v>5 5. Contratación directa</v>
          </cell>
          <cell r="W475" t="str">
            <v>6 6. Otro</v>
          </cell>
          <cell r="X475" t="str">
            <v>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v>
          </cell>
          <cell r="Y475">
            <v>44958</v>
          </cell>
          <cell r="Z475">
            <v>44959</v>
          </cell>
          <cell r="AA475">
            <v>45291</v>
          </cell>
          <cell r="AB475" t="str">
            <v>MESES</v>
          </cell>
          <cell r="AC475">
            <v>11.066666666666666</v>
          </cell>
          <cell r="AD475" t="str">
            <v>DIAS</v>
          </cell>
          <cell r="AE475">
            <v>332</v>
          </cell>
          <cell r="AF475" t="str">
            <v>https://community.secop.gov.co/Public/Tendering/OpportunityDetail/Index?noticeUID=CO1.NTC.3898952&amp;isFromPublicArea=True&amp;isModal=true&amp;asPopupView=true</v>
          </cell>
          <cell r="AH475" t="str">
            <v>1 1. Inversión</v>
          </cell>
          <cell r="AI475" t="str">
            <v>O23011601050000007671</v>
          </cell>
          <cell r="AJ475">
            <v>126</v>
          </cell>
          <cell r="AK475">
            <v>44930</v>
          </cell>
          <cell r="AL475">
            <v>71070000</v>
          </cell>
          <cell r="AM475">
            <v>526</v>
          </cell>
          <cell r="AN475">
            <v>44959</v>
          </cell>
          <cell r="AO475">
            <v>69834000</v>
          </cell>
          <cell r="AP475" t="str">
            <v>Interno</v>
          </cell>
          <cell r="AQ475" t="str">
            <v>Diana Maria Parra Romero</v>
          </cell>
          <cell r="AR475" t="str">
            <v>Subsecretaria del Cuidado y Políticas de Igualdad</v>
          </cell>
          <cell r="AS475" t="str">
            <v>Subsecretaría del Cuidado y Políticas de Igualdad</v>
          </cell>
          <cell r="AU475">
            <v>69834000</v>
          </cell>
        </row>
        <row r="476">
          <cell r="A476">
            <v>468</v>
          </cell>
          <cell r="B476">
            <v>468</v>
          </cell>
          <cell r="C476" t="str">
            <v>CD-PS-475-2023</v>
          </cell>
          <cell r="D476">
            <v>3</v>
          </cell>
          <cell r="E476" t="str">
            <v>SECOPII</v>
          </cell>
          <cell r="F476" t="str">
            <v>Contratos</v>
          </cell>
          <cell r="G476" t="str">
            <v>17 17. Contrato de Prestación de Servicios</v>
          </cell>
          <cell r="H476" t="str">
            <v xml:space="preserve">31 31-Servicios Profesionales </v>
          </cell>
          <cell r="I476" t="str">
            <v>MARIA CONSTANZA LOPEZ MEJIA</v>
          </cell>
          <cell r="J476">
            <v>1085274653</v>
          </cell>
          <cell r="K476" t="str">
            <v>20/12/1988</v>
          </cell>
          <cell r="N476" t="str">
            <v>3 3. Único Contratista</v>
          </cell>
          <cell r="O476" t="str">
            <v xml:space="preserve">COLOMBIA </v>
          </cell>
          <cell r="P476" t="str">
            <v>NARIÑO</v>
          </cell>
          <cell r="Q476" t="str">
            <v>PASTO</v>
          </cell>
          <cell r="R476" t="str">
            <v>PROFESIONAL EN ADMIISTRACION DE NEGOCIOS</v>
          </cell>
          <cell r="S476" t="str">
            <v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v>
          </cell>
          <cell r="T476" t="str">
            <v>LAURA MARCELA TAMI LEAL</v>
          </cell>
          <cell r="U476" t="str">
            <v>1 1. Ley 80</v>
          </cell>
          <cell r="V476" t="str">
            <v>5 5. Contratación directa</v>
          </cell>
          <cell r="W476" t="str">
            <v>6 6. Otro</v>
          </cell>
          <cell r="X476" t="str">
            <v>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v>
          </cell>
          <cell r="Y476">
            <v>44958</v>
          </cell>
          <cell r="Z476">
            <v>44959</v>
          </cell>
          <cell r="AA476">
            <v>45291</v>
          </cell>
          <cell r="AB476" t="str">
            <v>MESES</v>
          </cell>
          <cell r="AC476">
            <v>11.066666666666666</v>
          </cell>
          <cell r="AD476" t="str">
            <v>DIAS</v>
          </cell>
          <cell r="AE476">
            <v>332</v>
          </cell>
          <cell r="AF476" t="str">
            <v>https://community.secop.gov.co/Public/Tendering/OpportunityDetail/Index?noticeUID=CO1.NTC.3899501&amp;isFromPublicArea=True&amp;isModal=true&amp;asPopupView=true</v>
          </cell>
          <cell r="AH476" t="str">
            <v>1 1. Inversión</v>
          </cell>
          <cell r="AI476" t="str">
            <v>O23011601050000007671</v>
          </cell>
          <cell r="AJ476">
            <v>129</v>
          </cell>
          <cell r="AK476">
            <v>44930</v>
          </cell>
          <cell r="AL476">
            <v>71070000</v>
          </cell>
          <cell r="AM476">
            <v>527</v>
          </cell>
          <cell r="AN476">
            <v>44959</v>
          </cell>
          <cell r="AO476">
            <v>69834000</v>
          </cell>
          <cell r="AP476" t="str">
            <v>Interno</v>
          </cell>
          <cell r="AQ476" t="str">
            <v>Diana Maria Parra Romero</v>
          </cell>
          <cell r="AR476" t="str">
            <v>Subsecretaria del Cuidado y Políticas de Igualdad</v>
          </cell>
          <cell r="AS476" t="str">
            <v>Subsecretaría del Cuidado y Políticas de Igualdad</v>
          </cell>
          <cell r="AU476">
            <v>69834000</v>
          </cell>
        </row>
        <row r="477">
          <cell r="A477">
            <v>469</v>
          </cell>
          <cell r="B477">
            <v>469</v>
          </cell>
          <cell r="C477" t="str">
            <v>CD-PS-476-2023</v>
          </cell>
          <cell r="D477">
            <v>723</v>
          </cell>
          <cell r="E477" t="str">
            <v>SECOPII</v>
          </cell>
          <cell r="F477" t="str">
            <v>Contratos</v>
          </cell>
          <cell r="G477" t="str">
            <v>17 17. Contrato de Prestación de Servicios</v>
          </cell>
          <cell r="H477" t="str">
            <v xml:space="preserve">31 31-Servicios Profesionales </v>
          </cell>
          <cell r="I477" t="str">
            <v>MARIA CAROLINA SALAZAR PARDO</v>
          </cell>
          <cell r="J477">
            <v>52517097</v>
          </cell>
          <cell r="K477" t="str">
            <v>07/08/1980</v>
          </cell>
          <cell r="N477" t="str">
            <v>3 3. Único Contratista</v>
          </cell>
          <cell r="O477" t="str">
            <v>COLOMBIA</v>
          </cell>
          <cell r="P477" t="str">
            <v>CUNDINAMARCA</v>
          </cell>
          <cell r="Q477" t="str">
            <v>BOGOTÁ</v>
          </cell>
          <cell r="R477" t="str">
            <v>ADMINISTRADORA DE EMPRESAS</v>
          </cell>
          <cell r="S47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477" t="str">
            <v>LAURA MARCELA TAMI LEAL</v>
          </cell>
          <cell r="U477" t="str">
            <v>1 1. Ley 80</v>
          </cell>
          <cell r="V477" t="str">
            <v>5 5. Contratación directa</v>
          </cell>
          <cell r="W477" t="str">
            <v>6 6. Otro</v>
          </cell>
          <cell r="X477" t="str">
            <v>Prestar servicios profesionales para coordinar la implementación de la estrategia de empleo y emprendimiento de la Secretaría Distrital de la Mujer, así como apoyar la articulación de esta con los diferentes actores públicos y privados. pc 723</v>
          </cell>
          <cell r="Y477">
            <v>44958</v>
          </cell>
          <cell r="Z477">
            <v>44963</v>
          </cell>
          <cell r="AA477">
            <v>45291</v>
          </cell>
          <cell r="AB477" t="str">
            <v>MESES</v>
          </cell>
          <cell r="AC477">
            <v>10.933333333333334</v>
          </cell>
          <cell r="AD477" t="str">
            <v>DIAS</v>
          </cell>
          <cell r="AE477">
            <v>328</v>
          </cell>
          <cell r="AF477" t="str">
            <v>https://community.secop.gov.co/Public/Tendering/OpportunityDetail/Index?noticeUID=CO1.NTC.3898972&amp;isFromPublicArea=True&amp;isModal=true&amp;asPopupView=true</v>
          </cell>
          <cell r="AH477" t="str">
            <v>1 1. Inversión</v>
          </cell>
          <cell r="AI477" t="str">
            <v>O23011601020000007673</v>
          </cell>
          <cell r="AJ477">
            <v>651</v>
          </cell>
          <cell r="AK477">
            <v>44930</v>
          </cell>
          <cell r="AL477">
            <v>110000000</v>
          </cell>
          <cell r="AM477">
            <v>531</v>
          </cell>
          <cell r="AN477">
            <v>44959</v>
          </cell>
          <cell r="AO477">
            <v>110000000</v>
          </cell>
          <cell r="AP477" t="str">
            <v>Interno</v>
          </cell>
          <cell r="AQ477" t="str">
            <v>Diana Maria Parra Romero</v>
          </cell>
          <cell r="AR477" t="str">
            <v>Subsecretaria del Cuidado y Políticas de Igualdad</v>
          </cell>
          <cell r="AS477" t="str">
            <v>Subsecretaría del Cuidado y Políticas de Igualdad</v>
          </cell>
          <cell r="AU477">
            <v>110000000</v>
          </cell>
        </row>
        <row r="478">
          <cell r="A478">
            <v>470</v>
          </cell>
          <cell r="B478">
            <v>470</v>
          </cell>
          <cell r="C478" t="str">
            <v>CD-PS-477-2023</v>
          </cell>
          <cell r="D478">
            <v>129</v>
          </cell>
          <cell r="E478" t="str">
            <v>SECOPII</v>
          </cell>
          <cell r="F478" t="str">
            <v>Contratos</v>
          </cell>
          <cell r="G478" t="str">
            <v>17 17. Contrato de Prestación de Servicios</v>
          </cell>
          <cell r="H478" t="str">
            <v xml:space="preserve">31 31-Servicios Profesionales </v>
          </cell>
          <cell r="I478" t="str">
            <v>JENIFER TATIANA SANCHEZ DAZA</v>
          </cell>
          <cell r="J478">
            <v>1032451999</v>
          </cell>
          <cell r="K478" t="str">
            <v>09/01/1992</v>
          </cell>
          <cell r="N478" t="str">
            <v>3 3. Único Contratista</v>
          </cell>
          <cell r="O478" t="str">
            <v>COLOMBIA</v>
          </cell>
          <cell r="P478" t="str">
            <v>CUNDINAMARCA</v>
          </cell>
          <cell r="Q478" t="str">
            <v>BOGOTÁ</v>
          </cell>
          <cell r="R478" t="str">
            <v xml:space="preserve">PSICOLOGA
ESPECIALISTA EN ESTUDIOS FEMINISTAS Y DE GENERO </v>
          </cell>
          <cell r="S478" t="str">
            <v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v>
          </cell>
          <cell r="T478" t="str">
            <v>LAURA MARCELA TAMI LEAL</v>
          </cell>
          <cell r="U478" t="str">
            <v>1 1. Ley 80</v>
          </cell>
          <cell r="V478" t="str">
            <v>5 5. Contratación directa</v>
          </cell>
          <cell r="W478" t="str">
            <v>6 6. Otro</v>
          </cell>
          <cell r="X478"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v>
          </cell>
          <cell r="Y478">
            <v>44958</v>
          </cell>
          <cell r="Z478">
            <v>44959</v>
          </cell>
          <cell r="AA478">
            <v>45276</v>
          </cell>
          <cell r="AB478" t="str">
            <v>MESES</v>
          </cell>
          <cell r="AC478">
            <v>10.566666666666666</v>
          </cell>
          <cell r="AD478" t="str">
            <v>DIAS</v>
          </cell>
          <cell r="AE478">
            <v>317</v>
          </cell>
          <cell r="AF478" t="str">
            <v>https://community.secop.gov.co/Public/Tendering/OpportunityDetail/Index?noticeUID=CO1.NTC.3899132&amp;isFromPublicArea=True&amp;isModal=true&amp;asPopupView=true</v>
          </cell>
          <cell r="AH478" t="str">
            <v>1 1. Inversión</v>
          </cell>
          <cell r="AI478" t="str">
            <v>O23011603400000007672</v>
          </cell>
          <cell r="AJ478">
            <v>901</v>
          </cell>
          <cell r="AK478">
            <v>44930</v>
          </cell>
          <cell r="AL478">
            <v>55377000</v>
          </cell>
          <cell r="AM478">
            <v>505</v>
          </cell>
          <cell r="AN478">
            <v>44959</v>
          </cell>
          <cell r="AO478">
            <v>55377000</v>
          </cell>
          <cell r="AP478" t="str">
            <v>Interno</v>
          </cell>
          <cell r="AQ478" t="str">
            <v>Lisa Cristina Gomez Camargo</v>
          </cell>
          <cell r="AR478" t="str">
            <v>Subsecretaria de Fortalecimiento de Capacidades y Oportunidades</v>
          </cell>
          <cell r="AS478" t="str">
            <v>Subsecretaría de Fortalecimiento de Capacidades y Oportunidades</v>
          </cell>
          <cell r="AU478">
            <v>55377000</v>
          </cell>
        </row>
        <row r="479">
          <cell r="A479">
            <v>471</v>
          </cell>
          <cell r="B479">
            <v>471</v>
          </cell>
          <cell r="C479" t="str">
            <v>CD-PS-478-2023</v>
          </cell>
          <cell r="D479">
            <v>628</v>
          </cell>
          <cell r="E479" t="str">
            <v>SECOPII</v>
          </cell>
          <cell r="F479" t="str">
            <v>Contratos</v>
          </cell>
          <cell r="G479" t="str">
            <v>17 17. Contrato de Prestación de Servicios</v>
          </cell>
          <cell r="H479" t="str">
            <v xml:space="preserve">31 31-Servicios Profesionales </v>
          </cell>
          <cell r="I479" t="str">
            <v>STEFANIA  VILLAMIZAR CUBIDES</v>
          </cell>
          <cell r="J479">
            <v>1010178342</v>
          </cell>
          <cell r="K479" t="str">
            <v>12/07/1988</v>
          </cell>
          <cell r="N479" t="str">
            <v>3 3. Único Contratista</v>
          </cell>
          <cell r="O479" t="str">
            <v xml:space="preserve">COLOMBIA </v>
          </cell>
          <cell r="P479" t="str">
            <v>CUNDINAMARCA</v>
          </cell>
          <cell r="Q479" t="str">
            <v>BOGOTA D.C</v>
          </cell>
          <cell r="R479" t="str">
            <v xml:space="preserve">PSICOLOGA </v>
          </cell>
          <cell r="S479" t="str">
            <v>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479" t="str">
            <v>LAURA MARCELA TAMI LEAL</v>
          </cell>
          <cell r="U479" t="str">
            <v>1 1. Ley 80</v>
          </cell>
          <cell r="V479" t="str">
            <v>5 5. Contratación directa</v>
          </cell>
          <cell r="W479" t="str">
            <v>6 6. Otro</v>
          </cell>
          <cell r="X479" t="str">
            <v>Apoyar técnicamente la implementación de la Política Pública de Mujeres y Equidad de Género en el marco de los derechos PC 628</v>
          </cell>
          <cell r="Y479">
            <v>44958</v>
          </cell>
          <cell r="Z479">
            <v>44963</v>
          </cell>
          <cell r="AA479">
            <v>45291</v>
          </cell>
          <cell r="AB479" t="str">
            <v>MESES</v>
          </cell>
          <cell r="AC479">
            <v>10.933333333333334</v>
          </cell>
          <cell r="AD479" t="str">
            <v>DIAS</v>
          </cell>
          <cell r="AE479">
            <v>328</v>
          </cell>
          <cell r="AF479" t="str">
            <v>https://community.secop.gov.co/Public/Tendering/OpportunityDetail/Index?noticeUID=CO1.NTC.3902524&amp;isFromPublicArea=True&amp;isModal=true&amp;asPopupView=true</v>
          </cell>
          <cell r="AH479" t="str">
            <v>1 1. Inversión</v>
          </cell>
          <cell r="AI479" t="str">
            <v>O23011601050000007738</v>
          </cell>
          <cell r="AJ479">
            <v>800</v>
          </cell>
          <cell r="AK479">
            <v>44930</v>
          </cell>
          <cell r="AL479">
            <v>73645000</v>
          </cell>
          <cell r="AM479">
            <v>574</v>
          </cell>
          <cell r="AN479">
            <v>44963</v>
          </cell>
          <cell r="AO479">
            <v>73645000</v>
          </cell>
          <cell r="AP479" t="str">
            <v>Interno</v>
          </cell>
          <cell r="AQ479" t="str">
            <v>Clara López García</v>
          </cell>
          <cell r="AR479" t="str">
            <v>Directora de la Dirección de Derechos y Diseño de Política</v>
          </cell>
          <cell r="AS479" t="str">
            <v>Dirección de Derechos y Diseño de Política</v>
          </cell>
          <cell r="AU479">
            <v>73645000</v>
          </cell>
        </row>
        <row r="480">
          <cell r="A480">
            <v>472</v>
          </cell>
          <cell r="B480">
            <v>472</v>
          </cell>
          <cell r="C480" t="str">
            <v>CD-PS-479-2023</v>
          </cell>
          <cell r="D480">
            <v>367</v>
          </cell>
          <cell r="E480" t="str">
            <v>SECOPII</v>
          </cell>
          <cell r="F480" t="str">
            <v>Contratos</v>
          </cell>
          <cell r="G480" t="str">
            <v>17 17. Contrato de Prestación de Servicios</v>
          </cell>
          <cell r="H480" t="str">
            <v xml:space="preserve">31 31-Servicios Profesionales </v>
          </cell>
          <cell r="I480" t="str">
            <v>ANGELA PATRICIA SALDAÑA CONTRERAS</v>
          </cell>
          <cell r="J480">
            <v>1070969716</v>
          </cell>
          <cell r="K480" t="str">
            <v>19/03/1994</v>
          </cell>
          <cell r="N480" t="str">
            <v>3 3. Único Contratista</v>
          </cell>
          <cell r="O480" t="str">
            <v>COLOMBIA</v>
          </cell>
          <cell r="P480" t="str">
            <v>CUNDINAMARCA</v>
          </cell>
          <cell r="Q480" t="str">
            <v>FACATATIVA</v>
          </cell>
          <cell r="R480" t="str">
            <v xml:space="preserve">PSICOLOGA </v>
          </cell>
          <cell r="S480"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80" t="str">
            <v>LAURA MARCELA TAMI LEAL</v>
          </cell>
          <cell r="U480" t="str">
            <v>1 1. Ley 80</v>
          </cell>
          <cell r="V480" t="str">
            <v>5 5. Contratación directa</v>
          </cell>
          <cell r="W480" t="str">
            <v>6 6. Otro</v>
          </cell>
          <cell r="X480"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v>
          </cell>
          <cell r="Y480">
            <v>44958</v>
          </cell>
          <cell r="Z480">
            <v>44959</v>
          </cell>
          <cell r="AA480">
            <v>45291</v>
          </cell>
          <cell r="AB480" t="str">
            <v>MESES</v>
          </cell>
          <cell r="AC480">
            <v>11.066666666666666</v>
          </cell>
          <cell r="AD480" t="str">
            <v>DIAS</v>
          </cell>
          <cell r="AE480">
            <v>332</v>
          </cell>
          <cell r="AF480" t="str">
            <v>https://community.secop.gov.co/Public/Tendering/OpportunityDetail/Index?noticeUID=CO1.NTC.3902865&amp;isFromPublicArea=True&amp;isModal=true&amp;asPopupView=true</v>
          </cell>
          <cell r="AH480" t="str">
            <v>1 1. Inversión</v>
          </cell>
          <cell r="AI480" t="str">
            <v>O23011603400000007734</v>
          </cell>
          <cell r="AJ480">
            <v>187</v>
          </cell>
          <cell r="AK480">
            <v>44930</v>
          </cell>
          <cell r="AL480">
            <v>63019000</v>
          </cell>
          <cell r="AM480">
            <v>507</v>
          </cell>
          <cell r="AN480">
            <v>44959</v>
          </cell>
          <cell r="AO480">
            <v>63019000</v>
          </cell>
          <cell r="AP480" t="str">
            <v>Interno</v>
          </cell>
          <cell r="AQ480" t="str">
            <v>Alexandra Quintero Benavides</v>
          </cell>
          <cell r="AR480" t="str">
            <v>Directora de Dirección de la Eliminación de Violencias contra las Mujeres y Acceso a la Justicia</v>
          </cell>
          <cell r="AS480" t="str">
            <v>Dirección de la Eliminación de Violencias contra las Mujeres y Acceso a la Justicia</v>
          </cell>
          <cell r="AU480">
            <v>63019000</v>
          </cell>
        </row>
        <row r="481">
          <cell r="A481">
            <v>473</v>
          </cell>
          <cell r="B481">
            <v>473</v>
          </cell>
          <cell r="C481" t="str">
            <v>CD-PS-480-2023</v>
          </cell>
          <cell r="D481">
            <v>339</v>
          </cell>
          <cell r="E481" t="str">
            <v>SECOPII</v>
          </cell>
          <cell r="F481" t="str">
            <v>Contratos</v>
          </cell>
          <cell r="G481" t="str">
            <v>17 17. Contrato de Prestación de Servicios</v>
          </cell>
          <cell r="H481" t="str">
            <v xml:space="preserve">31 31-Servicios Profesionales </v>
          </cell>
          <cell r="I481" t="str">
            <v>RUTH CAROLINA ROBAYO RODRIGUEZ</v>
          </cell>
          <cell r="J481">
            <v>1013606107</v>
          </cell>
          <cell r="K481" t="str">
            <v>12/08/1989</v>
          </cell>
          <cell r="N481" t="str">
            <v>3 3. Único Contratista</v>
          </cell>
          <cell r="O481" t="str">
            <v xml:space="preserve">VENEZUELA </v>
          </cell>
          <cell r="P481" t="str">
            <v xml:space="preserve">VENEZUELA </v>
          </cell>
          <cell r="Q481" t="str">
            <v>CARACAS</v>
          </cell>
          <cell r="R481" t="str">
            <v>comunicadora social</v>
          </cell>
          <cell r="S481" t="str">
            <v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481" t="str">
            <v>LAURA MARCELA TAMI LEAL</v>
          </cell>
          <cell r="U481" t="str">
            <v>1 1. Ley 80</v>
          </cell>
          <cell r="V481" t="str">
            <v>5 5. Contratación directa</v>
          </cell>
          <cell r="W481" t="str">
            <v>6 6. Otro</v>
          </cell>
          <cell r="X481"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v>
          </cell>
          <cell r="Y481">
            <v>44958</v>
          </cell>
          <cell r="Z481">
            <v>44959</v>
          </cell>
          <cell r="AA481">
            <v>45291</v>
          </cell>
          <cell r="AB481" t="str">
            <v>MESES</v>
          </cell>
          <cell r="AC481">
            <v>11.066666666666666</v>
          </cell>
          <cell r="AD481" t="str">
            <v>DIAS</v>
          </cell>
          <cell r="AE481">
            <v>332</v>
          </cell>
          <cell r="AF481" t="str">
            <v>https://community.secop.gov.co/Public/Tendering/OpportunityDetail/Index?noticeUID=CO1.NTC.3902749&amp;isFromPublicArea=True&amp;isModal=true&amp;asPopupView=true</v>
          </cell>
          <cell r="AH481" t="str">
            <v>1 1. Inversión</v>
          </cell>
          <cell r="AI481" t="str">
            <v>O23011603400000007734</v>
          </cell>
          <cell r="AJ481">
            <v>322</v>
          </cell>
          <cell r="AK481">
            <v>44930</v>
          </cell>
          <cell r="AL481">
            <v>63811000</v>
          </cell>
          <cell r="AM481">
            <v>506</v>
          </cell>
          <cell r="AN481">
            <v>44959</v>
          </cell>
          <cell r="AO481">
            <v>63811000</v>
          </cell>
          <cell r="AP481" t="str">
            <v>Interno</v>
          </cell>
          <cell r="AQ481" t="str">
            <v>Alexandra Quintero Benavides</v>
          </cell>
          <cell r="AR481" t="str">
            <v>Directora de Dirección de la Eliminación de Violencias contra las Mujeres y Acceso a la Justicia</v>
          </cell>
          <cell r="AS481" t="str">
            <v>Dirección de la Eliminación de Violencias contra las Mujeres y Acceso a la Justicia</v>
          </cell>
          <cell r="AU481">
            <v>63811000</v>
          </cell>
        </row>
        <row r="482">
          <cell r="A482">
            <v>474</v>
          </cell>
          <cell r="B482">
            <v>474</v>
          </cell>
          <cell r="C482" t="str">
            <v>CD-PS-481-2023</v>
          </cell>
          <cell r="D482">
            <v>417</v>
          </cell>
          <cell r="E482" t="str">
            <v>SECOPII</v>
          </cell>
          <cell r="F482" t="str">
            <v>Contratos</v>
          </cell>
          <cell r="G482" t="str">
            <v>17 17. Contrato de Prestación de Servicios</v>
          </cell>
          <cell r="H482" t="str">
            <v xml:space="preserve">31 31-Servicios Profesionales </v>
          </cell>
          <cell r="I482" t="str">
            <v>ELIZABETH LUCIA CASTILLO RINCON</v>
          </cell>
          <cell r="J482">
            <v>1015454924</v>
          </cell>
          <cell r="K482" t="str">
            <v>31/12/1969</v>
          </cell>
          <cell r="N482" t="str">
            <v>3 3. Único Contratista</v>
          </cell>
          <cell r="O482" t="str">
            <v>COLOMBIA</v>
          </cell>
          <cell r="P482" t="str">
            <v>CUNDINAMARCA</v>
          </cell>
          <cell r="Q482" t="str">
            <v>BOGOTA</v>
          </cell>
          <cell r="R482" t="str">
            <v>Trabajadora social</v>
          </cell>
          <cell r="S48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82" t="str">
            <v>LAURA MARCELA TAMI LEAL</v>
          </cell>
          <cell r="U482" t="str">
            <v>1 1. Ley 80</v>
          </cell>
          <cell r="V482" t="str">
            <v>5 5. Contratación directa</v>
          </cell>
          <cell r="W482" t="str">
            <v>6 6. Otro</v>
          </cell>
          <cell r="X482" t="str">
            <v>Prestar servicios profesionales para  la realización de  Primera Atención, seguimiento de casos y acciones orientadas al empoderamiento de las mujeres en la Casas de Igualdad de Oportunidades para las Mujeres que le sea asignada PC 417</v>
          </cell>
          <cell r="Y482">
            <v>44958</v>
          </cell>
          <cell r="Z482">
            <v>44963</v>
          </cell>
          <cell r="AA482">
            <v>45285</v>
          </cell>
          <cell r="AB482" t="str">
            <v>MESES</v>
          </cell>
          <cell r="AC482">
            <v>10.733333333333333</v>
          </cell>
          <cell r="AD482" t="str">
            <v>DIAS</v>
          </cell>
          <cell r="AE482">
            <v>322</v>
          </cell>
          <cell r="AF482" t="str">
            <v>https://community.secop.gov.co/Public/Tendering/OpportunityDetail/Index?noticeUID=CO1.NTC.3904301&amp;isFromPublicArea=True&amp;isModal=true&amp;asPopupView=true</v>
          </cell>
          <cell r="AH482" t="str">
            <v>1 1. Inversión</v>
          </cell>
          <cell r="AI482" t="str">
            <v>O23011601020000007675</v>
          </cell>
          <cell r="AJ482">
            <v>347</v>
          </cell>
          <cell r="AK482">
            <v>44930</v>
          </cell>
          <cell r="AL482">
            <v>54933333</v>
          </cell>
          <cell r="AM482">
            <v>522</v>
          </cell>
          <cell r="AN482">
            <v>44959</v>
          </cell>
          <cell r="AO482">
            <v>54933333</v>
          </cell>
          <cell r="AP482" t="str">
            <v>Interno</v>
          </cell>
          <cell r="AQ482" t="str">
            <v>Marcela Enciso Gaitan</v>
          </cell>
          <cell r="AR482" t="str">
            <v>Directora de la Dirección de Territorialización de Derechos y Participación</v>
          </cell>
          <cell r="AS482" t="str">
            <v>Dirección de Territorialización de Derechos y Participación</v>
          </cell>
          <cell r="AU482">
            <v>54933333</v>
          </cell>
        </row>
        <row r="483">
          <cell r="A483">
            <v>475</v>
          </cell>
          <cell r="B483">
            <v>475</v>
          </cell>
          <cell r="C483" t="str">
            <v>CD-PS-482-2023</v>
          </cell>
          <cell r="D483">
            <v>419</v>
          </cell>
          <cell r="E483" t="str">
            <v>SECOPII</v>
          </cell>
          <cell r="F483" t="str">
            <v>Contratos</v>
          </cell>
          <cell r="G483" t="str">
            <v>17 17. Contrato de Prestación de Servicios</v>
          </cell>
          <cell r="H483" t="str">
            <v xml:space="preserve">31 31-Servicios Profesionales </v>
          </cell>
          <cell r="I483" t="str">
            <v>LAURA VALERIA RAIRAN BENAVIDES</v>
          </cell>
          <cell r="J483">
            <v>1030623702</v>
          </cell>
          <cell r="K483" t="str">
            <v>17/04/1993</v>
          </cell>
          <cell r="N483" t="str">
            <v>3 3. Único Contratista</v>
          </cell>
          <cell r="O483" t="str">
            <v>COLOMBIA</v>
          </cell>
          <cell r="P483" t="str">
            <v>CUNDINAMARCA</v>
          </cell>
          <cell r="Q483" t="str">
            <v>BOGOTÁ</v>
          </cell>
          <cell r="R483" t="str">
            <v>Trabajadora Social</v>
          </cell>
          <cell r="S483"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83" t="str">
            <v>LAURA MARCELA TAMI LEAL</v>
          </cell>
          <cell r="U483" t="str">
            <v>1 1. Ley 80</v>
          </cell>
          <cell r="V483" t="str">
            <v>5 5. Contratación directa</v>
          </cell>
          <cell r="W483" t="str">
            <v>6 6. Otro</v>
          </cell>
          <cell r="X483" t="str">
            <v>Prestar servicios profesionales para  la realización de  Primera Atención, seguimiento de casos y acciones orientadas al empoderamiento de las mujeres en la Casas de Igualdad de Oportunidades para las Mujeres que le sea asignada PC 419</v>
          </cell>
          <cell r="Y483">
            <v>44958</v>
          </cell>
          <cell r="Z483">
            <v>44959</v>
          </cell>
          <cell r="AA483">
            <v>45281</v>
          </cell>
          <cell r="AB483" t="str">
            <v>MESES</v>
          </cell>
          <cell r="AC483">
            <v>10.733333333333333</v>
          </cell>
          <cell r="AD483" t="str">
            <v>DIAS</v>
          </cell>
          <cell r="AE483">
            <v>322</v>
          </cell>
          <cell r="AF483" t="str">
            <v>https://community.secop.gov.co/Public/Tendering/OpportunityDetail/Index?noticeUID=CO1.NTC.3904815&amp;isFromPublicArea=True&amp;isModal=true&amp;asPopupView=true</v>
          </cell>
          <cell r="AH483" t="str">
            <v>1 1. Inversión</v>
          </cell>
          <cell r="AI483" t="str">
            <v>O23011601020000007675</v>
          </cell>
          <cell r="AJ483">
            <v>349</v>
          </cell>
          <cell r="AK483">
            <v>44930</v>
          </cell>
          <cell r="AL483">
            <v>54933333</v>
          </cell>
          <cell r="AM483">
            <v>523</v>
          </cell>
          <cell r="AN483">
            <v>44959</v>
          </cell>
          <cell r="AO483">
            <v>54933333</v>
          </cell>
          <cell r="AP483" t="str">
            <v>Interno</v>
          </cell>
          <cell r="AQ483" t="str">
            <v>Marcela Enciso Gaitan</v>
          </cell>
          <cell r="AR483" t="str">
            <v>Directora de la Dirección de Territorialización de Derechos y Participación</v>
          </cell>
          <cell r="AS483" t="str">
            <v>Dirección de Territorialización de Derechos y Participación</v>
          </cell>
          <cell r="AU483">
            <v>54933333</v>
          </cell>
        </row>
        <row r="484">
          <cell r="A484">
            <v>476</v>
          </cell>
          <cell r="B484">
            <v>476</v>
          </cell>
          <cell r="C484" t="str">
            <v>CD-ARR-465-2023</v>
          </cell>
          <cell r="D484">
            <v>482</v>
          </cell>
          <cell r="E484" t="str">
            <v>SECOPII</v>
          </cell>
          <cell r="F484" t="str">
            <v>Contratos</v>
          </cell>
          <cell r="G484" t="str">
            <v>11 10. Típicos</v>
          </cell>
          <cell r="H484" t="str">
            <v xml:space="preserve">132 132-Arrendamiento de bienes inmuebles </v>
          </cell>
          <cell r="I484" t="str">
            <v>DORIS  CEPEDA SUPELANO</v>
          </cell>
          <cell r="J484">
            <v>39638140</v>
          </cell>
          <cell r="K484" t="str">
            <v>N/A</v>
          </cell>
          <cell r="N484" t="str">
            <v>3 3. Único Contratista</v>
          </cell>
          <cell r="O484" t="str">
            <v>N/A</v>
          </cell>
          <cell r="P484" t="str">
            <v>N/A</v>
          </cell>
          <cell r="Q484" t="str">
            <v>N/A</v>
          </cell>
          <cell r="R484" t="str">
            <v>N/A</v>
          </cell>
          <cell r="S484" t="str">
            <v>N/A</v>
          </cell>
          <cell r="T484" t="str">
            <v>LAURA MARCELA TAMI LEAL</v>
          </cell>
          <cell r="U484" t="str">
            <v>1 1. Ley 80</v>
          </cell>
          <cell r="V484" t="str">
            <v>5 5. Contratación directa</v>
          </cell>
          <cell r="W484" t="str">
            <v>6 6. Otro</v>
          </cell>
          <cell r="X484" t="str">
            <v>Contratar a título de arrendamiento un bien inmueble para la operación del modelo de atención: Casa de Igualdad de Oportunidades para las mujeres en la localidad de TUNJUELITO. PC482</v>
          </cell>
          <cell r="Y484">
            <v>44958</v>
          </cell>
          <cell r="Z484">
            <v>44958</v>
          </cell>
          <cell r="AA484">
            <v>45306</v>
          </cell>
          <cell r="AB484" t="str">
            <v>MESES</v>
          </cell>
          <cell r="AC484">
            <v>11.6</v>
          </cell>
          <cell r="AD484" t="str">
            <v>DIAS</v>
          </cell>
          <cell r="AE484">
            <v>348</v>
          </cell>
          <cell r="AF484" t="str">
            <v>https://community.secop.gov.co/Public/Tendering/OpportunityDetail/Index?noticeUID=CO1.NTC.3894567&amp;isFromPublicArea=True&amp;isModal=true&amp;asPopupView=true</v>
          </cell>
          <cell r="AH484" t="str">
            <v>1 1. Inversión</v>
          </cell>
          <cell r="AI484" t="str">
            <v>O23011601020000007675</v>
          </cell>
          <cell r="AJ484">
            <v>779</v>
          </cell>
          <cell r="AK484">
            <v>44930</v>
          </cell>
          <cell r="AL484">
            <v>47482495</v>
          </cell>
          <cell r="AM484">
            <v>499</v>
          </cell>
          <cell r="AN484">
            <v>44958</v>
          </cell>
          <cell r="AO484">
            <v>47482495</v>
          </cell>
          <cell r="AP484" t="str">
            <v>Interno</v>
          </cell>
          <cell r="AQ484" t="str">
            <v>Ana Rocío Murcia Gómez</v>
          </cell>
          <cell r="AR484" t="str">
            <v>Directora de Dirección de la Dirección Administrativa y Financiera</v>
          </cell>
          <cell r="AS484" t="str">
            <v>Dirección Administrativa y Financiera</v>
          </cell>
          <cell r="AU484">
            <v>47482495</v>
          </cell>
        </row>
        <row r="485">
          <cell r="A485">
            <v>476</v>
          </cell>
          <cell r="B485">
            <v>476</v>
          </cell>
          <cell r="C485" t="str">
            <v>CD-ARR-465-2023</v>
          </cell>
          <cell r="D485">
            <v>482</v>
          </cell>
          <cell r="E485" t="str">
            <v>SECOPII</v>
          </cell>
          <cell r="F485" t="str">
            <v>Contratos</v>
          </cell>
          <cell r="G485" t="str">
            <v>11 10. Típicos</v>
          </cell>
          <cell r="H485" t="str">
            <v xml:space="preserve">132 132-Arrendamiento de bienes inmuebles </v>
          </cell>
          <cell r="I485" t="str">
            <v>DORIS  CEPEDA SUPELANO</v>
          </cell>
          <cell r="J485">
            <v>39638140</v>
          </cell>
          <cell r="K485" t="str">
            <v>N/A</v>
          </cell>
          <cell r="N485" t="str">
            <v>3 3. Único Contratista</v>
          </cell>
          <cell r="O485" t="str">
            <v>N/A</v>
          </cell>
          <cell r="P485" t="str">
            <v>N/A</v>
          </cell>
          <cell r="Q485" t="str">
            <v>N/A</v>
          </cell>
          <cell r="R485" t="str">
            <v>N/A</v>
          </cell>
          <cell r="S485" t="str">
            <v>N/A</v>
          </cell>
          <cell r="T485" t="str">
            <v>LAURA MARCELA TAMI LEAL</v>
          </cell>
          <cell r="U485" t="str">
            <v>1 1. Ley 80</v>
          </cell>
          <cell r="V485" t="str">
            <v>5 5. Contratación directa</v>
          </cell>
          <cell r="W485" t="str">
            <v>6 6. Otro</v>
          </cell>
          <cell r="X485" t="str">
            <v>Contratar a título de arrendamiento un bien inmueble para la operación del modelo de atención: Casa de Igualdad de Oportunidades para las mujeres en la localidad de TUNJUELITO. PC 482</v>
          </cell>
          <cell r="Y485">
            <v>44958</v>
          </cell>
          <cell r="Z485">
            <v>44958</v>
          </cell>
          <cell r="AA485">
            <v>45306</v>
          </cell>
          <cell r="AB485" t="str">
            <v>MESES</v>
          </cell>
          <cell r="AC485">
            <v>11.6</v>
          </cell>
          <cell r="AD485" t="str">
            <v>DIAS</v>
          </cell>
          <cell r="AE485">
            <v>348</v>
          </cell>
          <cell r="AF485" t="str">
            <v>https://community.secop.gov.co/Public/Tendering/OpportunityDetail/Index?noticeUID=CO1.NTC.3894567&amp;isFromPublicArea=True&amp;isModal=true&amp;asPopupView=true</v>
          </cell>
          <cell r="AH485" t="str">
            <v>1 1. Inversión</v>
          </cell>
          <cell r="AI485" t="str">
            <v>O23011601020000007675</v>
          </cell>
          <cell r="AJ485">
            <v>937</v>
          </cell>
          <cell r="AK485">
            <v>44930</v>
          </cell>
          <cell r="AL485">
            <v>3794245</v>
          </cell>
          <cell r="AM485">
            <v>500</v>
          </cell>
          <cell r="AN485">
            <v>44958</v>
          </cell>
          <cell r="AO485">
            <v>3787771</v>
          </cell>
          <cell r="AP485" t="str">
            <v>Interno</v>
          </cell>
          <cell r="AQ485" t="str">
            <v>Ana Rocío Murcia Gómez</v>
          </cell>
          <cell r="AR485" t="str">
            <v>Directora de Dirección de la Dirección Administrativa y Financiera</v>
          </cell>
          <cell r="AS485" t="str">
            <v>Dirección Administrativa y Financiera</v>
          </cell>
          <cell r="AU485">
            <v>3787771</v>
          </cell>
        </row>
        <row r="486">
          <cell r="A486">
            <v>477</v>
          </cell>
          <cell r="B486">
            <v>477</v>
          </cell>
          <cell r="C486" t="str">
            <v>CD-PS-483-2023</v>
          </cell>
          <cell r="D486">
            <v>221</v>
          </cell>
          <cell r="E486" t="str">
            <v>SECOPII</v>
          </cell>
          <cell r="F486" t="str">
            <v>Contratos</v>
          </cell>
          <cell r="G486" t="str">
            <v>17 17. Contrato de Prestación de Servicios</v>
          </cell>
          <cell r="H486" t="str">
            <v xml:space="preserve">31 31-Servicios Profesionales </v>
          </cell>
          <cell r="I486" t="str">
            <v>SANDRA MILENA RODRIGUEZ MONTERO</v>
          </cell>
          <cell r="J486">
            <v>39813433</v>
          </cell>
          <cell r="K486" t="str">
            <v>21/03/1983</v>
          </cell>
          <cell r="N486" t="str">
            <v>3 3. Único Contratista</v>
          </cell>
          <cell r="O486" t="str">
            <v>COLOMBIA</v>
          </cell>
          <cell r="P486" t="str">
            <v>CUNDINAMARCA</v>
          </cell>
          <cell r="Q486" t="str">
            <v>Chaparral</v>
          </cell>
          <cell r="R486" t="str">
            <v xml:space="preserve">TRABAJO SOCIAL </v>
          </cell>
          <cell r="S486" t="str">
            <v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486" t="str">
            <v>LAURA MARCELA TAMI LEAL</v>
          </cell>
          <cell r="U486" t="str">
            <v>1 1. Ley 80</v>
          </cell>
          <cell r="V486" t="str">
            <v>5 5. Contratación directa</v>
          </cell>
          <cell r="W486" t="str">
            <v>6 6. Otro</v>
          </cell>
          <cell r="X486"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v>
          </cell>
          <cell r="Y486">
            <v>44958</v>
          </cell>
          <cell r="Z486">
            <v>44960</v>
          </cell>
          <cell r="AA486">
            <v>45291</v>
          </cell>
          <cell r="AB486" t="str">
            <v>MESES</v>
          </cell>
          <cell r="AC486">
            <v>11.033333333333333</v>
          </cell>
          <cell r="AD486" t="str">
            <v>DIAS</v>
          </cell>
          <cell r="AE486">
            <v>331</v>
          </cell>
          <cell r="AF486" t="str">
            <v>https://community.secop.gov.co/Public/Tendering/OpportunityDetail/Index?noticeUID=CO1.NTC.3904063&amp;isFromPublicArea=True&amp;isModal=true&amp;asPopupView=true</v>
          </cell>
          <cell r="AH486" t="str">
            <v>1 1. Inversión</v>
          </cell>
          <cell r="AI486" t="str">
            <v>O23011603400000007734</v>
          </cell>
          <cell r="AJ486">
            <v>570</v>
          </cell>
          <cell r="AK486">
            <v>44930</v>
          </cell>
          <cell r="AL486">
            <v>50181600</v>
          </cell>
          <cell r="AM486">
            <v>532</v>
          </cell>
          <cell r="AN486">
            <v>44959</v>
          </cell>
          <cell r="AO486">
            <v>50181600</v>
          </cell>
          <cell r="AP486" t="str">
            <v>Interno</v>
          </cell>
          <cell r="AQ486" t="str">
            <v>Alexandra Quintero Benavides</v>
          </cell>
          <cell r="AR486" t="str">
            <v>Directora de Dirección de la Eliminación de Violencias contra las Mujeres y Acceso a la Justicia</v>
          </cell>
          <cell r="AS486" t="str">
            <v>Dirección de la Eliminación de Violencias contra las Mujeres y Acceso a la Justicia</v>
          </cell>
          <cell r="AU486">
            <v>50181600</v>
          </cell>
        </row>
        <row r="487">
          <cell r="A487">
            <v>478</v>
          </cell>
          <cell r="B487">
            <v>478</v>
          </cell>
          <cell r="C487" t="str">
            <v xml:space="preserve">ANULADO </v>
          </cell>
          <cell r="AE487">
            <v>0</v>
          </cell>
          <cell r="AI487">
            <v>0</v>
          </cell>
        </row>
        <row r="488">
          <cell r="A488">
            <v>479</v>
          </cell>
          <cell r="B488">
            <v>479</v>
          </cell>
          <cell r="C488" t="str">
            <v>CD-ARR-463-2023</v>
          </cell>
          <cell r="D488">
            <v>480</v>
          </cell>
          <cell r="E488" t="str">
            <v>SECOPII</v>
          </cell>
          <cell r="F488" t="str">
            <v>Contratos</v>
          </cell>
          <cell r="G488" t="str">
            <v>11 10. Típicos</v>
          </cell>
          <cell r="H488" t="str">
            <v xml:space="preserve">132 132-Arrendamiento de bienes inmuebles </v>
          </cell>
          <cell r="I488" t="str">
            <v>GAB NUB LTDA</v>
          </cell>
          <cell r="J488">
            <v>860402594</v>
          </cell>
          <cell r="K488" t="str">
            <v>N/A</v>
          </cell>
          <cell r="N488" t="str">
            <v>3 3. Único Contratista</v>
          </cell>
          <cell r="O488" t="str">
            <v>N/A</v>
          </cell>
          <cell r="P488" t="str">
            <v>N/A</v>
          </cell>
          <cell r="Q488" t="str">
            <v>N/A</v>
          </cell>
          <cell r="R488" t="str">
            <v>N/A</v>
          </cell>
          <cell r="S488" t="str">
            <v>N/A</v>
          </cell>
          <cell r="T488" t="str">
            <v>LAURA MARCELA TAMI LEAL</v>
          </cell>
          <cell r="U488" t="str">
            <v>1 1. Ley 80</v>
          </cell>
          <cell r="V488" t="str">
            <v>5 5. Contratación directa</v>
          </cell>
          <cell r="W488" t="str">
            <v>6 6. Otro</v>
          </cell>
          <cell r="X488" t="str">
            <v>Contratar a título de arrendamiento un bien inmueble para la operación del modelo de atención: Casa de Igualdad de Oportunidades para las mujeres en la localidad de SAN CRISTOBAL. PC480</v>
          </cell>
          <cell r="Y488">
            <v>44958</v>
          </cell>
          <cell r="Z488">
            <v>44958</v>
          </cell>
          <cell r="AA488">
            <v>45311</v>
          </cell>
          <cell r="AB488" t="str">
            <v>MESES</v>
          </cell>
          <cell r="AC488">
            <v>11.766666666666667</v>
          </cell>
          <cell r="AD488" t="str">
            <v>DIAS</v>
          </cell>
          <cell r="AE488">
            <v>353</v>
          </cell>
          <cell r="AF488" t="str">
            <v>https://community.secop.gov.co/Public/Tendering/OpportunityDetail/Index?noticeUID=CO1.NTC.3894284&amp;isFromPublicArea=True&amp;isModal=true&amp;asPopupView=true</v>
          </cell>
          <cell r="AH488" t="str">
            <v>1 1. Inversión</v>
          </cell>
          <cell r="AI488" t="str">
            <v>O23011601020000007675</v>
          </cell>
          <cell r="AJ488">
            <v>777</v>
          </cell>
          <cell r="AK488">
            <v>44930</v>
          </cell>
          <cell r="AL488">
            <v>55125000</v>
          </cell>
          <cell r="AM488">
            <v>501</v>
          </cell>
          <cell r="AN488">
            <v>44958</v>
          </cell>
          <cell r="AO488">
            <v>55125000</v>
          </cell>
          <cell r="AP488" t="str">
            <v>Interno</v>
          </cell>
          <cell r="AQ488" t="str">
            <v>Ana Rocío Murcia Gómez</v>
          </cell>
          <cell r="AR488" t="str">
            <v>Directora de Dirección de la Dirección Administrativa y Financiera</v>
          </cell>
          <cell r="AS488" t="str">
            <v>Dirección Administrativa y Financiera</v>
          </cell>
          <cell r="AU488">
            <v>55125000</v>
          </cell>
        </row>
        <row r="489">
          <cell r="A489">
            <v>480</v>
          </cell>
          <cell r="B489">
            <v>480</v>
          </cell>
          <cell r="C489" t="str">
            <v>CD-PS-484-2023</v>
          </cell>
          <cell r="D489">
            <v>348</v>
          </cell>
          <cell r="E489" t="str">
            <v>SECOPII</v>
          </cell>
          <cell r="F489" t="str">
            <v>Contratos</v>
          </cell>
          <cell r="G489" t="str">
            <v>17 17. Contrato de Prestación de Servicios</v>
          </cell>
          <cell r="H489" t="str">
            <v xml:space="preserve">31 31-Servicios Profesionales </v>
          </cell>
          <cell r="I489" t="str">
            <v>YENNY TATIANA VASQUEZ AREVALO</v>
          </cell>
          <cell r="J489">
            <v>52978669</v>
          </cell>
          <cell r="K489" t="str">
            <v>31/03/1984</v>
          </cell>
          <cell r="N489" t="str">
            <v>3 3. Único Contratista</v>
          </cell>
          <cell r="O489" t="str">
            <v xml:space="preserve">COLOMBIA </v>
          </cell>
          <cell r="P489" t="str">
            <v>CUNDINAMARCA</v>
          </cell>
          <cell r="Q489" t="str">
            <v>BOGOTA D.C</v>
          </cell>
          <cell r="R489" t="str">
            <v>Trabajadora Social</v>
          </cell>
          <cell r="S489" t="str">
            <v>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v>
          </cell>
          <cell r="T489" t="str">
            <v>LAURA MARCELA TAMI LEAL</v>
          </cell>
          <cell r="U489" t="str">
            <v>1 1. Ley 80</v>
          </cell>
          <cell r="V489" t="str">
            <v>5 5. Contratación directa</v>
          </cell>
          <cell r="W489" t="str">
            <v>6 6. Otro</v>
          </cell>
          <cell r="X489"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v>
          </cell>
          <cell r="Y489">
            <v>44958</v>
          </cell>
          <cell r="Z489">
            <v>44959</v>
          </cell>
          <cell r="AA489">
            <v>45291</v>
          </cell>
          <cell r="AB489" t="str">
            <v>MESES</v>
          </cell>
          <cell r="AC489">
            <v>11.066666666666666</v>
          </cell>
          <cell r="AD489" t="str">
            <v>DIAS</v>
          </cell>
          <cell r="AE489">
            <v>332</v>
          </cell>
          <cell r="AF489" t="str">
            <v>https://community.secop.gov.co/Public/Tendering/OpportunityDetail/Index?noticeUID=CO1.NTC.3904158&amp;isFromPublicArea=True&amp;isModal=true&amp;asPopupView=true</v>
          </cell>
          <cell r="AH489" t="str">
            <v>1 1. Inversión</v>
          </cell>
          <cell r="AI489" t="str">
            <v>O23011603400000007734</v>
          </cell>
          <cell r="AJ489">
            <v>654</v>
          </cell>
          <cell r="AK489">
            <v>44930</v>
          </cell>
          <cell r="AL489">
            <v>63811000</v>
          </cell>
          <cell r="AM489">
            <v>509</v>
          </cell>
          <cell r="AN489">
            <v>44959</v>
          </cell>
          <cell r="AO489">
            <v>63811000</v>
          </cell>
          <cell r="AP489" t="str">
            <v>Interno</v>
          </cell>
          <cell r="AQ489" t="str">
            <v>Alexandra Quintero Benavides</v>
          </cell>
          <cell r="AR489" t="str">
            <v>Directora de Dirección de la Eliminación de Violencias contra las Mujeres y Acceso a la Justicia</v>
          </cell>
          <cell r="AS489" t="str">
            <v>Dirección de la Eliminación de Violencias contra las Mujeres y Acceso a la Justicia</v>
          </cell>
          <cell r="AU489">
            <v>63811000</v>
          </cell>
        </row>
        <row r="490">
          <cell r="A490">
            <v>481</v>
          </cell>
          <cell r="B490">
            <v>481</v>
          </cell>
          <cell r="C490" t="str">
            <v>CD-PS-485-2023</v>
          </cell>
          <cell r="D490">
            <v>349</v>
          </cell>
          <cell r="E490" t="str">
            <v>SECOPII</v>
          </cell>
          <cell r="F490" t="str">
            <v>Contratos</v>
          </cell>
          <cell r="G490" t="str">
            <v>17 17. Contrato de Prestación de Servicios</v>
          </cell>
          <cell r="H490" t="str">
            <v xml:space="preserve">31 31-Servicios Profesionales </v>
          </cell>
          <cell r="I490" t="str">
            <v>GISETH NICOLE BEJARANO GUZMAN</v>
          </cell>
          <cell r="J490">
            <v>1032368119</v>
          </cell>
          <cell r="K490" t="str">
            <v>10/08/1986</v>
          </cell>
          <cell r="N490" t="str">
            <v>3 3. Único Contratista</v>
          </cell>
          <cell r="O490" t="str">
            <v xml:space="preserve">COLOMBIA </v>
          </cell>
          <cell r="P490" t="str">
            <v>CUNDINAMARCA</v>
          </cell>
          <cell r="Q490" t="str">
            <v>BOGOTA D.C</v>
          </cell>
          <cell r="R490" t="str">
            <v>ANTROPOLOGA</v>
          </cell>
          <cell r="S490"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0" t="str">
            <v>LAURA MARCELA TAMI LEAL</v>
          </cell>
          <cell r="U490" t="str">
            <v>1 1. Ley 80</v>
          </cell>
          <cell r="V490" t="str">
            <v>5 5. Contratación directa</v>
          </cell>
          <cell r="W490" t="str">
            <v>6 6. Otro</v>
          </cell>
          <cell r="X490"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v>
          </cell>
          <cell r="Y490">
            <v>44958</v>
          </cell>
          <cell r="Z490">
            <v>44959</v>
          </cell>
          <cell r="AA490">
            <v>45291</v>
          </cell>
          <cell r="AB490" t="str">
            <v>MESES</v>
          </cell>
          <cell r="AC490">
            <v>11.066666666666666</v>
          </cell>
          <cell r="AD490" t="str">
            <v>DIAS</v>
          </cell>
          <cell r="AE490">
            <v>332</v>
          </cell>
          <cell r="AF490" t="str">
            <v>https://community.secop.gov.co/Public/Tendering/OpportunityDetail/Index?noticeUID=CO1.NTC.3904675&amp;isFromPublicArea=True&amp;isModal=true&amp;asPopupView=true</v>
          </cell>
          <cell r="AH490" t="str">
            <v>1 1. Inversión</v>
          </cell>
          <cell r="AI490" t="str">
            <v>O23011603400000007734</v>
          </cell>
          <cell r="AJ490">
            <v>655</v>
          </cell>
          <cell r="AK490">
            <v>44930</v>
          </cell>
          <cell r="AL490">
            <v>63811000</v>
          </cell>
          <cell r="AM490">
            <v>510</v>
          </cell>
          <cell r="AN490">
            <v>44959</v>
          </cell>
          <cell r="AO490">
            <v>63811000</v>
          </cell>
          <cell r="AP490" t="str">
            <v>Interno</v>
          </cell>
          <cell r="AQ490" t="str">
            <v>Alexandra Quintero Benavides</v>
          </cell>
          <cell r="AR490" t="str">
            <v>Directora de Dirección de la Eliminación de Violencias contra las Mujeres y Acceso a la Justicia</v>
          </cell>
          <cell r="AS490" t="str">
            <v>Dirección de la Eliminación de Violencias contra las Mujeres y Acceso a la Justicia</v>
          </cell>
          <cell r="AU490">
            <v>63811000</v>
          </cell>
        </row>
        <row r="491">
          <cell r="A491">
            <v>482</v>
          </cell>
          <cell r="B491">
            <v>482</v>
          </cell>
          <cell r="C491" t="str">
            <v>CD-PS-486-2023</v>
          </cell>
          <cell r="D491">
            <v>347</v>
          </cell>
          <cell r="E491" t="str">
            <v>SECOPII</v>
          </cell>
          <cell r="F491" t="str">
            <v>Contratos</v>
          </cell>
          <cell r="G491" t="str">
            <v>17 17. Contrato de Prestación de Servicios</v>
          </cell>
          <cell r="H491" t="str">
            <v xml:space="preserve">31 31-Servicios Profesionales </v>
          </cell>
          <cell r="I491" t="str">
            <v>LINA MARIA GIL ARIAS</v>
          </cell>
          <cell r="J491">
            <v>1032387523</v>
          </cell>
          <cell r="K491" t="str">
            <v>12/05/1987</v>
          </cell>
          <cell r="N491" t="str">
            <v>3 3. Único Contratista</v>
          </cell>
          <cell r="O491" t="str">
            <v>COLOMBIA</v>
          </cell>
          <cell r="P491" t="str">
            <v>CUNDINAMARCA</v>
          </cell>
          <cell r="Q491" t="str">
            <v>BOGOTA D.C</v>
          </cell>
          <cell r="R491" t="str">
            <v>sociologa</v>
          </cell>
          <cell r="S491" t="str">
            <v>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v>
          </cell>
          <cell r="T491" t="str">
            <v>LAURA MARCELA TAMI LEAL</v>
          </cell>
          <cell r="U491" t="str">
            <v>1 1. Ley 80</v>
          </cell>
          <cell r="V491" t="str">
            <v>5 5. Contratación directa</v>
          </cell>
          <cell r="W491" t="str">
            <v>6 6. Otro</v>
          </cell>
          <cell r="X491"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v>
          </cell>
          <cell r="Y491">
            <v>44958</v>
          </cell>
          <cell r="Z491">
            <v>44959</v>
          </cell>
          <cell r="AA491">
            <v>45291</v>
          </cell>
          <cell r="AB491" t="str">
            <v>MESES</v>
          </cell>
          <cell r="AC491">
            <v>11.066666666666666</v>
          </cell>
          <cell r="AD491" t="str">
            <v>DIAS</v>
          </cell>
          <cell r="AE491">
            <v>332</v>
          </cell>
          <cell r="AF491" t="str">
            <v>https://community.secop.gov.co/Public/Tendering/OpportunityDetail/Index?noticeUID=CO1.NTC.3904873&amp;isFromPublicArea=True&amp;isModal=true&amp;asPopupView=true</v>
          </cell>
          <cell r="AH491" t="str">
            <v>1 1. Inversión</v>
          </cell>
          <cell r="AI491" t="str">
            <v>O23011603400000007734</v>
          </cell>
          <cell r="AJ491">
            <v>652</v>
          </cell>
          <cell r="AK491">
            <v>44930</v>
          </cell>
          <cell r="AL491">
            <v>63811000</v>
          </cell>
          <cell r="AM491">
            <v>516</v>
          </cell>
          <cell r="AN491">
            <v>44959</v>
          </cell>
          <cell r="AO491">
            <v>63811000</v>
          </cell>
          <cell r="AP491" t="str">
            <v>Interno</v>
          </cell>
          <cell r="AQ491" t="str">
            <v>Alexandra Quintero Benavides</v>
          </cell>
          <cell r="AR491" t="str">
            <v>Directora de Dirección de la Eliminación de Violencias contra las Mujeres y Acceso a la Justicia</v>
          </cell>
          <cell r="AS491" t="str">
            <v>Dirección de la Eliminación de Violencias contra las Mujeres y Acceso a la Justicia</v>
          </cell>
          <cell r="AU491">
            <v>63811000</v>
          </cell>
        </row>
        <row r="492">
          <cell r="A492">
            <v>483</v>
          </cell>
          <cell r="B492">
            <v>483</v>
          </cell>
          <cell r="C492" t="str">
            <v>CD-PS-487-2023</v>
          </cell>
          <cell r="D492">
            <v>249</v>
          </cell>
          <cell r="E492" t="str">
            <v>SECOPII</v>
          </cell>
          <cell r="F492" t="str">
            <v>Contratos</v>
          </cell>
          <cell r="G492" t="str">
            <v>17 17. Contrato de Prestación de Servicios</v>
          </cell>
          <cell r="H492" t="str">
            <v xml:space="preserve">31 31-Servicios Profesionales </v>
          </cell>
          <cell r="I492" t="str">
            <v>CINDY JOHANA RODRIGUEZ VACA</v>
          </cell>
          <cell r="J492">
            <v>1018433100</v>
          </cell>
          <cell r="K492" t="str">
            <v>31/01/1990</v>
          </cell>
          <cell r="N492" t="str">
            <v>3 3. Único Contratista</v>
          </cell>
          <cell r="O492" t="str">
            <v>COLOMBIA</v>
          </cell>
          <cell r="P492" t="str">
            <v>CUNDINAMARCA</v>
          </cell>
          <cell r="Q492" t="str">
            <v>BOGOTÁ</v>
          </cell>
          <cell r="R492" t="str">
            <v>TRABAJADORA SOCIAL</v>
          </cell>
          <cell r="S492" t="str">
            <v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492" t="str">
            <v>LAURA MARCELA TAMI LEAL</v>
          </cell>
          <cell r="U492" t="str">
            <v>1 1. Ley 80</v>
          </cell>
          <cell r="V492" t="str">
            <v>5 5. Contratación directa</v>
          </cell>
          <cell r="W492" t="str">
            <v>6 6. Otro</v>
          </cell>
          <cell r="X492"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v>
          </cell>
          <cell r="Y492">
            <v>44958</v>
          </cell>
          <cell r="Z492">
            <v>44959</v>
          </cell>
          <cell r="AA492">
            <v>45291</v>
          </cell>
          <cell r="AB492" t="str">
            <v>MESES</v>
          </cell>
          <cell r="AC492">
            <v>11.066666666666666</v>
          </cell>
          <cell r="AD492" t="str">
            <v>DIAS</v>
          </cell>
          <cell r="AE492">
            <v>332</v>
          </cell>
          <cell r="AF492" t="str">
            <v>https://community.secop.gov.co/Public/Tendering/OpportunityDetail/Index?noticeUID=CO1.NTC.3904966&amp;isFromPublicArea=True&amp;isModal=true&amp;asPopupView=true</v>
          </cell>
          <cell r="AH492" t="str">
            <v>1 1. Inversión</v>
          </cell>
          <cell r="AI492" t="str">
            <v>O23011603400000007734</v>
          </cell>
          <cell r="AJ492">
            <v>552</v>
          </cell>
          <cell r="AK492">
            <v>44930</v>
          </cell>
          <cell r="AL492">
            <v>57350400</v>
          </cell>
          <cell r="AM492">
            <v>524</v>
          </cell>
          <cell r="AN492">
            <v>44959</v>
          </cell>
          <cell r="AO492">
            <v>54384000</v>
          </cell>
          <cell r="AP492" t="str">
            <v>Interno</v>
          </cell>
          <cell r="AQ492" t="str">
            <v>Alexandra Quintero Benavides</v>
          </cell>
          <cell r="AR492" t="str">
            <v>Directora de Dirección de la Eliminación de Violencias contra las Mujeres y Acceso a la Justicia</v>
          </cell>
          <cell r="AS492" t="str">
            <v>Dirección de la Eliminación de Violencias contra las Mujeres y Acceso a la Justicia</v>
          </cell>
          <cell r="AU492">
            <v>54384000</v>
          </cell>
        </row>
        <row r="493">
          <cell r="A493">
            <v>484</v>
          </cell>
          <cell r="B493">
            <v>484</v>
          </cell>
          <cell r="C493" t="str">
            <v>CD-PS-488-2023</v>
          </cell>
          <cell r="D493">
            <v>341</v>
          </cell>
          <cell r="E493" t="str">
            <v>SECOPII</v>
          </cell>
          <cell r="F493" t="str">
            <v>Contratos</v>
          </cell>
          <cell r="G493" t="str">
            <v>17 17. Contrato de Prestación de Servicios</v>
          </cell>
          <cell r="H493" t="str">
            <v xml:space="preserve">31 31-Servicios Profesionales </v>
          </cell>
          <cell r="I493" t="str">
            <v>LADY LORENA ROBAYO CARDENAS</v>
          </cell>
          <cell r="J493">
            <v>1031127072</v>
          </cell>
          <cell r="K493" t="str">
            <v>16/02/1987</v>
          </cell>
          <cell r="N493" t="str">
            <v>3 3. Único Contratista</v>
          </cell>
          <cell r="O493" t="str">
            <v>COLOMBIA</v>
          </cell>
          <cell r="P493" t="str">
            <v>BOGOTÁ</v>
          </cell>
          <cell r="Q493" t="str">
            <v>BOGOTÁ</v>
          </cell>
          <cell r="R493" t="str">
            <v>Licenciada en Biología</v>
          </cell>
          <cell r="S493"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3" t="str">
            <v>LAURA MARCELA TAMI LEAL</v>
          </cell>
          <cell r="U493" t="str">
            <v>1 1. Ley 80</v>
          </cell>
          <cell r="V493" t="str">
            <v>5 5. Contratación directa</v>
          </cell>
          <cell r="W493" t="str">
            <v>6 6. Otro</v>
          </cell>
          <cell r="X49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v>
          </cell>
          <cell r="Y493">
            <v>44958</v>
          </cell>
          <cell r="Z493">
            <v>44959</v>
          </cell>
          <cell r="AA493">
            <v>45291</v>
          </cell>
          <cell r="AB493" t="str">
            <v>MESES</v>
          </cell>
          <cell r="AC493">
            <v>11.066666666666666</v>
          </cell>
          <cell r="AD493" t="str">
            <v>DIAS</v>
          </cell>
          <cell r="AE493">
            <v>332</v>
          </cell>
          <cell r="AF493" t="str">
            <v>https://community.secop.gov.co/Public/Tendering/OpportunityDetail/Index?noticeUID=CO1.NTC.3905739&amp;isFromPublicArea=True&amp;isModal=true&amp;asPopupView=true</v>
          </cell>
          <cell r="AH493" t="str">
            <v>1 1. Inversión</v>
          </cell>
          <cell r="AI493" t="str">
            <v>O23011603400000007734</v>
          </cell>
          <cell r="AJ493">
            <v>642</v>
          </cell>
          <cell r="AK493">
            <v>44930</v>
          </cell>
          <cell r="AL493">
            <v>63811000</v>
          </cell>
          <cell r="AM493">
            <v>525</v>
          </cell>
          <cell r="AN493">
            <v>44959</v>
          </cell>
          <cell r="AO493">
            <v>63811000</v>
          </cell>
          <cell r="AP493" t="str">
            <v>Interno</v>
          </cell>
          <cell r="AQ493" t="str">
            <v>Alexandra Quintero Benavides</v>
          </cell>
          <cell r="AR493" t="str">
            <v>Directora de Dirección de la Eliminación de Violencias contra las Mujeres y Acceso a la Justicia</v>
          </cell>
          <cell r="AS493" t="str">
            <v>Dirección de la Eliminación de Violencias contra las Mujeres y Acceso a la Justicia</v>
          </cell>
          <cell r="AU493">
            <v>63811000</v>
          </cell>
        </row>
        <row r="494">
          <cell r="A494">
            <v>485</v>
          </cell>
          <cell r="B494">
            <v>485</v>
          </cell>
          <cell r="C494" t="str">
            <v>CD-PS-489-2023</v>
          </cell>
          <cell r="D494">
            <v>351</v>
          </cell>
          <cell r="E494" t="str">
            <v>SECOPII</v>
          </cell>
          <cell r="F494" t="str">
            <v>Contratos</v>
          </cell>
          <cell r="G494" t="str">
            <v>17 17. Contrato de Prestación de Servicios</v>
          </cell>
          <cell r="H494" t="str">
            <v xml:space="preserve">31 31-Servicios Profesionales </v>
          </cell>
          <cell r="I494" t="str">
            <v>SILVANA  BACARES CAMACHO</v>
          </cell>
          <cell r="J494">
            <v>1071167372</v>
          </cell>
          <cell r="K494" t="str">
            <v>06/09/1993</v>
          </cell>
          <cell r="N494" t="str">
            <v>3 3. Único Contratista</v>
          </cell>
          <cell r="O494" t="str">
            <v xml:space="preserve">COLOMBIA </v>
          </cell>
          <cell r="P494" t="str">
            <v>CUNDINAMARCA</v>
          </cell>
          <cell r="Q494" t="str">
            <v>BOGOTA D.C</v>
          </cell>
          <cell r="R494" t="str">
            <v xml:space="preserve">ABOGADO </v>
          </cell>
          <cell r="S49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4" t="str">
            <v>LAURA MARCELA TAMI LEAL</v>
          </cell>
          <cell r="U494" t="str">
            <v>1 1. Ley 80</v>
          </cell>
          <cell r="V494" t="str">
            <v>5 5. Contratación directa</v>
          </cell>
          <cell r="W494" t="str">
            <v>6 6. Otro</v>
          </cell>
          <cell r="X49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v>
          </cell>
          <cell r="Y494">
            <v>44958</v>
          </cell>
          <cell r="Z494">
            <v>44959</v>
          </cell>
          <cell r="AA494">
            <v>45291</v>
          </cell>
          <cell r="AB494" t="str">
            <v>MESES</v>
          </cell>
          <cell r="AC494">
            <v>11.066666666666666</v>
          </cell>
          <cell r="AD494" t="str">
            <v>DIAS</v>
          </cell>
          <cell r="AE494">
            <v>332</v>
          </cell>
          <cell r="AF494" t="str">
            <v>https://community.secop.gov.co/Public/Tendering/OpportunityDetail/Index?noticeUID=CO1.NTC.3905279&amp;isFromPublicArea=True&amp;isModal=true&amp;asPopupView=true</v>
          </cell>
          <cell r="AH494" t="str">
            <v>1 1. Inversión</v>
          </cell>
          <cell r="AI494" t="str">
            <v>O23011603400000007734</v>
          </cell>
          <cell r="AJ494">
            <v>658</v>
          </cell>
          <cell r="AK494">
            <v>44930</v>
          </cell>
          <cell r="AL494">
            <v>63811000</v>
          </cell>
          <cell r="AM494">
            <v>514</v>
          </cell>
          <cell r="AN494">
            <v>44959</v>
          </cell>
          <cell r="AO494">
            <v>63811000</v>
          </cell>
          <cell r="AP494" t="str">
            <v>Interno</v>
          </cell>
          <cell r="AQ494" t="str">
            <v>Alexandra Quintero Benavides</v>
          </cell>
          <cell r="AR494" t="str">
            <v>Directora de Dirección de la Eliminación de Violencias contra las Mujeres y Acceso a la Justicia</v>
          </cell>
          <cell r="AS494" t="str">
            <v>Dirección de la Eliminación de Violencias contra las Mujeres y Acceso a la Justicia</v>
          </cell>
          <cell r="AU494">
            <v>63811000</v>
          </cell>
        </row>
        <row r="495">
          <cell r="A495">
            <v>486</v>
          </cell>
          <cell r="B495">
            <v>486</v>
          </cell>
          <cell r="C495" t="str">
            <v>CD-PS-490-2023</v>
          </cell>
          <cell r="D495">
            <v>298</v>
          </cell>
          <cell r="E495" t="str">
            <v>SECOPII</v>
          </cell>
          <cell r="F495" t="str">
            <v>Contratos</v>
          </cell>
          <cell r="G495" t="str">
            <v>17 17. Contrato de Prestación de Servicios</v>
          </cell>
          <cell r="H495" t="str">
            <v xml:space="preserve">31 31-Servicios Profesionales </v>
          </cell>
          <cell r="I495" t="str">
            <v>NATALIA  MUÑOZ FERRER</v>
          </cell>
          <cell r="J495">
            <v>1032357681</v>
          </cell>
          <cell r="K495" t="str">
            <v>13/02/1984</v>
          </cell>
          <cell r="N495" t="str">
            <v>3 3. Único Contratista</v>
          </cell>
          <cell r="O495" t="str">
            <v>COLOMBIA</v>
          </cell>
          <cell r="P495" t="str">
            <v>CUNDINAMARCA</v>
          </cell>
          <cell r="Q495" t="str">
            <v>BOGOTA D.C</v>
          </cell>
          <cell r="R495" t="str">
            <v>PSICOLOGA</v>
          </cell>
          <cell r="S495" t="str">
            <v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v>
          </cell>
          <cell r="T495" t="str">
            <v>LAURA MARCELA TAMI LEAL</v>
          </cell>
          <cell r="U495" t="str">
            <v>1 1. Ley 80</v>
          </cell>
          <cell r="V495" t="str">
            <v>5 5. Contratación directa</v>
          </cell>
          <cell r="W495" t="str">
            <v>6 6. Otro</v>
          </cell>
          <cell r="X495" t="str">
            <v>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v>
          </cell>
          <cell r="Y495">
            <v>44958</v>
          </cell>
          <cell r="Z495">
            <v>44959</v>
          </cell>
          <cell r="AA495">
            <v>45291</v>
          </cell>
          <cell r="AB495" t="str">
            <v>MESES</v>
          </cell>
          <cell r="AC495">
            <v>11.066666666666666</v>
          </cell>
          <cell r="AD495" t="str">
            <v>DIAS</v>
          </cell>
          <cell r="AE495">
            <v>332</v>
          </cell>
          <cell r="AF495" t="str">
            <v>https://community.secop.gov.co/Public/Tendering/OpportunityDetail/Index?noticeUID=CO1.NTC.3904399&amp;isFromPublicArea=True&amp;isModal=true&amp;asPopupView=true</v>
          </cell>
          <cell r="AH495" t="str">
            <v>1 1. Inversión</v>
          </cell>
          <cell r="AI495" t="str">
            <v>O23011603400000007734</v>
          </cell>
          <cell r="AJ495">
            <v>233</v>
          </cell>
          <cell r="AK495">
            <v>44930</v>
          </cell>
          <cell r="AL495">
            <v>57222000</v>
          </cell>
          <cell r="AM495">
            <v>515</v>
          </cell>
          <cell r="AN495">
            <v>44959</v>
          </cell>
          <cell r="AO495">
            <v>57222000</v>
          </cell>
          <cell r="AP495" t="str">
            <v>Interno</v>
          </cell>
          <cell r="AQ495" t="str">
            <v>Alexandra Quintero Benavides</v>
          </cell>
          <cell r="AR495" t="str">
            <v>Directora de Dirección de la Eliminación de Violencias contra las Mujeres y Acceso a la Justicia</v>
          </cell>
          <cell r="AS495" t="str">
            <v>Dirección de la Eliminación de Violencias contra las Mujeres y Acceso a la Justicia</v>
          </cell>
          <cell r="AU495">
            <v>57222000</v>
          </cell>
        </row>
        <row r="496">
          <cell r="A496">
            <v>487</v>
          </cell>
          <cell r="B496">
            <v>487</v>
          </cell>
          <cell r="C496" t="str">
            <v>CD-PS-491-2023</v>
          </cell>
          <cell r="D496">
            <v>420</v>
          </cell>
          <cell r="E496" t="str">
            <v>SECOPII</v>
          </cell>
          <cell r="F496" t="str">
            <v>Contratos</v>
          </cell>
          <cell r="G496" t="str">
            <v>17 17. Contrato de Prestación de Servicios</v>
          </cell>
          <cell r="H496" t="str">
            <v xml:space="preserve">31 31-Servicios Profesionales </v>
          </cell>
          <cell r="I496" t="str">
            <v>MARIA ISABEL ORTIZ CASTRO</v>
          </cell>
          <cell r="J496">
            <v>1032455948</v>
          </cell>
          <cell r="K496" t="str">
            <v>31/12/1969</v>
          </cell>
          <cell r="N496" t="str">
            <v>3 3. Único Contratista</v>
          </cell>
          <cell r="O496" t="str">
            <v>COLOMBIA</v>
          </cell>
          <cell r="P496" t="str">
            <v>BOGOTÁ</v>
          </cell>
          <cell r="Q496" t="str">
            <v>BOGOTÁ</v>
          </cell>
          <cell r="R496" t="str">
            <v>TRABAJADORA SOCIAL</v>
          </cell>
          <cell r="S49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96" t="str">
            <v>LAURA MARCELA TAMI LEAL</v>
          </cell>
          <cell r="U496" t="str">
            <v>1 1. Ley 80</v>
          </cell>
          <cell r="V496" t="str">
            <v>5 5. Contratación directa</v>
          </cell>
          <cell r="W496" t="str">
            <v>6 6. Otro</v>
          </cell>
          <cell r="X496" t="str">
            <v>Prestar servicios profesionales para  la realización de  Primera Atención, seguimiento de casos y acciones orientadas al empoderamiento de las mujeres en la Casas de Igualdad de Oportunidades para las Mujeres que le sea asignada PC 420</v>
          </cell>
          <cell r="Y496">
            <v>44958</v>
          </cell>
          <cell r="Z496">
            <v>44959</v>
          </cell>
          <cell r="AA496">
            <v>45281</v>
          </cell>
          <cell r="AB496" t="str">
            <v>MESES</v>
          </cell>
          <cell r="AC496">
            <v>10.733333333333333</v>
          </cell>
          <cell r="AD496" t="str">
            <v>DIAS</v>
          </cell>
          <cell r="AE496">
            <v>322</v>
          </cell>
          <cell r="AF496" t="str">
            <v>https://community.secop.gov.co/Public/Tendering/OpportunityDetail/Index?noticeUID=CO1.NTC.3904927&amp;isFromPublicArea=True&amp;isModal=true&amp;asPopupView=true</v>
          </cell>
          <cell r="AH496" t="str">
            <v>1 1. Inversión</v>
          </cell>
          <cell r="AI496" t="str">
            <v>O23011601020000007675</v>
          </cell>
          <cell r="AJ496">
            <v>350</v>
          </cell>
          <cell r="AK496">
            <v>44930</v>
          </cell>
          <cell r="AL496">
            <v>54933333</v>
          </cell>
          <cell r="AM496">
            <v>517</v>
          </cell>
          <cell r="AN496">
            <v>44959</v>
          </cell>
          <cell r="AO496">
            <v>54933333</v>
          </cell>
          <cell r="AP496" t="str">
            <v>Interno</v>
          </cell>
          <cell r="AQ496" t="str">
            <v>Marcela Enciso Gaitan</v>
          </cell>
          <cell r="AR496" t="str">
            <v>Directora de la Dirección de Territorialización de Derechos y Participación</v>
          </cell>
          <cell r="AS496" t="str">
            <v>Dirección de Territorialización de Derechos y Participación</v>
          </cell>
          <cell r="AU496">
            <v>54933333</v>
          </cell>
        </row>
        <row r="497">
          <cell r="A497">
            <v>488</v>
          </cell>
          <cell r="B497">
            <v>488</v>
          </cell>
          <cell r="C497" t="str">
            <v>CD-PS-492-2023</v>
          </cell>
          <cell r="D497">
            <v>935</v>
          </cell>
          <cell r="E497" t="str">
            <v>SECOPII</v>
          </cell>
          <cell r="F497" t="str">
            <v>Contratos</v>
          </cell>
          <cell r="G497" t="str">
            <v>17 17. Contrato de Prestación de Servicios</v>
          </cell>
          <cell r="H497" t="str">
            <v xml:space="preserve">31 31-Servicios Profesionales </v>
          </cell>
          <cell r="I497" t="str">
            <v>ALFONSO  ALVAREZ PINTO</v>
          </cell>
          <cell r="J497">
            <v>79658635</v>
          </cell>
          <cell r="K497" t="str">
            <v>27/08/1972</v>
          </cell>
          <cell r="N497" t="str">
            <v>3 3. Único Contratista</v>
          </cell>
          <cell r="O497" t="str">
            <v xml:space="preserve">COLOMBIA </v>
          </cell>
          <cell r="P497" t="str">
            <v xml:space="preserve">BOGOTÁ </v>
          </cell>
          <cell r="Q497" t="str">
            <v>BOGOTÁ</v>
          </cell>
          <cell r="R497" t="str">
            <v>BACHILLER</v>
          </cell>
          <cell r="S497" t="str">
            <v>Título de Formacion 
Tecnologica o Título 
de Formacion Tecnica 
Profesional en carreras 
de los nucleos basicos 
del conocimiento -
NBC de: de Ingeniería 
Civil y Afines 
Siete (7) meses de 
experiencia laboral.
Aplica según resolución 
0012 de 12 de enero de 
2017.</v>
          </cell>
          <cell r="T497" t="str">
            <v>LAURA MARCELA TAMI LEAL</v>
          </cell>
          <cell r="U497" t="str">
            <v>1 1. Ley 80</v>
          </cell>
          <cell r="V497" t="str">
            <v>5 5. Contratación directa</v>
          </cell>
          <cell r="W497" t="str">
            <v>6 6. Otro</v>
          </cell>
          <cell r="X497" t="str">
            <v>Prestar servicios de apoyo requeridos para que los inmuebles a cargo de la Entidad cumplan con las condiciones necesarias para su funcionamiento y operación. PC 935</v>
          </cell>
          <cell r="Y497">
            <v>44958</v>
          </cell>
          <cell r="Z497">
            <v>44960</v>
          </cell>
          <cell r="AA497">
            <v>45289</v>
          </cell>
          <cell r="AB497" t="str">
            <v>MESES</v>
          </cell>
          <cell r="AC497">
            <v>10.966666666666667</v>
          </cell>
          <cell r="AD497" t="str">
            <v>DIAS</v>
          </cell>
          <cell r="AE497">
            <v>329</v>
          </cell>
          <cell r="AF497" t="str">
            <v>https://community.secop.gov.co/Public/Tendering/OpportunityDetail/Index?noticeUID=CO1.NTC.3904366&amp;isFromPublicArea=True&amp;isModal=true&amp;asPopupView=true</v>
          </cell>
          <cell r="AH497" t="str">
            <v>1 1. Inversión</v>
          </cell>
          <cell r="AI497" t="str">
            <v>O23011601020000007673</v>
          </cell>
          <cell r="AJ497">
            <v>891</v>
          </cell>
          <cell r="AK497">
            <v>44930</v>
          </cell>
          <cell r="AL497">
            <v>20416667</v>
          </cell>
          <cell r="AM497">
            <v>511</v>
          </cell>
          <cell r="AN497">
            <v>44959</v>
          </cell>
          <cell r="AO497">
            <v>20416667</v>
          </cell>
          <cell r="AP497" t="str">
            <v>Interno</v>
          </cell>
          <cell r="AQ497" t="str">
            <v>Ana Rocío Murcia Gómez</v>
          </cell>
          <cell r="AR497" t="str">
            <v>Directora de Dirección de la Dirección Administrativa y Financiera</v>
          </cell>
          <cell r="AS497" t="str">
            <v>Dirección Administrativa y Financiera</v>
          </cell>
          <cell r="AU497">
            <v>20416667</v>
          </cell>
        </row>
        <row r="498">
          <cell r="A498">
            <v>488</v>
          </cell>
          <cell r="B498">
            <v>488</v>
          </cell>
          <cell r="C498" t="str">
            <v>CD-PS-492-2023</v>
          </cell>
          <cell r="D498">
            <v>935</v>
          </cell>
          <cell r="E498" t="str">
            <v>SECOPII</v>
          </cell>
          <cell r="F498" t="str">
            <v>Contratos</v>
          </cell>
          <cell r="G498" t="str">
            <v>17 17. Contrato de Prestación de Servicios</v>
          </cell>
          <cell r="H498" t="str">
            <v xml:space="preserve">31 31-Servicios Profesionales </v>
          </cell>
          <cell r="I498" t="str">
            <v>ALFONSO  ALVAREZ PINTO</v>
          </cell>
          <cell r="J498">
            <v>79658635</v>
          </cell>
          <cell r="K498" t="str">
            <v>27/08/1972</v>
          </cell>
          <cell r="N498" t="str">
            <v>3 3. Único Contratista</v>
          </cell>
          <cell r="O498" t="str">
            <v xml:space="preserve">COLOMBIA </v>
          </cell>
          <cell r="P498" t="str">
            <v xml:space="preserve">BOGOTÁ </v>
          </cell>
          <cell r="Q498" t="str">
            <v>BOGOTÁ</v>
          </cell>
          <cell r="R498" t="str">
            <v>BACHILLER</v>
          </cell>
          <cell r="S498" t="str">
            <v>Título de Formacion 
Tecnologica o Título 
de Formacion Tecnica 
Profesional en carreras 
de los nucleos basicos 
del conocimiento -
NBC de: de Ingeniería 
Civil y Afines 
Siete (7) meses de 
experiencia laboral.
Aplica según resolución 
0012 de 12 de enero de 
2017.</v>
          </cell>
          <cell r="T498" t="str">
            <v>LAURA MARCELA TAMI LEAL</v>
          </cell>
          <cell r="U498" t="str">
            <v>1 1. Ley 80</v>
          </cell>
          <cell r="V498" t="str">
            <v>5 5. Contratación directa</v>
          </cell>
          <cell r="W498" t="str">
            <v>6 6. Otro</v>
          </cell>
          <cell r="X498" t="str">
            <v>Prestar servicios de apoyo requeridos para que los inmuebles a cargo de la Entidad cumplan con las condiciones necesarias para su funcionamiento y operación. pc 935</v>
          </cell>
          <cell r="Y498">
            <v>44958</v>
          </cell>
          <cell r="Z498">
            <v>44960</v>
          </cell>
          <cell r="AA498">
            <v>45289</v>
          </cell>
          <cell r="AB498" t="str">
            <v>MESES</v>
          </cell>
          <cell r="AC498">
            <v>10.966666666666667</v>
          </cell>
          <cell r="AD498" t="str">
            <v>DIAS</v>
          </cell>
          <cell r="AE498">
            <v>329</v>
          </cell>
          <cell r="AF498" t="str">
            <v>https://community.secop.gov.co/Public/Tendering/OpportunityDetail/Index?noticeUID=CO1.NTC.3904366&amp;isFromPublicArea=True&amp;isModal=true&amp;asPopupView=true</v>
          </cell>
          <cell r="AH498" t="str">
            <v>2 2. Funcionamiento</v>
          </cell>
          <cell r="AI498" t="str">
            <v>O21202020080383990</v>
          </cell>
          <cell r="AJ498">
            <v>889</v>
          </cell>
          <cell r="AK498">
            <v>44930</v>
          </cell>
          <cell r="AL498">
            <v>20000000</v>
          </cell>
          <cell r="AM498">
            <v>512</v>
          </cell>
          <cell r="AN498">
            <v>44959</v>
          </cell>
          <cell r="AO498">
            <v>20000000</v>
          </cell>
          <cell r="AP498" t="str">
            <v>Interno</v>
          </cell>
          <cell r="AQ498" t="str">
            <v>Ana Rocío Murcia Gómez</v>
          </cell>
          <cell r="AR498" t="str">
            <v>Directora de Dirección de la Dirección Administrativa y Financiera</v>
          </cell>
          <cell r="AS498" t="str">
            <v>Dirección Administrativa y Financiera</v>
          </cell>
          <cell r="AU498">
            <v>20000000</v>
          </cell>
        </row>
        <row r="499">
          <cell r="A499">
            <v>488</v>
          </cell>
          <cell r="B499">
            <v>488</v>
          </cell>
          <cell r="C499" t="str">
            <v>CD-PS-492-2023</v>
          </cell>
          <cell r="D499">
            <v>935</v>
          </cell>
          <cell r="E499" t="str">
            <v>SECOPII</v>
          </cell>
          <cell r="F499" t="str">
            <v>Contratos</v>
          </cell>
          <cell r="G499" t="str">
            <v>17 17. Contrato de Prestación de Servicios</v>
          </cell>
          <cell r="H499" t="str">
            <v xml:space="preserve">31 31-Servicios Profesionales </v>
          </cell>
          <cell r="I499" t="str">
            <v>ALFONSO  ALVAREZ PINTO</v>
          </cell>
          <cell r="J499">
            <v>79658635</v>
          </cell>
          <cell r="K499" t="str">
            <v>27/08/1972</v>
          </cell>
          <cell r="N499" t="str">
            <v>3 3. Único Contratista</v>
          </cell>
          <cell r="O499" t="str">
            <v xml:space="preserve">COLOMBIA </v>
          </cell>
          <cell r="P499" t="str">
            <v xml:space="preserve">BOGOTÁ </v>
          </cell>
          <cell r="Q499" t="str">
            <v>BOGOTÁ</v>
          </cell>
          <cell r="R499" t="str">
            <v>BACHILLER</v>
          </cell>
          <cell r="S499" t="str">
            <v>Título de Formacion 
Tecnologica o Título 
de Formacion Tecnica 
Profesional en carreras 
de los nucleos basicos 
del conocimiento -
NBC de: de Ingeniería 
Civil y Afines 
Siete (7) meses de 
experiencia laboral.
Aplica según resolución 
0012 de 12 de enero de 
2017.</v>
          </cell>
          <cell r="T499" t="str">
            <v>LAURA MARCELA TAMI LEAL</v>
          </cell>
          <cell r="U499" t="str">
            <v>1 1. Ley 80</v>
          </cell>
          <cell r="V499" t="str">
            <v>5 5. Contratación directa</v>
          </cell>
          <cell r="W499" t="str">
            <v>6 6. Otro</v>
          </cell>
          <cell r="X499" t="str">
            <v>Prestar servicios de apoyo requeridos para que los inmuebles a cargo de la Entidad cumplan con las condiciones necesarias para su funcionamiento y operación. PC 935</v>
          </cell>
          <cell r="Y499">
            <v>44958</v>
          </cell>
          <cell r="Z499">
            <v>44960</v>
          </cell>
          <cell r="AA499">
            <v>45289</v>
          </cell>
          <cell r="AB499" t="str">
            <v>MESES</v>
          </cell>
          <cell r="AC499">
            <v>10.966666666666667</v>
          </cell>
          <cell r="AD499" t="str">
            <v>DIAS</v>
          </cell>
          <cell r="AE499">
            <v>329</v>
          </cell>
          <cell r="AF499" t="str">
            <v>https://community.secop.gov.co/Public/Tendering/OpportunityDetail/Index?noticeUID=CO1.NTC.3904366&amp;isFromPublicArea=True&amp;isModal=true&amp;asPopupView=true</v>
          </cell>
          <cell r="AH499" t="str">
            <v>2 2. Funcionamiento</v>
          </cell>
          <cell r="AI499" t="str">
            <v>O21202020080383990</v>
          </cell>
          <cell r="AJ499">
            <v>899</v>
          </cell>
          <cell r="AK499">
            <v>44930</v>
          </cell>
          <cell r="AL499">
            <v>1000000</v>
          </cell>
          <cell r="AM499">
            <v>513</v>
          </cell>
          <cell r="AN499">
            <v>44959</v>
          </cell>
          <cell r="AO499">
            <v>1000000</v>
          </cell>
          <cell r="AP499" t="str">
            <v>Interno</v>
          </cell>
          <cell r="AQ499" t="str">
            <v>Ana Rocío Murcia Gómez</v>
          </cell>
          <cell r="AR499" t="str">
            <v>Directora de Dirección de la Dirección Administrativa y Financiera</v>
          </cell>
          <cell r="AS499" t="str">
            <v>Dirección Administrativa y Financiera</v>
          </cell>
          <cell r="AU499">
            <v>1000000</v>
          </cell>
        </row>
        <row r="500">
          <cell r="A500">
            <v>489</v>
          </cell>
          <cell r="B500">
            <v>489</v>
          </cell>
          <cell r="C500" t="str">
            <v>CD-PS-493-2023</v>
          </cell>
          <cell r="D500">
            <v>146</v>
          </cell>
          <cell r="E500" t="str">
            <v>SECOPII</v>
          </cell>
          <cell r="F500" t="str">
            <v>Contratos</v>
          </cell>
          <cell r="G500" t="str">
            <v>17 17. Contrato de Prestación de Servicios</v>
          </cell>
          <cell r="H500" t="str">
            <v xml:space="preserve">31 31-Servicios Profesionales </v>
          </cell>
          <cell r="I500" t="str">
            <v>JHANN KARLA ORJUELA ACOSTA</v>
          </cell>
          <cell r="J500">
            <v>52083575</v>
          </cell>
          <cell r="K500" t="str">
            <v>05/09/1972</v>
          </cell>
          <cell r="N500" t="str">
            <v>3 3. Único Contratista</v>
          </cell>
          <cell r="O500" t="str">
            <v xml:space="preserve">COLOMBIA </v>
          </cell>
          <cell r="P500" t="str">
            <v>TOLIMA</v>
          </cell>
          <cell r="Q500" t="str">
            <v>IBAGUE</v>
          </cell>
          <cell r="R500" t="str">
            <v>ESPECIALIZACION EN DOCENCIA E INVESTIGACION UNIVERSITARIA
PSICOLOGIA</v>
          </cell>
          <cell r="S500"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00" t="str">
            <v>LAURA MARCELA TAMI LEAL</v>
          </cell>
          <cell r="U500" t="str">
            <v>1 1. Ley 80</v>
          </cell>
          <cell r="V500" t="str">
            <v>5 5. Contratación directa</v>
          </cell>
          <cell r="W500" t="str">
            <v>6 6. Otro</v>
          </cell>
          <cell r="X500"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v>
          </cell>
          <cell r="Y500">
            <v>44959</v>
          </cell>
          <cell r="Z500">
            <v>44960</v>
          </cell>
          <cell r="AA500">
            <v>45277</v>
          </cell>
          <cell r="AB500" t="str">
            <v>MESES</v>
          </cell>
          <cell r="AC500">
            <v>10.566666666666666</v>
          </cell>
          <cell r="AD500" t="str">
            <v>DIAS</v>
          </cell>
          <cell r="AE500">
            <v>317</v>
          </cell>
          <cell r="AF500" t="str">
            <v>https://community.secop.gov.co/Public/Tendering/OpportunityDetail/Index?noticeUID=CO1.NTC.3908280&amp;isFromPublicArea=True&amp;isModal=true&amp;asPopupView=true</v>
          </cell>
          <cell r="AH500" t="str">
            <v>1 1. Inversión</v>
          </cell>
          <cell r="AI500" t="str">
            <v>O23011603400000007672</v>
          </cell>
          <cell r="AJ500">
            <v>904</v>
          </cell>
          <cell r="AK500">
            <v>44930</v>
          </cell>
          <cell r="AL500">
            <v>55377000</v>
          </cell>
          <cell r="AM500">
            <v>534</v>
          </cell>
          <cell r="AN500">
            <v>44960</v>
          </cell>
          <cell r="AO500">
            <v>55377000</v>
          </cell>
          <cell r="AP500" t="str">
            <v>Interno</v>
          </cell>
          <cell r="AQ500" t="str">
            <v>Lisa Cristina Gomez Camargo</v>
          </cell>
          <cell r="AR500" t="str">
            <v>Subsecretaria de Fortalecimiento de Capacidades y Oportunidades</v>
          </cell>
          <cell r="AS500" t="str">
            <v>Subsecretaría de Fortalecimiento de Capacidades y Oportunidades</v>
          </cell>
          <cell r="AU500">
            <v>55377000</v>
          </cell>
        </row>
        <row r="501">
          <cell r="A501">
            <v>490</v>
          </cell>
          <cell r="B501">
            <v>490</v>
          </cell>
          <cell r="C501" t="str">
            <v>CD-PS-494-2023</v>
          </cell>
          <cell r="D501">
            <v>435</v>
          </cell>
          <cell r="E501" t="str">
            <v>SECOPII</v>
          </cell>
          <cell r="F501" t="str">
            <v>Contratos</v>
          </cell>
          <cell r="G501" t="str">
            <v>17 17. Contrato de Prestación de Servicios</v>
          </cell>
          <cell r="H501" t="str">
            <v xml:space="preserve">31 31-Servicios Profesionales </v>
          </cell>
          <cell r="I501" t="str">
            <v>NATALIA YULIETH ACEVEDO GUTIERREZ</v>
          </cell>
          <cell r="J501">
            <v>1118559614</v>
          </cell>
          <cell r="K501" t="str">
            <v>13/10/1994</v>
          </cell>
          <cell r="N501" t="str">
            <v>3 3. Único Contratista</v>
          </cell>
          <cell r="O501" t="str">
            <v xml:space="preserve">COLOMBIA </v>
          </cell>
          <cell r="P501" t="str">
            <v>BOYACA</v>
          </cell>
          <cell r="Q501" t="str">
            <v>SOGAMOSO</v>
          </cell>
          <cell r="R501" t="str">
            <v xml:space="preserve">ABOGADA
ESPECIALISTA EN DERECHO CONSTITUCIONAL </v>
          </cell>
          <cell r="S501"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501" t="str">
            <v>LAURA MARCELA TAMI LEAL</v>
          </cell>
          <cell r="U501" t="str">
            <v>1 1. Ley 80</v>
          </cell>
          <cell r="V501" t="str">
            <v>5 5. Contratación directa</v>
          </cell>
          <cell r="W501" t="str">
            <v>6 6. Otro</v>
          </cell>
          <cell r="X501"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v>
          </cell>
          <cell r="Y501">
            <v>44959</v>
          </cell>
          <cell r="Z501">
            <v>44964</v>
          </cell>
          <cell r="AA501">
            <v>45266</v>
          </cell>
          <cell r="AB501" t="str">
            <v>MESES</v>
          </cell>
          <cell r="AC501">
            <v>10.066666666666666</v>
          </cell>
          <cell r="AD501" t="str">
            <v>DIAS</v>
          </cell>
          <cell r="AE501">
            <v>302</v>
          </cell>
          <cell r="AF501" t="str">
            <v>https://community.secop.gov.co/Public/Tendering/OpportunityDetail/Index?noticeUID=CO1.NTC.3909958&amp;isFromPublicArea=True&amp;isModal=true&amp;asPopupView=true</v>
          </cell>
          <cell r="AH501" t="str">
            <v>1 1. Inversión</v>
          </cell>
          <cell r="AI501" t="str">
            <v>O23011601020000007675</v>
          </cell>
          <cell r="AJ501">
            <v>365</v>
          </cell>
          <cell r="AK501">
            <v>44930</v>
          </cell>
          <cell r="AL501">
            <v>52740000</v>
          </cell>
          <cell r="AM501">
            <v>533</v>
          </cell>
          <cell r="AN501">
            <v>44960</v>
          </cell>
          <cell r="AO501">
            <v>52740000</v>
          </cell>
          <cell r="AP501" t="str">
            <v>Interno</v>
          </cell>
          <cell r="AQ501" t="str">
            <v>Marcela Enciso Gaitan</v>
          </cell>
          <cell r="AR501" t="str">
            <v>Directora de la Dirección de Territorialización de Derechos y Participación</v>
          </cell>
          <cell r="AS501" t="str">
            <v>Dirección de Territorialización de Derechos y Participación</v>
          </cell>
          <cell r="AU501">
            <v>52740000</v>
          </cell>
        </row>
        <row r="502">
          <cell r="A502">
            <v>491</v>
          </cell>
          <cell r="B502">
            <v>491</v>
          </cell>
          <cell r="C502" t="str">
            <v>CD-PS-495-2023</v>
          </cell>
          <cell r="D502">
            <v>498</v>
          </cell>
          <cell r="E502" t="str">
            <v>SECOPII</v>
          </cell>
          <cell r="F502" t="str">
            <v>Contratos</v>
          </cell>
          <cell r="G502" t="str">
            <v>17 17. Contrato de Prestación de Servicios</v>
          </cell>
          <cell r="H502" t="str">
            <v xml:space="preserve">31 31-Servicios Profesionales </v>
          </cell>
          <cell r="I502" t="str">
            <v>SERGIO ALVENIX FORERO REYES</v>
          </cell>
          <cell r="J502">
            <v>79990312</v>
          </cell>
          <cell r="K502" t="str">
            <v>31/12/1969</v>
          </cell>
          <cell r="N502" t="str">
            <v>3 3. Único Contratista</v>
          </cell>
          <cell r="O502" t="str">
            <v>COLOMBIA</v>
          </cell>
          <cell r="P502" t="str">
            <v>CUNDINAMARCA</v>
          </cell>
          <cell r="Q502" t="str">
            <v>BOGOTA</v>
          </cell>
          <cell r="R502" t="str">
            <v>abogado</v>
          </cell>
          <cell r="S502" t="str">
            <v>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v>
          </cell>
          <cell r="T502" t="str">
            <v>LAURA MARCELA TAMI LEAL</v>
          </cell>
          <cell r="U502" t="str">
            <v>1 1. Ley 80</v>
          </cell>
          <cell r="V502" t="str">
            <v>5 5. Contratación directa</v>
          </cell>
          <cell r="W502" t="str">
            <v>6 6. Otro</v>
          </cell>
          <cell r="X502" t="str">
            <v>Prestar servicios profesionales especializados a la Dirección del Sistema de Cuidado, brindando apoyo a la coordinación, articulación  y validación jurídico en materia de contratación estatal en el marco del proyecto de inversión 7718. PC498</v>
          </cell>
          <cell r="Y502">
            <v>44959</v>
          </cell>
          <cell r="Z502">
            <v>44965</v>
          </cell>
          <cell r="AA502">
            <v>45291</v>
          </cell>
          <cell r="AB502" t="str">
            <v>MESES</v>
          </cell>
          <cell r="AC502">
            <v>10.866666666666667</v>
          </cell>
          <cell r="AD502" t="str">
            <v>DIAS</v>
          </cell>
          <cell r="AE502">
            <v>326</v>
          </cell>
          <cell r="AF502" t="str">
            <v>https://community.secop.gov.co/Public/Tendering/OpportunityDetail/Index?noticeUID=CO1.NTC.3910818&amp;isFromPublicArea=True&amp;isModal=true&amp;asPopupView=true</v>
          </cell>
          <cell r="AH502" t="str">
            <v>1 1. Inversión</v>
          </cell>
          <cell r="AI502" t="str">
            <v>O23011601060000007718</v>
          </cell>
          <cell r="AJ502">
            <v>414</v>
          </cell>
          <cell r="AK502">
            <v>44930</v>
          </cell>
          <cell r="AL502">
            <v>136850000</v>
          </cell>
          <cell r="AM502">
            <v>584</v>
          </cell>
          <cell r="AN502">
            <v>44963</v>
          </cell>
          <cell r="AO502">
            <v>132883333</v>
          </cell>
          <cell r="AP502" t="str">
            <v>Interno</v>
          </cell>
          <cell r="AQ502" t="str">
            <v>Luz Angela Ramirez Salgado</v>
          </cell>
          <cell r="AR502" t="str">
            <v>Directora de la Dirección del Sistema de Cuidado ( E)</v>
          </cell>
          <cell r="AS502" t="str">
            <v>Dirección del Sistema de Cuidado</v>
          </cell>
          <cell r="AU502">
            <v>132883333</v>
          </cell>
        </row>
        <row r="503">
          <cell r="A503">
            <v>492</v>
          </cell>
          <cell r="B503">
            <v>492</v>
          </cell>
          <cell r="C503" t="str">
            <v>CD-PS-496-2023</v>
          </cell>
          <cell r="D503">
            <v>342</v>
          </cell>
          <cell r="E503" t="str">
            <v>SECOPII</v>
          </cell>
          <cell r="F503" t="str">
            <v>Contratos</v>
          </cell>
          <cell r="G503" t="str">
            <v>17 17. Contrato de Prestación de Servicios</v>
          </cell>
          <cell r="H503" t="str">
            <v xml:space="preserve">31 31-Servicios Profesionales </v>
          </cell>
          <cell r="I503" t="str">
            <v>XIOMARA ALEXANDRA TABORDA TORRES</v>
          </cell>
          <cell r="J503">
            <v>1032417500</v>
          </cell>
          <cell r="K503" t="str">
            <v>31/07/1988</v>
          </cell>
          <cell r="N503" t="str">
            <v>3 3. Único Contratista</v>
          </cell>
          <cell r="O503" t="str">
            <v xml:space="preserve">COLOMBIA </v>
          </cell>
          <cell r="P503" t="str">
            <v xml:space="preserve">BOGOTÁ </v>
          </cell>
          <cell r="Q503" t="str">
            <v>BOGOTÁ</v>
          </cell>
          <cell r="R503" t="str">
            <v>politologa</v>
          </cell>
          <cell r="S503"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03" t="str">
            <v>LAURA MARCELA TAMI LEAL</v>
          </cell>
          <cell r="U503" t="str">
            <v>1 1. Ley 80</v>
          </cell>
          <cell r="V503" t="str">
            <v>5 5. Contratación directa</v>
          </cell>
          <cell r="W503" t="str">
            <v>6 6. Otro</v>
          </cell>
          <cell r="X50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v>
          </cell>
          <cell r="Y503">
            <v>44959</v>
          </cell>
          <cell r="Z503">
            <v>44963</v>
          </cell>
          <cell r="AA503">
            <v>45291</v>
          </cell>
          <cell r="AB503" t="str">
            <v>MESES</v>
          </cell>
          <cell r="AC503">
            <v>10.933333333333334</v>
          </cell>
          <cell r="AD503" t="str">
            <v>DIAS</v>
          </cell>
          <cell r="AE503">
            <v>328</v>
          </cell>
          <cell r="AF503" t="str">
            <v>https://community.secop.gov.co/Public/Tendering/OpportunityDetail/Index?noticeUID=CO1.NTC.3916183&amp;isFromPublicArea=True&amp;isModal=true&amp;asPopupView=true</v>
          </cell>
          <cell r="AH503" t="str">
            <v>1 1. Inversión</v>
          </cell>
          <cell r="AI503" t="str">
            <v>O23011603400000007734</v>
          </cell>
          <cell r="AJ503">
            <v>643</v>
          </cell>
          <cell r="AK503">
            <v>44930</v>
          </cell>
          <cell r="AL503">
            <v>63811000</v>
          </cell>
          <cell r="AM503">
            <v>549</v>
          </cell>
          <cell r="AN503">
            <v>44960</v>
          </cell>
          <cell r="AO503">
            <v>63811000</v>
          </cell>
          <cell r="AP503" t="str">
            <v>Interno</v>
          </cell>
          <cell r="AQ503" t="str">
            <v>Alexandra Quintero Benavides</v>
          </cell>
          <cell r="AR503" t="str">
            <v>Directora de Dirección de la Eliminación de Violencias contra las Mujeres y Acceso a la Justicia</v>
          </cell>
          <cell r="AS503" t="str">
            <v>Dirección de la Eliminación de Violencias contra las Mujeres y Acceso a la Justicia</v>
          </cell>
          <cell r="AU503">
            <v>63811000</v>
          </cell>
        </row>
        <row r="504">
          <cell r="A504">
            <v>493</v>
          </cell>
          <cell r="B504">
            <v>493</v>
          </cell>
          <cell r="C504" t="str">
            <v>CD-PS-497-2023</v>
          </cell>
          <cell r="D504">
            <v>343</v>
          </cell>
          <cell r="E504" t="str">
            <v>SECOPII</v>
          </cell>
          <cell r="F504" t="str">
            <v>Contratos</v>
          </cell>
          <cell r="G504" t="str">
            <v>17 17. Contrato de Prestación de Servicios</v>
          </cell>
          <cell r="H504" t="str">
            <v xml:space="preserve">31 31-Servicios Profesionales </v>
          </cell>
          <cell r="I504" t="str">
            <v>MANUELA  TRONCOSO CASTRO</v>
          </cell>
          <cell r="J504">
            <v>1110504810</v>
          </cell>
          <cell r="K504" t="str">
            <v>08/12/1990</v>
          </cell>
          <cell r="N504" t="str">
            <v>3 3. Único Contratista</v>
          </cell>
          <cell r="O504" t="str">
            <v xml:space="preserve">COLOMBIA </v>
          </cell>
          <cell r="P504" t="str">
            <v>TOLIMA</v>
          </cell>
          <cell r="Q504" t="str">
            <v>IBAGUE</v>
          </cell>
          <cell r="R504" t="str">
            <v>ABOGADA
POLITÓLOGO</v>
          </cell>
          <cell r="S504"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04" t="str">
            <v>LAURA MARCELA TAMI LEAL</v>
          </cell>
          <cell r="U504" t="str">
            <v>1 1. Ley 80</v>
          </cell>
          <cell r="V504" t="str">
            <v>5 5. Contratación directa</v>
          </cell>
          <cell r="W504" t="str">
            <v>6 6. Otro</v>
          </cell>
          <cell r="X50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v>
          </cell>
          <cell r="Y504">
            <v>44959</v>
          </cell>
          <cell r="Z504">
            <v>44960</v>
          </cell>
          <cell r="AA504">
            <v>45291</v>
          </cell>
          <cell r="AB504" t="str">
            <v>MESES</v>
          </cell>
          <cell r="AC504">
            <v>11.033333333333333</v>
          </cell>
          <cell r="AD504" t="str">
            <v>DIAS</v>
          </cell>
          <cell r="AE504">
            <v>331</v>
          </cell>
          <cell r="AF504" t="str">
            <v>https://community.secop.gov.co/Public/Tendering/OpportunityDetail/Index?noticeUID=CO1.NTC.3916719&amp;isFromPublicArea=True&amp;isModal=true&amp;asPopupView=true</v>
          </cell>
          <cell r="AH504" t="str">
            <v>1 1. Inversión</v>
          </cell>
          <cell r="AI504" t="str">
            <v>O23011603400000007734</v>
          </cell>
          <cell r="AJ504">
            <v>644</v>
          </cell>
          <cell r="AK504">
            <v>44930</v>
          </cell>
          <cell r="AL504">
            <v>63811000</v>
          </cell>
          <cell r="AM504">
            <v>550</v>
          </cell>
          <cell r="AN504">
            <v>44960</v>
          </cell>
          <cell r="AO504">
            <v>63811000</v>
          </cell>
          <cell r="AP504" t="str">
            <v>Interno</v>
          </cell>
          <cell r="AQ504" t="str">
            <v>Alexandra Quintero Benavides</v>
          </cell>
          <cell r="AR504" t="str">
            <v>Directora de Dirección de la Eliminación de Violencias contra las Mujeres y Acceso a la Justicia</v>
          </cell>
          <cell r="AS504" t="str">
            <v>Dirección de la Eliminación de Violencias contra las Mujeres y Acceso a la Justicia</v>
          </cell>
          <cell r="AU504">
            <v>63811000</v>
          </cell>
        </row>
        <row r="505">
          <cell r="A505">
            <v>494</v>
          </cell>
          <cell r="B505">
            <v>494</v>
          </cell>
          <cell r="C505" t="str">
            <v>CD-ARR-464-2023</v>
          </cell>
          <cell r="D505">
            <v>479</v>
          </cell>
          <cell r="E505" t="str">
            <v>SECOPII</v>
          </cell>
          <cell r="F505" t="str">
            <v>Contratos</v>
          </cell>
          <cell r="G505" t="str">
            <v>11 10. Típicos</v>
          </cell>
          <cell r="H505" t="str">
            <v xml:space="preserve">132 132-Arrendamiento de bienes inmuebles </v>
          </cell>
          <cell r="I505" t="str">
            <v>CUESTA DUQUE SCS SOCIEDAD EN COMANDITA S IMPLE</v>
          </cell>
          <cell r="J505">
            <v>900095892</v>
          </cell>
          <cell r="K505" t="str">
            <v>N/A</v>
          </cell>
          <cell r="N505" t="str">
            <v>3 3. Único Contratista</v>
          </cell>
          <cell r="O505" t="str">
            <v>N/A</v>
          </cell>
          <cell r="P505" t="str">
            <v>N/A</v>
          </cell>
          <cell r="Q505" t="str">
            <v>N/A</v>
          </cell>
          <cell r="R505" t="str">
            <v>N/A</v>
          </cell>
          <cell r="S505" t="str">
            <v>N/A</v>
          </cell>
          <cell r="T505" t="str">
            <v>LAURA MARCELA TAMI LEAL</v>
          </cell>
          <cell r="U505" t="str">
            <v>1 1. Ley 80</v>
          </cell>
          <cell r="V505" t="str">
            <v>5 5. Contratación directa</v>
          </cell>
          <cell r="W505" t="str">
            <v>6 6. Otro</v>
          </cell>
          <cell r="X505" t="str">
            <v>Contratar a titulo de arrendamiento un bien inmueble para la operacion del modelo de atencion: Casa de Igualdad de Oportunidades para las mujeres en la localidad de SANTA FE. PC 479</v>
          </cell>
          <cell r="Y505">
            <v>44960</v>
          </cell>
          <cell r="Z505">
            <v>44960</v>
          </cell>
          <cell r="AA505">
            <v>45311</v>
          </cell>
          <cell r="AB505" t="str">
            <v>MESES</v>
          </cell>
          <cell r="AC505">
            <v>11.7</v>
          </cell>
          <cell r="AD505" t="str">
            <v>DIAS</v>
          </cell>
          <cell r="AE505">
            <v>351</v>
          </cell>
          <cell r="AF505" t="str">
            <v>https://www.contratos.gov.co/consultas/detalleProceso.do?numConstancia=23-22-57448</v>
          </cell>
          <cell r="AH505" t="str">
            <v>1 1. Inversión</v>
          </cell>
          <cell r="AI505" t="str">
            <v>O23011601020000007675</v>
          </cell>
          <cell r="AJ505">
            <v>888</v>
          </cell>
          <cell r="AK505">
            <v>44930</v>
          </cell>
          <cell r="AL505">
            <v>110664000</v>
          </cell>
          <cell r="AM505">
            <v>540</v>
          </cell>
          <cell r="AN505">
            <v>44960</v>
          </cell>
          <cell r="AO505">
            <v>19303954</v>
          </cell>
          <cell r="AP505" t="str">
            <v>Interno</v>
          </cell>
          <cell r="AQ505" t="str">
            <v>Ana Rocío Murcia Gómez</v>
          </cell>
          <cell r="AR505" t="str">
            <v>Directora de Dirección de la Dirección Administrativa y Financiera</v>
          </cell>
          <cell r="AS505" t="str">
            <v>Dirección Administrativa y Financiera</v>
          </cell>
          <cell r="AU505">
            <v>19303954</v>
          </cell>
        </row>
        <row r="506">
          <cell r="A506">
            <v>494</v>
          </cell>
          <cell r="B506">
            <v>494</v>
          </cell>
          <cell r="C506" t="str">
            <v>CD-ARR-464-2023</v>
          </cell>
          <cell r="D506">
            <v>479</v>
          </cell>
          <cell r="E506" t="str">
            <v>SECOPII</v>
          </cell>
          <cell r="F506" t="str">
            <v>Contratos</v>
          </cell>
          <cell r="G506" t="str">
            <v>11 10. Típicos</v>
          </cell>
          <cell r="H506" t="str">
            <v xml:space="preserve">132 132-Arrendamiento de bienes inmuebles </v>
          </cell>
          <cell r="I506" t="str">
            <v>CARLOS ALFREDO RODRIGUEZ ACOSTA ADMINIST RADORES Y CIA SCS SOCIEDAD ENCOMANDITA SIMPLE</v>
          </cell>
          <cell r="J506">
            <v>900160586</v>
          </cell>
          <cell r="K506" t="str">
            <v>N/A</v>
          </cell>
          <cell r="N506" t="str">
            <v>3 3. Único Contratista</v>
          </cell>
          <cell r="O506" t="str">
            <v>N/A</v>
          </cell>
          <cell r="P506" t="str">
            <v>N/A</v>
          </cell>
          <cell r="Q506" t="str">
            <v>N/A</v>
          </cell>
          <cell r="R506" t="str">
            <v>N/A</v>
          </cell>
          <cell r="S506" t="str">
            <v>N/A</v>
          </cell>
          <cell r="T506" t="str">
            <v>LAURA MARCELA TAMI LEAL</v>
          </cell>
          <cell r="U506" t="str">
            <v>1 1. Ley 80</v>
          </cell>
          <cell r="V506" t="str">
            <v>5 5. Contratación directa</v>
          </cell>
          <cell r="W506" t="str">
            <v>6 6. Otro</v>
          </cell>
          <cell r="X506" t="str">
            <v>Contratar a titulo de arrendamiento un bien inmueble para la operacion del modelo de atencion: Casa de Igualdad de Oportunidades para las mujeres en la localidad de SANTA FE. PC 479</v>
          </cell>
          <cell r="Y506">
            <v>44960</v>
          </cell>
          <cell r="Z506">
            <v>44960</v>
          </cell>
          <cell r="AA506">
            <v>45311</v>
          </cell>
          <cell r="AB506" t="str">
            <v>MESES</v>
          </cell>
          <cell r="AC506">
            <v>11.7</v>
          </cell>
          <cell r="AD506" t="str">
            <v>DIAS</v>
          </cell>
          <cell r="AE506">
            <v>351</v>
          </cell>
          <cell r="AF506" t="str">
            <v>https://www.contratos.gov.co/consultas/detalleProceso.do?numConstancia=23-22-57448</v>
          </cell>
          <cell r="AH506" t="str">
            <v>1 1. Inversión</v>
          </cell>
          <cell r="AI506" t="str">
            <v>O23011601020000007675</v>
          </cell>
          <cell r="AJ506">
            <v>888</v>
          </cell>
          <cell r="AK506">
            <v>44930</v>
          </cell>
          <cell r="AL506">
            <v>110664000</v>
          </cell>
          <cell r="AM506">
            <v>541</v>
          </cell>
          <cell r="AN506">
            <v>44960</v>
          </cell>
          <cell r="AO506">
            <v>19303954</v>
          </cell>
          <cell r="AP506" t="str">
            <v>Interno</v>
          </cell>
          <cell r="AQ506" t="str">
            <v>Ana Rocío Murcia Gómez</v>
          </cell>
          <cell r="AR506" t="str">
            <v>Directora de Dirección de la Dirección Administrativa y Financiera</v>
          </cell>
          <cell r="AS506" t="str">
            <v>Dirección Administrativa y Financiera</v>
          </cell>
          <cell r="AU506">
            <v>19303954</v>
          </cell>
        </row>
        <row r="507">
          <cell r="A507">
            <v>494</v>
          </cell>
          <cell r="B507">
            <v>494</v>
          </cell>
          <cell r="C507" t="str">
            <v>CD-ARR-464-2023</v>
          </cell>
          <cell r="D507">
            <v>479</v>
          </cell>
          <cell r="E507" t="str">
            <v>SECOPII</v>
          </cell>
          <cell r="F507" t="str">
            <v>Contratos</v>
          </cell>
          <cell r="G507" t="str">
            <v>11 10. Típicos</v>
          </cell>
          <cell r="H507" t="str">
            <v xml:space="preserve">132 132-Arrendamiento de bienes inmuebles </v>
          </cell>
          <cell r="I507" t="str">
            <v>NURY CONSUELO MARIA ACOSTA DE RODRIGUEZ</v>
          </cell>
          <cell r="J507">
            <v>40008270</v>
          </cell>
          <cell r="K507" t="str">
            <v>N/A</v>
          </cell>
          <cell r="N507" t="str">
            <v>3 3. Único Contratista</v>
          </cell>
          <cell r="O507" t="str">
            <v>N/A</v>
          </cell>
          <cell r="P507" t="str">
            <v>N/A</v>
          </cell>
          <cell r="Q507" t="str">
            <v>N/A</v>
          </cell>
          <cell r="R507" t="str">
            <v>N/A</v>
          </cell>
          <cell r="S507" t="str">
            <v>N/A</v>
          </cell>
          <cell r="T507" t="str">
            <v>LAURA MARCELA TAMI LEAL</v>
          </cell>
          <cell r="U507" t="str">
            <v>1 1. Ley 80</v>
          </cell>
          <cell r="V507" t="str">
            <v>5 5. Contratación directa</v>
          </cell>
          <cell r="W507" t="str">
            <v>6 6. Otro</v>
          </cell>
          <cell r="X507" t="str">
            <v>Contratar a titulo de arrendamiento un bien inmueble para la operacion del modelo de atencion: Casa de Igualdad de Oportunidades para las mujeres en la localidad de SANTA FE. PC 479</v>
          </cell>
          <cell r="Y507">
            <v>44960</v>
          </cell>
          <cell r="Z507">
            <v>44960</v>
          </cell>
          <cell r="AA507">
            <v>45311</v>
          </cell>
          <cell r="AB507" t="str">
            <v>MESES</v>
          </cell>
          <cell r="AC507">
            <v>11.7</v>
          </cell>
          <cell r="AD507" t="str">
            <v>DIAS</v>
          </cell>
          <cell r="AE507">
            <v>351</v>
          </cell>
          <cell r="AF507" t="str">
            <v>https://www.contratos.gov.co/consultas/detalleProceso.do?numConstancia=23-22-57448</v>
          </cell>
          <cell r="AH507" t="str">
            <v>1 1. Inversión</v>
          </cell>
          <cell r="AI507" t="str">
            <v>O23011601020000007675</v>
          </cell>
          <cell r="AJ507">
            <v>888</v>
          </cell>
          <cell r="AK507">
            <v>44930</v>
          </cell>
          <cell r="AL507">
            <v>110664000</v>
          </cell>
          <cell r="AM507">
            <v>542</v>
          </cell>
          <cell r="AN507">
            <v>44960</v>
          </cell>
          <cell r="AO507">
            <v>19303943</v>
          </cell>
          <cell r="AP507" t="str">
            <v>Interno</v>
          </cell>
          <cell r="AQ507" t="str">
            <v>Ana Rocío Murcia Gómez</v>
          </cell>
          <cell r="AR507" t="str">
            <v>Directora de Dirección de la Dirección Administrativa y Financiera</v>
          </cell>
          <cell r="AS507" t="str">
            <v>Dirección Administrativa y Financiera</v>
          </cell>
          <cell r="AU507">
            <v>19303943</v>
          </cell>
        </row>
        <row r="508">
          <cell r="A508">
            <v>494</v>
          </cell>
          <cell r="B508">
            <v>494</v>
          </cell>
          <cell r="C508" t="str">
            <v>CD-ARR-464-2023</v>
          </cell>
          <cell r="D508">
            <v>479</v>
          </cell>
          <cell r="E508" t="str">
            <v>SECOPII</v>
          </cell>
          <cell r="F508" t="str">
            <v>Contratos</v>
          </cell>
          <cell r="G508" t="str">
            <v>11 10. Típicos</v>
          </cell>
          <cell r="H508" t="str">
            <v xml:space="preserve">132 132-Arrendamiento de bienes inmuebles </v>
          </cell>
          <cell r="I508" t="str">
            <v>EDIFICIO CONDOMINIO PARQUE SANTANDER P.H</v>
          </cell>
          <cell r="J508">
            <v>860042600</v>
          </cell>
          <cell r="K508" t="str">
            <v>N/A</v>
          </cell>
          <cell r="N508" t="str">
            <v>3 3. Único Contratista</v>
          </cell>
          <cell r="O508" t="str">
            <v>N/A</v>
          </cell>
          <cell r="P508" t="str">
            <v>N/A</v>
          </cell>
          <cell r="Q508" t="str">
            <v>N/A</v>
          </cell>
          <cell r="R508" t="str">
            <v>N/A</v>
          </cell>
          <cell r="S508" t="str">
            <v>N/A</v>
          </cell>
          <cell r="T508" t="str">
            <v>LAURA MARCELA TAMI LEAL</v>
          </cell>
          <cell r="U508" t="str">
            <v>1 1. Ley 80</v>
          </cell>
          <cell r="V508" t="str">
            <v>5 5. Contratación directa</v>
          </cell>
          <cell r="W508" t="str">
            <v>6 6. Otro</v>
          </cell>
          <cell r="X508" t="str">
            <v>Contratar a titulo de arrendamiento un bien inmueble para la operacion del modelo de atencion: Casa de Igualdad de Oportunidades para las mujeres en la localidad de SANTA FE. PC 479</v>
          </cell>
          <cell r="Y508">
            <v>44960</v>
          </cell>
          <cell r="Z508">
            <v>44960</v>
          </cell>
          <cell r="AA508">
            <v>45311</v>
          </cell>
          <cell r="AB508" t="str">
            <v>MESES</v>
          </cell>
          <cell r="AC508">
            <v>11.7</v>
          </cell>
          <cell r="AD508" t="str">
            <v>DIAS</v>
          </cell>
          <cell r="AE508">
            <v>351</v>
          </cell>
          <cell r="AF508" t="str">
            <v>https://www.contratos.gov.co/consultas/detalleProceso.do?numConstancia=23-22-57448</v>
          </cell>
          <cell r="AH508" t="str">
            <v>1 1. Inversión</v>
          </cell>
          <cell r="AI508" t="str">
            <v>O23011601020000007675</v>
          </cell>
          <cell r="AJ508">
            <v>888</v>
          </cell>
          <cell r="AK508">
            <v>44930</v>
          </cell>
          <cell r="AL508">
            <v>110664000</v>
          </cell>
          <cell r="AM508">
            <v>543</v>
          </cell>
          <cell r="AN508">
            <v>44960</v>
          </cell>
          <cell r="AO508">
            <v>52752149</v>
          </cell>
          <cell r="AP508" t="str">
            <v>Interno</v>
          </cell>
          <cell r="AQ508" t="str">
            <v>Ana Rocío Murcia Gómez</v>
          </cell>
          <cell r="AR508" t="str">
            <v>Directora de Dirección de la Dirección Administrativa y Financiera</v>
          </cell>
          <cell r="AS508" t="str">
            <v>Dirección Administrativa y Financiera</v>
          </cell>
          <cell r="AU508">
            <v>52752149</v>
          </cell>
        </row>
        <row r="509">
          <cell r="A509">
            <v>495</v>
          </cell>
          <cell r="B509">
            <v>495</v>
          </cell>
          <cell r="C509" t="str">
            <v>CD-PS-498-2023</v>
          </cell>
          <cell r="D509">
            <v>695</v>
          </cell>
          <cell r="E509" t="str">
            <v>SECOPII</v>
          </cell>
          <cell r="F509" t="str">
            <v>Contratos</v>
          </cell>
          <cell r="G509" t="str">
            <v>17 17. Contrato de Prestación de Servicios</v>
          </cell>
          <cell r="H509" t="str">
            <v xml:space="preserve">31 31-Servicios Profesionales </v>
          </cell>
          <cell r="I509" t="str">
            <v>LAURA XIOMARA MORALES MARTINEZ</v>
          </cell>
          <cell r="J509">
            <v>1022403905</v>
          </cell>
          <cell r="K509" t="str">
            <v>02/06/1995</v>
          </cell>
          <cell r="N509" t="str">
            <v>3 3. Único Contratista</v>
          </cell>
          <cell r="O509" t="str">
            <v>Colombia</v>
          </cell>
          <cell r="P509" t="str">
            <v>Bogotá D.C.</v>
          </cell>
          <cell r="Q509" t="str">
            <v>Bogotá D.C.</v>
          </cell>
          <cell r="R509" t="str">
            <v>LICIENCIATURA EN EDUCACIÓN COMUNITARIA</v>
          </cell>
          <cell r="S509"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09" t="str">
            <v>LAURA MARCELA TAMI LEAL</v>
          </cell>
          <cell r="U509" t="str">
            <v>1 1. Ley 80</v>
          </cell>
          <cell r="V509" t="str">
            <v>5 5. Contratación directa</v>
          </cell>
          <cell r="W509" t="str">
            <v>6 6. Otro</v>
          </cell>
          <cell r="X509" t="str">
            <v>Apoyar a la Dirección de Gestión del Conocimiento en la implementación de los procesos formativos asociados a temas de derechos de las mujeres mediante el uso de herramientas TIC, TAC y TEP. pc 695</v>
          </cell>
          <cell r="Y509">
            <v>44959</v>
          </cell>
          <cell r="Z509">
            <v>44964</v>
          </cell>
          <cell r="AA509">
            <v>45291</v>
          </cell>
          <cell r="AB509" t="str">
            <v>MESES</v>
          </cell>
          <cell r="AC509">
            <v>10.9</v>
          </cell>
          <cell r="AD509" t="str">
            <v>DIAS</v>
          </cell>
          <cell r="AE509">
            <v>327</v>
          </cell>
          <cell r="AF509" t="str">
            <v>https://community.secop.gov.co/Public/Tendering/OpportunityDetail/Index?noticeUID=CO1.NTC.3910852&amp;isFromPublicArea=True&amp;isModal=true&amp;asPopupView=true</v>
          </cell>
          <cell r="AH509" t="str">
            <v>1 1. Inversión</v>
          </cell>
          <cell r="AI509" t="str">
            <v>O23011601020000007673</v>
          </cell>
          <cell r="AJ509">
            <v>411</v>
          </cell>
          <cell r="AK509">
            <v>44930</v>
          </cell>
          <cell r="AL509">
            <v>41457500</v>
          </cell>
          <cell r="AM509">
            <v>536</v>
          </cell>
          <cell r="AN509">
            <v>44960</v>
          </cell>
          <cell r="AO509">
            <v>41457500</v>
          </cell>
          <cell r="AP509" t="str">
            <v>Interno</v>
          </cell>
          <cell r="AQ509" t="str">
            <v>Angie Paola Mesa Rojas</v>
          </cell>
          <cell r="AR509" t="str">
            <v xml:space="preserve">Directora Dirección de Gestión del Conocimiento </v>
          </cell>
          <cell r="AS509" t="str">
            <v>Dirección de Gestión del Conocimiento</v>
          </cell>
          <cell r="AU509">
            <v>41457500</v>
          </cell>
        </row>
        <row r="510">
          <cell r="A510">
            <v>496</v>
          </cell>
          <cell r="B510">
            <v>496</v>
          </cell>
          <cell r="C510" t="str">
            <v>CD-PS-499-2023</v>
          </cell>
          <cell r="D510">
            <v>658</v>
          </cell>
          <cell r="E510" t="str">
            <v>SECOPII</v>
          </cell>
          <cell r="F510" t="str">
            <v>Contratos</v>
          </cell>
          <cell r="G510" t="str">
            <v>17 17. Contrato de Prestación de Servicios</v>
          </cell>
          <cell r="H510" t="str">
            <v xml:space="preserve">31 31-Servicios Profesionales </v>
          </cell>
          <cell r="I510" t="str">
            <v>ANA JULIER FONSECA GUTIERREZ</v>
          </cell>
          <cell r="J510">
            <v>1014203787</v>
          </cell>
          <cell r="K510" t="str">
            <v>14/09/1989</v>
          </cell>
          <cell r="N510" t="str">
            <v>3 3. Único Contratista</v>
          </cell>
          <cell r="O510" t="str">
            <v xml:space="preserve">COLOMBIA </v>
          </cell>
          <cell r="P510" t="str">
            <v>CUNDINAMARCA</v>
          </cell>
          <cell r="Q510" t="str">
            <v>BOGOTA D.C</v>
          </cell>
          <cell r="R510" t="str">
            <v>INGENIERA FORESTAL  ESPECIALISTA EN SISTEMAS DE INFORMACIÓN GEOGRAFICA ESPECIALISTA EN GERENCIA DEL MEDIO AMBIENTE Y PREVENCIÓN MAESTRIA DE GESTIÓN Y EVALUACIÓN AMBIENTAL</v>
          </cell>
          <cell r="S510" t="str">
            <v>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v>
          </cell>
          <cell r="T510" t="str">
            <v>LAURA MARCELA TAMI LEAL</v>
          </cell>
          <cell r="U510" t="str">
            <v>1 1. Ley 80</v>
          </cell>
          <cell r="V510" t="str">
            <v>5 5. Contratación directa</v>
          </cell>
          <cell r="W510" t="str">
            <v>6 6. Otro</v>
          </cell>
          <cell r="X510" t="str">
            <v>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v>
          </cell>
          <cell r="Y510">
            <v>44959</v>
          </cell>
          <cell r="Z510">
            <v>44963</v>
          </cell>
          <cell r="AA510">
            <v>45291</v>
          </cell>
          <cell r="AB510" t="str">
            <v>MESES</v>
          </cell>
          <cell r="AC510">
            <v>10.933333333333334</v>
          </cell>
          <cell r="AD510" t="str">
            <v>DIAS</v>
          </cell>
          <cell r="AE510">
            <v>328</v>
          </cell>
          <cell r="AF510" t="str">
            <v>https://community.secop.gov.co/Public/Tendering/OpportunityDetail/Index?noticeUID=CO1.NTC.3910868&amp;isFromPublicArea=True&amp;isModal=true&amp;asPopupView=true</v>
          </cell>
          <cell r="AH510" t="str">
            <v>1 1. Inversión</v>
          </cell>
          <cell r="AI510" t="str">
            <v>O23011605530000007668</v>
          </cell>
          <cell r="AJ510">
            <v>517</v>
          </cell>
          <cell r="AK510">
            <v>44930</v>
          </cell>
          <cell r="AL510">
            <v>69608000</v>
          </cell>
          <cell r="AM510">
            <v>537</v>
          </cell>
          <cell r="AN510">
            <v>44960</v>
          </cell>
          <cell r="AO510">
            <v>69608000</v>
          </cell>
          <cell r="AP510" t="str">
            <v>Interno</v>
          </cell>
          <cell r="AQ510" t="str">
            <v>Angie Paola Mesa Rojas</v>
          </cell>
          <cell r="AR510" t="str">
            <v xml:space="preserve">Directora Dirección de Gestión del Conocimiento </v>
          </cell>
          <cell r="AS510" t="str">
            <v>Dirección de Gestión del Conocimiento</v>
          </cell>
          <cell r="AU510">
            <v>69608000</v>
          </cell>
        </row>
        <row r="511">
          <cell r="A511">
            <v>497</v>
          </cell>
          <cell r="B511">
            <v>497</v>
          </cell>
          <cell r="C511" t="str">
            <v>CD-PS-500-2023</v>
          </cell>
          <cell r="D511">
            <v>145</v>
          </cell>
          <cell r="E511" t="str">
            <v>SECOPII</v>
          </cell>
          <cell r="F511" t="str">
            <v>Contratos</v>
          </cell>
          <cell r="G511" t="str">
            <v>17 17. Contrato de Prestación de Servicios</v>
          </cell>
          <cell r="H511" t="str">
            <v xml:space="preserve">31 31-Servicios Profesionales </v>
          </cell>
          <cell r="I511" t="str">
            <v>MICHELLE  VARGAS PARRA</v>
          </cell>
          <cell r="J511">
            <v>1016097081</v>
          </cell>
          <cell r="K511" t="str">
            <v>16/09/1997</v>
          </cell>
          <cell r="N511" t="str">
            <v>3 3. Único Contratista</v>
          </cell>
          <cell r="O511" t="str">
            <v xml:space="preserve">COLOMBIA </v>
          </cell>
          <cell r="P511" t="str">
            <v xml:space="preserve">BOGOTÁ </v>
          </cell>
          <cell r="Q511" t="str">
            <v xml:space="preserve">BOGOTÁ </v>
          </cell>
          <cell r="R511" t="str">
            <v xml:space="preserve">PSICOLOGA
ESPECIALISTA EN GESTIÓN ASOCIADA EN ESCENARIOS PARCIPATIVOS </v>
          </cell>
          <cell r="S511" t="str">
            <v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v>
          </cell>
          <cell r="T511" t="str">
            <v>LAURA MARCELA TAMI LEAL</v>
          </cell>
          <cell r="U511" t="str">
            <v>1 1. Ley 80</v>
          </cell>
          <cell r="V511" t="str">
            <v>5 5. Contratación directa</v>
          </cell>
          <cell r="W511" t="str">
            <v>6 6. Otro</v>
          </cell>
          <cell r="X51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v>
          </cell>
          <cell r="Y511">
            <v>44959</v>
          </cell>
          <cell r="Z511">
            <v>44963</v>
          </cell>
          <cell r="AA511">
            <v>45280</v>
          </cell>
          <cell r="AB511" t="str">
            <v>MESES</v>
          </cell>
          <cell r="AC511">
            <v>10.566666666666666</v>
          </cell>
          <cell r="AD511" t="str">
            <v>DIAS</v>
          </cell>
          <cell r="AE511">
            <v>317</v>
          </cell>
          <cell r="AF511" t="str">
            <v>https://community.secop.gov.co/Public/Tendering/OpportunityDetail/Index?noticeUID=CO1.NTC.3913816&amp;isFromPublicArea=True&amp;isModal=true&amp;asPopupView=true</v>
          </cell>
          <cell r="AH511" t="str">
            <v>1 1. Inversión</v>
          </cell>
          <cell r="AI511" t="str">
            <v>O23011603400000007672</v>
          </cell>
          <cell r="AJ511">
            <v>903</v>
          </cell>
          <cell r="AK511">
            <v>44930</v>
          </cell>
          <cell r="AL511">
            <v>55377000</v>
          </cell>
          <cell r="AM511">
            <v>539</v>
          </cell>
          <cell r="AN511">
            <v>44960</v>
          </cell>
          <cell r="AO511">
            <v>55377000</v>
          </cell>
          <cell r="AP511" t="str">
            <v>Interno</v>
          </cell>
          <cell r="AQ511" t="str">
            <v>Lisa Cristina Gomez Camargo</v>
          </cell>
          <cell r="AR511" t="str">
            <v>Subsecretaria de Fortalecimiento de Capacidades y Oportunidades</v>
          </cell>
          <cell r="AS511" t="str">
            <v>Subsecretaría de Fortalecimiento de Capacidades y Oportunidades</v>
          </cell>
          <cell r="AU511">
            <v>55377000</v>
          </cell>
        </row>
        <row r="512">
          <cell r="A512">
            <v>498</v>
          </cell>
          <cell r="B512">
            <v>498</v>
          </cell>
          <cell r="C512" t="str">
            <v>CD-PS-501-2023</v>
          </cell>
          <cell r="D512">
            <v>91</v>
          </cell>
          <cell r="E512" t="str">
            <v>SECOPII</v>
          </cell>
          <cell r="F512" t="str">
            <v>Contratos</v>
          </cell>
          <cell r="G512" t="str">
            <v>17 17. Contrato de Prestación de Servicios</v>
          </cell>
          <cell r="H512" t="str">
            <v xml:space="preserve">31 31-Servicios Profesionales </v>
          </cell>
          <cell r="I512" t="str">
            <v>LUZ MARINA ARGUELLES ROSAS</v>
          </cell>
          <cell r="J512">
            <v>28697041</v>
          </cell>
          <cell r="K512" t="str">
            <v>05/12/1961</v>
          </cell>
          <cell r="N512" t="str">
            <v>3 3. Único Contratista</v>
          </cell>
          <cell r="O512" t="str">
            <v xml:space="preserve">COLOMBIA </v>
          </cell>
          <cell r="P512" t="str">
            <v>TOLIMA</v>
          </cell>
          <cell r="Q512" t="str">
            <v>IBAGUE</v>
          </cell>
          <cell r="R512" t="str">
            <v>ABOGADA ESPECIALIZACIÓN EN DERECHO DE FAMILIA</v>
          </cell>
          <cell r="S51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2" t="str">
            <v>LAURA MARCELA TAMI LEAL</v>
          </cell>
          <cell r="U512" t="str">
            <v>1 1. Ley 80</v>
          </cell>
          <cell r="V512" t="str">
            <v>5 5. Contratación directa</v>
          </cell>
          <cell r="W512" t="str">
            <v>6 6. Otro</v>
          </cell>
          <cell r="X512" t="str">
            <v>Prestar los servicios profesionales para realizar orientación y/o asesoría jurídica a mujeres víctimas de violencias en el espacio o escenario institucional que le sea asignado, en el marco de la Estrategia de Justicia de Género. PC 91</v>
          </cell>
          <cell r="Y512">
            <v>44959</v>
          </cell>
          <cell r="Z512">
            <v>44960</v>
          </cell>
          <cell r="AA512">
            <v>45277</v>
          </cell>
          <cell r="AB512" t="str">
            <v>MESES</v>
          </cell>
          <cell r="AC512">
            <v>10.566666666666666</v>
          </cell>
          <cell r="AD512" t="str">
            <v>DIAS</v>
          </cell>
          <cell r="AE512">
            <v>317</v>
          </cell>
          <cell r="AF512" t="str">
            <v>https://community.secop.gov.co/Public/Tendering/OpportunityDetail/Index?noticeUID=CO1.NTC.3913847&amp;isFromPublicArea=True&amp;isModal=true&amp;asPopupView=true</v>
          </cell>
          <cell r="AH512" t="str">
            <v>1 1. Inversión</v>
          </cell>
          <cell r="AI512" t="str">
            <v>O23011603400000007672</v>
          </cell>
          <cell r="AJ512">
            <v>926</v>
          </cell>
          <cell r="AK512">
            <v>44930</v>
          </cell>
          <cell r="AL512">
            <v>66444000</v>
          </cell>
          <cell r="AM512">
            <v>535</v>
          </cell>
          <cell r="AN512">
            <v>44960</v>
          </cell>
          <cell r="AO512">
            <v>66444000</v>
          </cell>
          <cell r="AP512" t="str">
            <v>Interno</v>
          </cell>
          <cell r="AQ512" t="str">
            <v>Lisa Cristina Gomez Camargo</v>
          </cell>
          <cell r="AR512" t="str">
            <v>Subsecretaria de Fortalecimiento de Capacidades y Oportunidades</v>
          </cell>
          <cell r="AS512" t="str">
            <v>Subsecretaría de Fortalecimiento de Capacidades y Oportunidades</v>
          </cell>
          <cell r="AU512">
            <v>66444000</v>
          </cell>
        </row>
        <row r="513">
          <cell r="A513">
            <v>499</v>
          </cell>
          <cell r="B513">
            <v>499</v>
          </cell>
          <cell r="C513" t="str">
            <v>CD-PS-502-2023</v>
          </cell>
          <cell r="D513">
            <v>26</v>
          </cell>
          <cell r="E513" t="str">
            <v>SECOPII</v>
          </cell>
          <cell r="F513" t="str">
            <v>Contratos</v>
          </cell>
          <cell r="G513" t="str">
            <v>17 17. Contrato de Prestación de Servicios</v>
          </cell>
          <cell r="H513" t="str">
            <v xml:space="preserve">31 31-Servicios Profesionales </v>
          </cell>
          <cell r="I513" t="str">
            <v>SHIRLY VANESSA SANCHEZ MARTINEZ</v>
          </cell>
          <cell r="J513">
            <v>1018487742</v>
          </cell>
          <cell r="K513" t="str">
            <v>08/05/1996</v>
          </cell>
          <cell r="N513" t="str">
            <v>3 3. Único Contratista</v>
          </cell>
          <cell r="O513" t="str">
            <v xml:space="preserve">COLOMBIA </v>
          </cell>
          <cell r="P513" t="str">
            <v xml:space="preserve">BOGOTÁ </v>
          </cell>
          <cell r="Q513" t="str">
            <v>BOGOTÁ</v>
          </cell>
          <cell r="R513" t="str">
            <v xml:space="preserve">TRABAJADORA SOCIAL </v>
          </cell>
          <cell r="S513"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13" t="str">
            <v>LAURA MARCELA TAMI LEAL</v>
          </cell>
          <cell r="U513" t="str">
            <v>1 1. Ley 80</v>
          </cell>
          <cell r="V513" t="str">
            <v>5 5. Contratación directa</v>
          </cell>
          <cell r="W513" t="str">
            <v>6 6. Otro</v>
          </cell>
          <cell r="X513" t="str">
            <v>Apoyar la elaboración e implementación de las estrategias y acciones afirmativas dirigidas al desarrollo de capacidades de las mujeres en toda su diversidad. PC 26</v>
          </cell>
          <cell r="Y513">
            <v>44959</v>
          </cell>
          <cell r="Z513">
            <v>44966</v>
          </cell>
          <cell r="AA513">
            <v>45291</v>
          </cell>
          <cell r="AB513" t="str">
            <v>MESES</v>
          </cell>
          <cell r="AC513">
            <v>10.833333333333334</v>
          </cell>
          <cell r="AD513" t="str">
            <v>DIAS</v>
          </cell>
          <cell r="AE513">
            <v>325</v>
          </cell>
          <cell r="AF513" t="str">
            <v>https://community.secop.gov.co/Public/Tendering/OpportunityDetail/Index?noticeUID=CO1.NTC.3914271&amp;isFromPublicArea=True&amp;isModal=true&amp;asPopupView=true</v>
          </cell>
          <cell r="AH513" t="str">
            <v>1 1. Inversión</v>
          </cell>
          <cell r="AI513" t="str">
            <v>O23011601050000007671</v>
          </cell>
          <cell r="AJ513">
            <v>862</v>
          </cell>
          <cell r="AK513">
            <v>44930</v>
          </cell>
          <cell r="AL513">
            <v>56089000</v>
          </cell>
          <cell r="AM513">
            <v>552</v>
          </cell>
          <cell r="AN513">
            <v>44960</v>
          </cell>
          <cell r="AO513">
            <v>56089000</v>
          </cell>
          <cell r="AP513" t="str">
            <v>Interno</v>
          </cell>
          <cell r="AQ513" t="str">
            <v>Marcia Yazmin Castro Ramirez</v>
          </cell>
          <cell r="AR513" t="str">
            <v>Directora de la Dirección de Enfoque Diferencial</v>
          </cell>
          <cell r="AS513" t="str">
            <v>Dirección de Enfoque Diferencial</v>
          </cell>
          <cell r="AU513">
            <v>56089000</v>
          </cell>
        </row>
        <row r="514">
          <cell r="A514">
            <v>500</v>
          </cell>
          <cell r="B514">
            <v>500</v>
          </cell>
          <cell r="C514" t="str">
            <v>CD-PS-503-2023</v>
          </cell>
          <cell r="D514">
            <v>15</v>
          </cell>
          <cell r="E514" t="str">
            <v>SECOPII</v>
          </cell>
          <cell r="F514" t="str">
            <v>Contratos</v>
          </cell>
          <cell r="G514" t="str">
            <v>17 17. Contrato de Prestación de Servicios</v>
          </cell>
          <cell r="H514" t="str">
            <v xml:space="preserve">31 31-Servicios Profesionales </v>
          </cell>
          <cell r="I514" t="str">
            <v>YENNY MARCELA SALAZAR BARRETO</v>
          </cell>
          <cell r="J514">
            <v>52479051</v>
          </cell>
          <cell r="K514" t="str">
            <v>10/07/1978</v>
          </cell>
          <cell r="N514" t="str">
            <v>3 3. Único Contratista</v>
          </cell>
          <cell r="O514" t="str">
            <v xml:space="preserve">COLOMBIA </v>
          </cell>
          <cell r="P514" t="str">
            <v>TOLIMA</v>
          </cell>
          <cell r="Q514" t="str">
            <v>IBAGUE</v>
          </cell>
          <cell r="R514" t="str">
            <v xml:space="preserve">PSICOLOGA ESPECIALISTA EN SALUID OCUPACIONAL </v>
          </cell>
          <cell r="S514"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14" t="str">
            <v>LAURA MARCELA TAMI LEAL</v>
          </cell>
          <cell r="U514" t="str">
            <v>1 1. Ley 80</v>
          </cell>
          <cell r="V514" t="str">
            <v>5 5. Contratación directa</v>
          </cell>
          <cell r="W514" t="str">
            <v>6 6. Otro</v>
          </cell>
          <cell r="X514"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v>
          </cell>
          <cell r="Y514">
            <v>44959</v>
          </cell>
          <cell r="Z514">
            <v>44963</v>
          </cell>
          <cell r="AA514">
            <v>45291</v>
          </cell>
          <cell r="AB514" t="str">
            <v>MESES</v>
          </cell>
          <cell r="AC514">
            <v>10.933333333333334</v>
          </cell>
          <cell r="AD514" t="str">
            <v>DIAS</v>
          </cell>
          <cell r="AE514">
            <v>328</v>
          </cell>
          <cell r="AF514" t="str">
            <v>https://community.secop.gov.co/Public/Tendering/OpportunityDetail/Index?noticeUID=CO1.NTC.3915017&amp;isFromPublicArea=True&amp;isModal=true&amp;asPopupView=true</v>
          </cell>
          <cell r="AH514" t="str">
            <v>1 1. Inversión</v>
          </cell>
          <cell r="AI514" t="str">
            <v>O23011601050000007671</v>
          </cell>
          <cell r="AJ514">
            <v>157</v>
          </cell>
          <cell r="AK514">
            <v>44930</v>
          </cell>
          <cell r="AL514">
            <v>72772000</v>
          </cell>
          <cell r="AM514">
            <v>547</v>
          </cell>
          <cell r="AN514">
            <v>44960</v>
          </cell>
          <cell r="AO514">
            <v>72772000</v>
          </cell>
          <cell r="AP514" t="str">
            <v>Interno</v>
          </cell>
          <cell r="AQ514" t="str">
            <v>Marcia Yazmin Castro Ramirez</v>
          </cell>
          <cell r="AR514" t="str">
            <v>Directora de la Dirección de Enfoque Diferencial</v>
          </cell>
          <cell r="AS514" t="str">
            <v>Dirección de Enfoque Diferencial</v>
          </cell>
          <cell r="AU514">
            <v>72772000</v>
          </cell>
        </row>
        <row r="515">
          <cell r="A515">
            <v>501</v>
          </cell>
          <cell r="B515">
            <v>501</v>
          </cell>
          <cell r="C515" t="str">
            <v>CD-PS-504-2023</v>
          </cell>
          <cell r="D515">
            <v>13</v>
          </cell>
          <cell r="E515" t="str">
            <v>SECOPII</v>
          </cell>
          <cell r="F515" t="str">
            <v>Contratos</v>
          </cell>
          <cell r="G515" t="str">
            <v>17 17. Contrato de Prestación de Servicios</v>
          </cell>
          <cell r="H515" t="str">
            <v xml:space="preserve">31 31-Servicios Profesionales </v>
          </cell>
          <cell r="I515" t="str">
            <v>LAURA MELISSA LISCANO PINZON</v>
          </cell>
          <cell r="J515">
            <v>1032430465</v>
          </cell>
          <cell r="K515" t="str">
            <v>07/02/1989</v>
          </cell>
          <cell r="N515" t="str">
            <v>3 3. Único Contratista</v>
          </cell>
          <cell r="O515" t="str">
            <v xml:space="preserve">COLOMBIA </v>
          </cell>
          <cell r="P515" t="str">
            <v>CUNDINAMARCA</v>
          </cell>
          <cell r="Q515" t="str">
            <v>BOGOTA D.C</v>
          </cell>
          <cell r="R515" t="str">
            <v>PSICOLOGA ESPECIALISTA EN DERECHOS DE LOS NIÑOS</v>
          </cell>
          <cell r="S515"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15" t="str">
            <v>LAURA MARCELA TAMI LEAL</v>
          </cell>
          <cell r="U515" t="str">
            <v>1 1. Ley 80</v>
          </cell>
          <cell r="V515" t="str">
            <v>5 5. Contratación directa</v>
          </cell>
          <cell r="W515" t="str">
            <v>6 6. Otro</v>
          </cell>
          <cell r="X515"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v>
          </cell>
          <cell r="Y515">
            <v>44959</v>
          </cell>
          <cell r="Z515">
            <v>44963</v>
          </cell>
          <cell r="AA515">
            <v>45291</v>
          </cell>
          <cell r="AB515" t="str">
            <v>MESES</v>
          </cell>
          <cell r="AC515">
            <v>10.933333333333334</v>
          </cell>
          <cell r="AD515" t="str">
            <v>DIAS</v>
          </cell>
          <cell r="AE515">
            <v>328</v>
          </cell>
          <cell r="AF515" t="str">
            <v>https://community.secop.gov.co/Public/Tendering/OpportunityDetail/Index?noticeUID=CO1.NTC.3915414&amp;isFromPublicArea=True&amp;isModal=true&amp;asPopupView=true</v>
          </cell>
          <cell r="AH515" t="str">
            <v>1 1. Inversión</v>
          </cell>
          <cell r="AI515" t="str">
            <v>O23011601050000007671</v>
          </cell>
          <cell r="AJ515">
            <v>153</v>
          </cell>
          <cell r="AK515">
            <v>44930</v>
          </cell>
          <cell r="AL515">
            <v>72772000</v>
          </cell>
          <cell r="AM515">
            <v>548</v>
          </cell>
          <cell r="AN515">
            <v>44960</v>
          </cell>
          <cell r="AO515">
            <v>72772000</v>
          </cell>
          <cell r="AP515" t="str">
            <v>Interno</v>
          </cell>
          <cell r="AQ515" t="str">
            <v>Marcia Yazmin Castro Ramirez</v>
          </cell>
          <cell r="AR515" t="str">
            <v>Directora de la Dirección de Enfoque Diferencial</v>
          </cell>
          <cell r="AS515" t="str">
            <v>Dirección de Enfoque Diferencial</v>
          </cell>
          <cell r="AU515">
            <v>72772000</v>
          </cell>
        </row>
        <row r="516">
          <cell r="A516">
            <v>502</v>
          </cell>
          <cell r="B516">
            <v>502</v>
          </cell>
          <cell r="C516" t="str">
            <v>CD-PS-505-2023</v>
          </cell>
          <cell r="D516">
            <v>92</v>
          </cell>
          <cell r="E516" t="str">
            <v>SECOPII</v>
          </cell>
          <cell r="F516" t="str">
            <v>Contratos</v>
          </cell>
          <cell r="G516" t="str">
            <v>17 17. Contrato de Prestación de Servicios</v>
          </cell>
          <cell r="H516" t="str">
            <v xml:space="preserve">31 31-Servicios Profesionales </v>
          </cell>
          <cell r="I516" t="str">
            <v>ANGELA MARIA GOMEZ GARCIA</v>
          </cell>
          <cell r="J516">
            <v>52267726</v>
          </cell>
          <cell r="K516" t="str">
            <v>24/02/1977</v>
          </cell>
          <cell r="N516" t="str">
            <v>3 3. Único Contratista</v>
          </cell>
          <cell r="O516" t="str">
            <v xml:space="preserve">COLOMBIA </v>
          </cell>
          <cell r="P516" t="str">
            <v>CUNDINAMARCA</v>
          </cell>
          <cell r="Q516" t="str">
            <v>BOGOTA D.C</v>
          </cell>
          <cell r="R516" t="str">
            <v>ABOGADA  ESPECIALISTA EN DERECHO DE FAMILA</v>
          </cell>
          <cell r="S51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6" t="str">
            <v>LAURA MARCELA TAMI LEAL</v>
          </cell>
          <cell r="U516" t="str">
            <v>1 1. Ley 80</v>
          </cell>
          <cell r="V516" t="str">
            <v>5 5. Contratación directa</v>
          </cell>
          <cell r="W516" t="str">
            <v>6 6. Otro</v>
          </cell>
          <cell r="X516" t="str">
            <v>Prestar los servicios profesionales para realizar orientación y/o asesoría jurídica a mujeres víctimas de violencias en el espacio o escenario institucional que le sea asignado, en el marco de la Estrategia de Justicia de Género. PC 92</v>
          </cell>
          <cell r="Y516">
            <v>44959</v>
          </cell>
          <cell r="Z516">
            <v>44960</v>
          </cell>
          <cell r="AA516">
            <v>45277</v>
          </cell>
          <cell r="AB516" t="str">
            <v>MESES</v>
          </cell>
          <cell r="AC516">
            <v>10.566666666666666</v>
          </cell>
          <cell r="AD516" t="str">
            <v>DIAS</v>
          </cell>
          <cell r="AE516">
            <v>317</v>
          </cell>
          <cell r="AF516" t="str">
            <v>https://community.secop.gov.co/Public/Tendering/OpportunityDetail/Index?noticeUID=CO1.NTC.3914704&amp;isFromPublicArea=True&amp;isModal=true&amp;asPopupView=true</v>
          </cell>
          <cell r="AH516" t="str">
            <v>1 1. Inversión</v>
          </cell>
          <cell r="AI516" t="str">
            <v>O23011603400000007672</v>
          </cell>
          <cell r="AJ516">
            <v>927</v>
          </cell>
          <cell r="AK516">
            <v>44930</v>
          </cell>
          <cell r="AL516">
            <v>66444000</v>
          </cell>
          <cell r="AM516">
            <v>538</v>
          </cell>
          <cell r="AN516">
            <v>44960</v>
          </cell>
          <cell r="AO516">
            <v>66444000</v>
          </cell>
          <cell r="AP516" t="str">
            <v>Interno</v>
          </cell>
          <cell r="AQ516" t="str">
            <v>Lisa Cristina Gomez Camargo</v>
          </cell>
          <cell r="AR516" t="str">
            <v>Subsecretaria de Fortalecimiento de Capacidades y Oportunidades</v>
          </cell>
          <cell r="AS516" t="str">
            <v>Subsecretaría de Fortalecimiento de Capacidades y Oportunidades</v>
          </cell>
          <cell r="AU516">
            <v>66444000</v>
          </cell>
        </row>
        <row r="517">
          <cell r="A517">
            <v>503</v>
          </cell>
          <cell r="B517">
            <v>503</v>
          </cell>
          <cell r="C517" t="str">
            <v>CD-PS-506-2023</v>
          </cell>
          <cell r="D517">
            <v>499</v>
          </cell>
          <cell r="E517" t="str">
            <v>SECOPII</v>
          </cell>
          <cell r="F517" t="str">
            <v>Contratos</v>
          </cell>
          <cell r="G517" t="str">
            <v>17 17. Contrato de Prestación de Servicios</v>
          </cell>
          <cell r="H517" t="str">
            <v xml:space="preserve">31 31-Servicios Profesionales </v>
          </cell>
          <cell r="I517" t="str">
            <v>PILAR CRISTINA CASTELLANOS MARTINEZ</v>
          </cell>
          <cell r="J517">
            <v>63478284</v>
          </cell>
          <cell r="K517" t="str">
            <v>26/06/1970</v>
          </cell>
          <cell r="N517" t="str">
            <v>3 3. Único Contratista</v>
          </cell>
          <cell r="O517" t="str">
            <v>Colombia</v>
          </cell>
          <cell r="P517" t="str">
            <v>Bogotá D.C.</v>
          </cell>
          <cell r="Q517" t="str">
            <v>Bogotá D.C.</v>
          </cell>
          <cell r="R517" t="str">
            <v>DERECHO
ESPECIALIZACION EN DERECHO ADMINISTRATIVO</v>
          </cell>
          <cell r="S517" t="str">
            <v>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v>
          </cell>
          <cell r="T517" t="str">
            <v>LAURA MARCELA TAMI LEAL</v>
          </cell>
          <cell r="U517" t="str">
            <v>1 1. Ley 80</v>
          </cell>
          <cell r="V517" t="str">
            <v>5 5. Contratación directa</v>
          </cell>
          <cell r="W517" t="str">
            <v>6 6. Otro</v>
          </cell>
          <cell r="X517" t="str">
            <v>Prestar servicios profesionales a la Dirección del Sistema de Cuidado, brindando apoyo en el seguimiento de trámites y actividades de carácter jurídico y contractual en el marco del proyecto de inversión 7718.  PC499</v>
          </cell>
          <cell r="Y517">
            <v>44959</v>
          </cell>
          <cell r="Z517">
            <v>44965</v>
          </cell>
          <cell r="AA517">
            <v>45291</v>
          </cell>
          <cell r="AB517" t="str">
            <v>MESES</v>
          </cell>
          <cell r="AC517">
            <v>10.866666666666667</v>
          </cell>
          <cell r="AD517" t="str">
            <v>DIAS</v>
          </cell>
          <cell r="AE517">
            <v>326</v>
          </cell>
          <cell r="AF517" t="str">
            <v>https://community.secop.gov.co/Public/Tendering/OpportunityDetail/Index?noticeUID=CO1.NTC.3914531&amp;isFromPublicArea=True&amp;isModal=true&amp;asPopupView=true</v>
          </cell>
          <cell r="AH517" t="str">
            <v>1 1. Inversión</v>
          </cell>
          <cell r="AI517" t="str">
            <v>O23011601060000007718</v>
          </cell>
          <cell r="AJ517">
            <v>417</v>
          </cell>
          <cell r="AK517">
            <v>44930</v>
          </cell>
          <cell r="AL517">
            <v>91200000</v>
          </cell>
          <cell r="AM517">
            <v>569</v>
          </cell>
          <cell r="AN517">
            <v>44963</v>
          </cell>
          <cell r="AO517">
            <v>88000000</v>
          </cell>
          <cell r="AP517" t="str">
            <v>Interno</v>
          </cell>
          <cell r="AQ517" t="str">
            <v>Luz Angela Ramirez Salgado</v>
          </cell>
          <cell r="AR517" t="str">
            <v>Directora de la Dirección del Sistema de Cuidado ( E)</v>
          </cell>
          <cell r="AS517" t="str">
            <v>Dirección del Sistema de Cuidado</v>
          </cell>
          <cell r="AU517">
            <v>88000000</v>
          </cell>
        </row>
        <row r="518">
          <cell r="A518">
            <v>504</v>
          </cell>
          <cell r="B518">
            <v>504</v>
          </cell>
          <cell r="C518" t="str">
            <v>CD-PS-507-2023</v>
          </cell>
          <cell r="D518">
            <v>471</v>
          </cell>
          <cell r="E518" t="str">
            <v>SECOPII</v>
          </cell>
          <cell r="F518" t="str">
            <v>Contratos</v>
          </cell>
          <cell r="G518" t="str">
            <v>17 17. Contrato de Prestación de Servicios</v>
          </cell>
          <cell r="H518" t="str">
            <v xml:space="preserve">31 31-Servicios Profesionales </v>
          </cell>
          <cell r="I518" t="str">
            <v>MARIA GABRIELA GARCIA FRANCO</v>
          </cell>
          <cell r="J518">
            <v>1020822286</v>
          </cell>
          <cell r="K518" t="str">
            <v>20/01/1997</v>
          </cell>
          <cell r="N518" t="str">
            <v>3 3. Único Contratista</v>
          </cell>
          <cell r="O518" t="str">
            <v xml:space="preserve">COLOMBIA </v>
          </cell>
          <cell r="P518" t="str">
            <v xml:space="preserve">BOGOTÁ </v>
          </cell>
          <cell r="Q518" t="str">
            <v>BOGOTÁ</v>
          </cell>
          <cell r="R518" t="str">
            <v>ESPECIALISTA EN ESTUDIOS FEMINISTRAS Y GENERO 
PSICOLOGÍA</v>
          </cell>
          <cell r="S518" t="str">
            <v>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v>
          </cell>
          <cell r="T518" t="str">
            <v>LAURA MARCELA TAMI LEAL</v>
          </cell>
          <cell r="U518" t="str">
            <v>1 1. Ley 80</v>
          </cell>
          <cell r="V518" t="str">
            <v>5 5. Contratación directa</v>
          </cell>
          <cell r="W518" t="str">
            <v>6 6. Otro</v>
          </cell>
          <cell r="X518" t="str">
            <v>Prestar servicios profesionales para apoyar la realización de actividades psicosociales que contribuyan a las acciones de los equipos territoriales de la Dirección de Territorialización de Derechos y Participación. PC 471</v>
          </cell>
          <cell r="Y518">
            <v>44959</v>
          </cell>
          <cell r="Z518">
            <v>44963</v>
          </cell>
          <cell r="AA518">
            <v>45235</v>
          </cell>
          <cell r="AB518" t="str">
            <v>MESES</v>
          </cell>
          <cell r="AC518">
            <v>9.0666666666666664</v>
          </cell>
          <cell r="AD518" t="str">
            <v>DIAS</v>
          </cell>
          <cell r="AE518">
            <v>272</v>
          </cell>
          <cell r="AF518" t="str">
            <v>https://community.secop.gov.co/Public/Tendering/OpportunityDetail/Index?noticeUID=CO1.NTC.3915133&amp;isFromPublicArea=True&amp;isModal=true&amp;asPopupView=true</v>
          </cell>
          <cell r="AH518" t="str">
            <v>1 1. Inversión</v>
          </cell>
          <cell r="AI518" t="str">
            <v>O23011601020000007675</v>
          </cell>
          <cell r="AJ518">
            <v>398</v>
          </cell>
          <cell r="AK518">
            <v>44930</v>
          </cell>
          <cell r="AL518">
            <v>58662000</v>
          </cell>
          <cell r="AM518">
            <v>546</v>
          </cell>
          <cell r="AN518">
            <v>44960</v>
          </cell>
          <cell r="AO518">
            <v>58662000</v>
          </cell>
          <cell r="AP518" t="str">
            <v>Interno</v>
          </cell>
          <cell r="AQ518" t="str">
            <v>Marcela Enciso Gaitan</v>
          </cell>
          <cell r="AR518" t="str">
            <v>Directora de la Dirección de Territorialización de Derechos y Participación</v>
          </cell>
          <cell r="AS518" t="str">
            <v>Dirección de Territorialización de Derechos y Participación</v>
          </cell>
          <cell r="AU518">
            <v>58662000</v>
          </cell>
        </row>
        <row r="519">
          <cell r="A519">
            <v>505</v>
          </cell>
          <cell r="B519">
            <v>505</v>
          </cell>
          <cell r="C519" t="str">
            <v>CD-PS-508-2023</v>
          </cell>
          <cell r="D519">
            <v>93</v>
          </cell>
          <cell r="E519" t="str">
            <v>SECOPII</v>
          </cell>
          <cell r="F519" t="str">
            <v>Contratos</v>
          </cell>
          <cell r="G519" t="str">
            <v>17 17. Contrato de Prestación de Servicios</v>
          </cell>
          <cell r="H519" t="str">
            <v xml:space="preserve">31 31-Servicios Profesionales </v>
          </cell>
          <cell r="I519" t="str">
            <v>MABEL YOLIMA GOMEZ GONZALEZ</v>
          </cell>
          <cell r="J519">
            <v>1033707435</v>
          </cell>
          <cell r="K519" t="str">
            <v>23/03/1989</v>
          </cell>
          <cell r="N519" t="str">
            <v>3 3. Único Contratista</v>
          </cell>
          <cell r="O519" t="str">
            <v xml:space="preserve">COLOMBIA </v>
          </cell>
          <cell r="P519" t="str">
            <v xml:space="preserve">BOGOTÁ </v>
          </cell>
          <cell r="Q519" t="str">
            <v xml:space="preserve">BOGOTÁ </v>
          </cell>
          <cell r="R519" t="str">
            <v>ABOGADA
ESPECIALISTA EN DERECHO DE FAMILIA</v>
          </cell>
          <cell r="S519"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9" t="str">
            <v>LAURA MARCELA TAMI LEAL</v>
          </cell>
          <cell r="U519" t="str">
            <v>1 1. Ley 80</v>
          </cell>
          <cell r="V519" t="str">
            <v>5 5. Contratación directa</v>
          </cell>
          <cell r="W519" t="str">
            <v>6 6. Otro</v>
          </cell>
          <cell r="X519" t="str">
            <v>Prestar los servicios profesionales para realizar orientación y/o asesoría jurídica a mujeres víctimas de violencias en el espacio o escenario institucional que le sea asignado, en el marco de la Estrategia de Justicia de Género. PC 93</v>
          </cell>
          <cell r="Y519">
            <v>44959</v>
          </cell>
          <cell r="Z519">
            <v>44960</v>
          </cell>
          <cell r="AA519">
            <v>45277</v>
          </cell>
          <cell r="AB519" t="str">
            <v>MESES</v>
          </cell>
          <cell r="AC519">
            <v>10.566666666666666</v>
          </cell>
          <cell r="AD519" t="str">
            <v>DIAS</v>
          </cell>
          <cell r="AE519">
            <v>317</v>
          </cell>
          <cell r="AF519" t="str">
            <v>https://community.secop.gov.co/Public/Tendering/OpportunityDetail/Index?noticeUID=CO1.NTC.3915851&amp;isFromPublicArea=True&amp;isModal=true&amp;asPopupView=true</v>
          </cell>
          <cell r="AH519" t="str">
            <v>1 1. Inversión</v>
          </cell>
          <cell r="AI519" t="str">
            <v>O23011603400000007672</v>
          </cell>
          <cell r="AJ519">
            <v>928</v>
          </cell>
          <cell r="AK519">
            <v>44930</v>
          </cell>
          <cell r="AL519">
            <v>66444000</v>
          </cell>
          <cell r="AM519">
            <v>544</v>
          </cell>
          <cell r="AN519">
            <v>44960</v>
          </cell>
          <cell r="AO519">
            <v>66444000</v>
          </cell>
          <cell r="AP519" t="str">
            <v>Interno</v>
          </cell>
          <cell r="AQ519" t="str">
            <v>Lisa Cristina Gomez Camargo</v>
          </cell>
          <cell r="AR519" t="str">
            <v>Subsecretaria de Fortalecimiento de Capacidades y Oportunidades</v>
          </cell>
          <cell r="AS519" t="str">
            <v>Subsecretaría de Fortalecimiento de Capacidades y Oportunidades</v>
          </cell>
          <cell r="AU519">
            <v>66444000</v>
          </cell>
        </row>
        <row r="520">
          <cell r="A520">
            <v>506</v>
          </cell>
          <cell r="B520">
            <v>506</v>
          </cell>
          <cell r="C520" t="str">
            <v>CD-PS-509-2023</v>
          </cell>
          <cell r="D520">
            <v>300</v>
          </cell>
          <cell r="E520" t="str">
            <v>SECOPII</v>
          </cell>
          <cell r="F520" t="str">
            <v>Contratos</v>
          </cell>
          <cell r="G520" t="str">
            <v>17 17. Contrato de Prestación de Servicios</v>
          </cell>
          <cell r="H520" t="str">
            <v xml:space="preserve">31 31-Servicios Profesionales </v>
          </cell>
          <cell r="I520" t="str">
            <v>LUISA FERNANDA RAMOS DIAZ</v>
          </cell>
          <cell r="J520">
            <v>1019077800</v>
          </cell>
          <cell r="K520" t="str">
            <v>17/12/1992</v>
          </cell>
          <cell r="N520" t="str">
            <v>3 3. Único Contratista</v>
          </cell>
          <cell r="O520" t="str">
            <v xml:space="preserve">COLOMBIA </v>
          </cell>
          <cell r="P520" t="str">
            <v>CUNDINAMARCA</v>
          </cell>
          <cell r="Q520" t="str">
            <v>BOGOTA D.C</v>
          </cell>
          <cell r="R520" t="str">
            <v>ABOGADA
ESPECIALISTA EN DERECHO ADMINISTRATIVO</v>
          </cell>
          <cell r="S520" t="str">
            <v>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0" t="str">
            <v>LAURA MARCELA TAMI LEAL</v>
          </cell>
          <cell r="U520" t="str">
            <v>1 1. Ley 80</v>
          </cell>
          <cell r="V520" t="str">
            <v>5 5. Contratación directa</v>
          </cell>
          <cell r="W520" t="str">
            <v>6 6. Otro</v>
          </cell>
          <cell r="X520" t="str">
            <v>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v>
          </cell>
          <cell r="Y520">
            <v>44959</v>
          </cell>
          <cell r="Z520">
            <v>44960</v>
          </cell>
          <cell r="AA520">
            <v>45291</v>
          </cell>
          <cell r="AB520" t="str">
            <v>MESES</v>
          </cell>
          <cell r="AC520">
            <v>11.033333333333333</v>
          </cell>
          <cell r="AD520" t="str">
            <v>DIAS</v>
          </cell>
          <cell r="AE520">
            <v>331</v>
          </cell>
          <cell r="AF520" t="str">
            <v>https://community.secop.gov.co/Public/Tendering/OpportunityDetail/Index?noticeUID=CO1.NTC.3915936&amp;isFromPublicArea=True&amp;isModal=true&amp;asPopupView=true</v>
          </cell>
          <cell r="AH520" t="str">
            <v>1 1. Inversión</v>
          </cell>
          <cell r="AI520" t="str">
            <v>O23011603400000007734</v>
          </cell>
          <cell r="AJ520">
            <v>234</v>
          </cell>
          <cell r="AK520">
            <v>44930</v>
          </cell>
          <cell r="AL520">
            <v>57222000</v>
          </cell>
          <cell r="AM520">
            <v>545</v>
          </cell>
          <cell r="AN520">
            <v>44960</v>
          </cell>
          <cell r="AO520">
            <v>57222000</v>
          </cell>
          <cell r="AP520" t="str">
            <v>Interno</v>
          </cell>
          <cell r="AQ520" t="str">
            <v>Alexandra Quintero Benavides</v>
          </cell>
          <cell r="AR520" t="str">
            <v>Directora de Dirección de la Eliminación de Violencias contra las Mujeres y Acceso a la Justicia</v>
          </cell>
          <cell r="AS520" t="str">
            <v>Dirección de la Eliminación de Violencias contra las Mujeres y Acceso a la Justicia</v>
          </cell>
          <cell r="AU520">
            <v>57222000</v>
          </cell>
        </row>
        <row r="521">
          <cell r="A521">
            <v>507</v>
          </cell>
          <cell r="B521">
            <v>507</v>
          </cell>
          <cell r="C521" t="str">
            <v>CD-PS-511-2023</v>
          </cell>
          <cell r="D521">
            <v>147</v>
          </cell>
          <cell r="E521" t="str">
            <v>SECOPII</v>
          </cell>
          <cell r="F521" t="str">
            <v>Contratos</v>
          </cell>
          <cell r="G521" t="str">
            <v>17 17. Contrato de Prestación de Servicios</v>
          </cell>
          <cell r="H521" t="str">
            <v xml:space="preserve">31 31-Servicios Profesionales </v>
          </cell>
          <cell r="I521" t="str">
            <v>LINA MARIA RODRIGUEZ QUINTANA</v>
          </cell>
          <cell r="J521">
            <v>1019092681</v>
          </cell>
          <cell r="K521" t="str">
            <v>11/03/1994</v>
          </cell>
          <cell r="N521" t="str">
            <v>3 3. Único Contratista</v>
          </cell>
          <cell r="O521" t="str">
            <v>COLOMBIA</v>
          </cell>
          <cell r="P521" t="str">
            <v>BOGOTÁ</v>
          </cell>
          <cell r="Q521" t="str">
            <v>BOGOTÁ</v>
          </cell>
          <cell r="R521" t="str">
            <v>PSICOLOGA</v>
          </cell>
          <cell r="S521" t="str">
            <v>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v>
          </cell>
          <cell r="T521" t="str">
            <v>LAURA MARCELA TAMI LEAL</v>
          </cell>
          <cell r="U521" t="str">
            <v>1 1. Ley 80</v>
          </cell>
          <cell r="V521" t="str">
            <v>5 5. Contratación directa</v>
          </cell>
          <cell r="W521" t="str">
            <v>6 6. Otro</v>
          </cell>
          <cell r="X52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v>
          </cell>
          <cell r="Y521">
            <v>44960</v>
          </cell>
          <cell r="Z521">
            <v>44964</v>
          </cell>
          <cell r="AA521">
            <v>45281</v>
          </cell>
          <cell r="AB521" t="str">
            <v>MESES</v>
          </cell>
          <cell r="AC521">
            <v>10.566666666666666</v>
          </cell>
          <cell r="AD521" t="str">
            <v>DIAS</v>
          </cell>
          <cell r="AE521">
            <v>317</v>
          </cell>
          <cell r="AF521" t="str">
            <v>https://community.secop.gov.co/Public/Tendering/OpportunityDetail/Index?noticeUID=CO1.NTC.3918902&amp;isFromPublicArea=True&amp;isModal=true&amp;asPopupView=true</v>
          </cell>
          <cell r="AH521" t="str">
            <v>1 1. Inversión</v>
          </cell>
          <cell r="AI521" t="str">
            <v>O23011603400000007672</v>
          </cell>
          <cell r="AJ521">
            <v>905</v>
          </cell>
          <cell r="AK521">
            <v>44930</v>
          </cell>
          <cell r="AL521">
            <v>55377000</v>
          </cell>
          <cell r="AM521">
            <v>559</v>
          </cell>
          <cell r="AN521">
            <v>44963</v>
          </cell>
          <cell r="AO521">
            <v>55377000</v>
          </cell>
          <cell r="AP521" t="str">
            <v>Interno</v>
          </cell>
          <cell r="AQ521" t="str">
            <v>Lisa Cristina Gomez Camargo</v>
          </cell>
          <cell r="AR521" t="str">
            <v>Subsecretaria de Fortalecimiento de Capacidades y Oportunidades</v>
          </cell>
          <cell r="AS521" t="str">
            <v>Subsecretaría de Fortalecimiento de Capacidades y Oportunidades</v>
          </cell>
          <cell r="AU521">
            <v>55377000</v>
          </cell>
        </row>
        <row r="522">
          <cell r="A522">
            <v>508</v>
          </cell>
          <cell r="B522">
            <v>508</v>
          </cell>
          <cell r="C522" t="str">
            <v>CD-PS-517-2023</v>
          </cell>
          <cell r="D522">
            <v>148</v>
          </cell>
          <cell r="E522" t="str">
            <v>SECOPII</v>
          </cell>
          <cell r="F522" t="str">
            <v>Contratos</v>
          </cell>
          <cell r="G522" t="str">
            <v>17 17. Contrato de Prestación de Servicios</v>
          </cell>
          <cell r="H522" t="str">
            <v xml:space="preserve">31 31-Servicios Profesionales </v>
          </cell>
          <cell r="I522" t="str">
            <v>DIANA ESTEFANIE CASTRO BAENA</v>
          </cell>
          <cell r="J522">
            <v>1014222319</v>
          </cell>
          <cell r="K522" t="str">
            <v>11/05/1991</v>
          </cell>
          <cell r="N522" t="str">
            <v>3 3. Único Contratista</v>
          </cell>
          <cell r="O522" t="str">
            <v>COLOMBIA</v>
          </cell>
          <cell r="P522" t="str">
            <v>BOGOTÁ</v>
          </cell>
          <cell r="Q522" t="str">
            <v>BOGOTÁ</v>
          </cell>
          <cell r="R522" t="str">
            <v>PSICOLOGA</v>
          </cell>
          <cell r="S52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2" t="str">
            <v>LAURA MARCELA TAMI LEAL</v>
          </cell>
          <cell r="U522" t="str">
            <v>1 1. Ley 80</v>
          </cell>
          <cell r="V522" t="str">
            <v>5 5. Contratación directa</v>
          </cell>
          <cell r="W522" t="str">
            <v>6 6. Otro</v>
          </cell>
          <cell r="X52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v>
          </cell>
          <cell r="Y522">
            <v>44960</v>
          </cell>
          <cell r="Z522">
            <v>44965</v>
          </cell>
          <cell r="AA522">
            <v>45282</v>
          </cell>
          <cell r="AB522" t="str">
            <v>MESES</v>
          </cell>
          <cell r="AC522">
            <v>10.566666666666666</v>
          </cell>
          <cell r="AD522" t="str">
            <v>DIAS</v>
          </cell>
          <cell r="AE522">
            <v>317</v>
          </cell>
          <cell r="AF522" t="str">
            <v>https://community.secop.gov.co/Public/Tendering/OpportunityDetail/Index?noticeUID=CO1.NTC.3919857&amp;isFromPublicArea=True&amp;isModal=true&amp;asPopupView=true</v>
          </cell>
          <cell r="AH522" t="str">
            <v>1 1. Inversión</v>
          </cell>
          <cell r="AI522" t="str">
            <v>O23011603400000007672</v>
          </cell>
          <cell r="AJ522">
            <v>906</v>
          </cell>
          <cell r="AK522">
            <v>44930</v>
          </cell>
          <cell r="AL522">
            <v>55377000</v>
          </cell>
          <cell r="AM522">
            <v>612</v>
          </cell>
          <cell r="AN522">
            <v>44964</v>
          </cell>
          <cell r="AO522">
            <v>55377000</v>
          </cell>
          <cell r="AP522" t="str">
            <v>Interno</v>
          </cell>
          <cell r="AQ522" t="str">
            <v>Lisa Cristina Gomez Camargo</v>
          </cell>
          <cell r="AR522" t="str">
            <v>Subsecretaria de Fortalecimiento de Capacidades y Oportunidades</v>
          </cell>
          <cell r="AS522" t="str">
            <v>Subsecretaría de Fortalecimiento de Capacidades y Oportunidades</v>
          </cell>
          <cell r="AU522">
            <v>55377000</v>
          </cell>
        </row>
        <row r="523">
          <cell r="A523">
            <v>509</v>
          </cell>
          <cell r="B523">
            <v>509</v>
          </cell>
          <cell r="C523" t="str">
            <v>CD-PS-513-2023</v>
          </cell>
          <cell r="D523">
            <v>740</v>
          </cell>
          <cell r="E523" t="str">
            <v>SECOPII</v>
          </cell>
          <cell r="F523" t="str">
            <v>Contratos</v>
          </cell>
          <cell r="G523" t="str">
            <v>17 17. Contrato de Prestación de Servicios</v>
          </cell>
          <cell r="H523" t="str">
            <v xml:space="preserve">31 31-Servicios Profesionales </v>
          </cell>
          <cell r="I523" t="str">
            <v>YHIRA ZURLEY LOPEZ GONZALEZ</v>
          </cell>
          <cell r="J523">
            <v>1030663302</v>
          </cell>
          <cell r="K523" t="str">
            <v>22/02/1996</v>
          </cell>
          <cell r="N523" t="str">
            <v>3 3. Único Contratista</v>
          </cell>
          <cell r="O523" t="str">
            <v>COLOMBIA</v>
          </cell>
          <cell r="P523" t="str">
            <v>TOLIMA</v>
          </cell>
          <cell r="Q523" t="str">
            <v>DOLORES</v>
          </cell>
          <cell r="R523" t="str">
            <v>TRABAJADORA SOCIAL</v>
          </cell>
          <cell r="S523"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23" t="str">
            <v>LAURA MARCELA TAMI LEAL</v>
          </cell>
          <cell r="U523" t="str">
            <v>1 1. Ley 80</v>
          </cell>
          <cell r="V523" t="str">
            <v>5 5. Contratación directa</v>
          </cell>
          <cell r="W523" t="str">
            <v>6 6. Otro</v>
          </cell>
          <cell r="X523" t="str">
            <v>Prestar servicios profesionales para acompañar a las mujeres y fortalecer sus capacidades socioemocionales y vocacionales para el empleo y la generación de ingresos, así como la difusión de la Estrategia de Emprendimiento y Empleabilidad. pc 740</v>
          </cell>
          <cell r="Y523">
            <v>44960</v>
          </cell>
          <cell r="Z523">
            <v>44964</v>
          </cell>
          <cell r="AA523">
            <v>45291</v>
          </cell>
          <cell r="AB523" t="str">
            <v>MESES</v>
          </cell>
          <cell r="AC523">
            <v>10.9</v>
          </cell>
          <cell r="AD523" t="str">
            <v>DIAS</v>
          </cell>
          <cell r="AE523">
            <v>327</v>
          </cell>
          <cell r="AF523" t="str">
            <v>https://community.secop.gov.co/Public/Tendering/OpportunityDetail/Index?noticeUID=CO1.NTC.3918447&amp;isFromPublicArea=True&amp;isModal=true&amp;asPopupView=true</v>
          </cell>
          <cell r="AH523" t="str">
            <v>1 1. Inversión</v>
          </cell>
          <cell r="AI523" t="str">
            <v>O23011601020000007673</v>
          </cell>
          <cell r="AJ523">
            <v>679</v>
          </cell>
          <cell r="AK523">
            <v>44930</v>
          </cell>
          <cell r="AL523">
            <v>59225000</v>
          </cell>
          <cell r="AM523">
            <v>558</v>
          </cell>
          <cell r="AN523">
            <v>44960</v>
          </cell>
          <cell r="AO523">
            <v>57851667</v>
          </cell>
          <cell r="AP523" t="str">
            <v>Interno</v>
          </cell>
          <cell r="AQ523" t="str">
            <v>Diana Maria Parra Romero</v>
          </cell>
          <cell r="AR523" t="str">
            <v>Subsecretaria del Cuidado y Políticas de Igualdad</v>
          </cell>
          <cell r="AS523" t="str">
            <v>Subsecretaría del Cuidado y Políticas de Igualdad</v>
          </cell>
          <cell r="AU523">
            <v>57851667</v>
          </cell>
        </row>
        <row r="524">
          <cell r="A524">
            <v>510</v>
          </cell>
          <cell r="B524">
            <v>510</v>
          </cell>
          <cell r="C524" t="str">
            <v>CD-PS-514-2023</v>
          </cell>
          <cell r="D524">
            <v>149</v>
          </cell>
          <cell r="E524" t="str">
            <v>SECOPII</v>
          </cell>
          <cell r="F524" t="str">
            <v>Contratos</v>
          </cell>
          <cell r="G524" t="str">
            <v>17 17. Contrato de Prestación de Servicios</v>
          </cell>
          <cell r="H524" t="str">
            <v xml:space="preserve">31 31-Servicios Profesionales </v>
          </cell>
          <cell r="I524" t="str">
            <v>MARY LUZ AVILA CRISTANCHO</v>
          </cell>
          <cell r="J524">
            <v>52910729</v>
          </cell>
          <cell r="K524" t="str">
            <v>28/05/1982</v>
          </cell>
          <cell r="N524" t="str">
            <v>3 3. Único Contratista</v>
          </cell>
          <cell r="O524" t="str">
            <v>COLOMBIA</v>
          </cell>
          <cell r="P524" t="str">
            <v>CUNDINAMARCA</v>
          </cell>
          <cell r="Q524" t="str">
            <v>BOGOTÁ</v>
          </cell>
          <cell r="R524" t="str">
            <v>PSICOLOGA</v>
          </cell>
          <cell r="S524"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4" t="str">
            <v>LAURA MARCELA TAMI LEAL</v>
          </cell>
          <cell r="U524" t="str">
            <v>1 1. Ley 80</v>
          </cell>
          <cell r="V524" t="str">
            <v>5 5. Contratación directa</v>
          </cell>
          <cell r="W524" t="str">
            <v>6 6. Otro</v>
          </cell>
          <cell r="X52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v>
          </cell>
          <cell r="Y524">
            <v>44960</v>
          </cell>
          <cell r="Z524">
            <v>44964</v>
          </cell>
          <cell r="AA524">
            <v>45281</v>
          </cell>
          <cell r="AB524" t="str">
            <v>MESES</v>
          </cell>
          <cell r="AC524">
            <v>10.566666666666666</v>
          </cell>
          <cell r="AD524" t="str">
            <v>DIAS</v>
          </cell>
          <cell r="AE524">
            <v>317</v>
          </cell>
          <cell r="AF524" t="str">
            <v>https://community.secop.gov.co/Public/Tendering/OpportunityDetail/Index?noticeUID=CO1.NTC.3920114&amp;isFromPublicArea=True&amp;isModal=true&amp;asPopupView=true</v>
          </cell>
          <cell r="AH524" t="str">
            <v>1 1. Inversión</v>
          </cell>
          <cell r="AI524" t="str">
            <v>O23011603400000007672</v>
          </cell>
          <cell r="AJ524">
            <v>907</v>
          </cell>
          <cell r="AK524">
            <v>44930</v>
          </cell>
          <cell r="AL524">
            <v>55377000</v>
          </cell>
          <cell r="AM524">
            <v>563</v>
          </cell>
          <cell r="AN524">
            <v>44963</v>
          </cell>
          <cell r="AO524">
            <v>55377000</v>
          </cell>
          <cell r="AP524" t="str">
            <v>Interno</v>
          </cell>
          <cell r="AQ524" t="str">
            <v>Lisa Cristina Gomez Camargo</v>
          </cell>
          <cell r="AR524" t="str">
            <v>Subsecretaria de Fortalecimiento de Capacidades y Oportunidades</v>
          </cell>
          <cell r="AS524" t="str">
            <v>Subsecretaría de Fortalecimiento de Capacidades y Oportunidades</v>
          </cell>
          <cell r="AU524">
            <v>55377000</v>
          </cell>
        </row>
        <row r="525">
          <cell r="A525">
            <v>511</v>
          </cell>
          <cell r="B525">
            <v>511</v>
          </cell>
          <cell r="C525" t="str">
            <v>CD-PS-515-2023</v>
          </cell>
          <cell r="D525">
            <v>950</v>
          </cell>
          <cell r="E525" t="str">
            <v>SECOPII</v>
          </cell>
          <cell r="F525" t="str">
            <v>Contratos</v>
          </cell>
          <cell r="G525" t="str">
            <v>17 17. Contrato de Prestación de Servicios</v>
          </cell>
          <cell r="H525" t="str">
            <v xml:space="preserve">31 31-Servicios Profesionales </v>
          </cell>
          <cell r="I525" t="str">
            <v>WENDY TATIANA CARDENAS PINZON</v>
          </cell>
          <cell r="J525">
            <v>1022402107</v>
          </cell>
          <cell r="K525" t="str">
            <v>18/01/1995</v>
          </cell>
          <cell r="N525" t="str">
            <v>3 3. Único Contratista</v>
          </cell>
          <cell r="O525" t="str">
            <v>COLOMBIA</v>
          </cell>
          <cell r="P525" t="str">
            <v>BOGOTÁ</v>
          </cell>
          <cell r="Q525" t="str">
            <v>BOGOTÁ</v>
          </cell>
          <cell r="R525" t="str">
            <v>PSICOLOGA MAGISTER EN PSICOLOGIA JURIDICA</v>
          </cell>
          <cell r="S52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5" t="str">
            <v>LAURA MARCELA TAMI LEAL</v>
          </cell>
          <cell r="U525" t="str">
            <v>1 1. Ley 80</v>
          </cell>
          <cell r="V525" t="str">
            <v>5 5. Contratación directa</v>
          </cell>
          <cell r="W525" t="str">
            <v>6 6. Otro</v>
          </cell>
          <cell r="X52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v>
          </cell>
          <cell r="Y525">
            <v>44960</v>
          </cell>
          <cell r="Z525">
            <v>44963</v>
          </cell>
          <cell r="AA525">
            <v>45280</v>
          </cell>
          <cell r="AB525" t="str">
            <v>MESES</v>
          </cell>
          <cell r="AC525">
            <v>10.566666666666666</v>
          </cell>
          <cell r="AD525" t="str">
            <v>DIAS</v>
          </cell>
          <cell r="AE525">
            <v>317</v>
          </cell>
          <cell r="AF525" t="str">
            <v>https://community.secop.gov.co/Public/Tendering/OpportunityDetail/Index?noticeUID=CO1.NTC.3920853&amp;isFromPublicArea=True&amp;isModal=true&amp;asPopupView=true</v>
          </cell>
          <cell r="AH525" t="str">
            <v>1 1. Inversión</v>
          </cell>
          <cell r="AI525" t="str">
            <v>O23011603400000007672</v>
          </cell>
          <cell r="AJ525">
            <v>921</v>
          </cell>
          <cell r="AK525">
            <v>44930</v>
          </cell>
          <cell r="AL525">
            <v>55377000</v>
          </cell>
          <cell r="AM525">
            <v>560</v>
          </cell>
          <cell r="AN525">
            <v>44963</v>
          </cell>
          <cell r="AO525">
            <v>55377000</v>
          </cell>
          <cell r="AP525" t="str">
            <v>Interno</v>
          </cell>
          <cell r="AQ525" t="str">
            <v>Lisa Cristina Gomez Camargo</v>
          </cell>
          <cell r="AR525" t="str">
            <v>Subsecretaria de Fortalecimiento de Capacidades y Oportunidades</v>
          </cell>
          <cell r="AS525" t="str">
            <v>Subsecretaría de Fortalecimiento de Capacidades y Oportunidades</v>
          </cell>
          <cell r="AU525">
            <v>55377000</v>
          </cell>
        </row>
        <row r="526">
          <cell r="A526">
            <v>512</v>
          </cell>
          <cell r="B526">
            <v>512</v>
          </cell>
          <cell r="C526" t="str">
            <v>CD-PS-516-2023</v>
          </cell>
          <cell r="D526">
            <v>366</v>
          </cell>
          <cell r="E526" t="str">
            <v>SECOPII</v>
          </cell>
          <cell r="F526" t="str">
            <v>Contratos</v>
          </cell>
          <cell r="G526" t="str">
            <v>17 17. Contrato de Prestación de Servicios</v>
          </cell>
          <cell r="H526" t="str">
            <v xml:space="preserve">31 31-Servicios Profesionales </v>
          </cell>
          <cell r="I526" t="str">
            <v>SANDRA MILENA ARANZAZU GUERRERO</v>
          </cell>
          <cell r="J526">
            <v>1014182594</v>
          </cell>
          <cell r="K526" t="str">
            <v>27/01/1987</v>
          </cell>
          <cell r="N526" t="str">
            <v>3 3. Único Contratista</v>
          </cell>
          <cell r="O526" t="str">
            <v>COLOMBIA</v>
          </cell>
          <cell r="P526" t="str">
            <v>CUNDINAMARCA</v>
          </cell>
          <cell r="Q526" t="str">
            <v>BOGOTA</v>
          </cell>
          <cell r="R526" t="str">
            <v>TRABAJADORA SOCIAL</v>
          </cell>
          <cell r="S52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6" t="str">
            <v>LAURA MARCELA TAMI LEAL</v>
          </cell>
          <cell r="U526" t="str">
            <v>1 1. Ley 80</v>
          </cell>
          <cell r="V526" t="str">
            <v>5 5. Contratación directa</v>
          </cell>
          <cell r="W526" t="str">
            <v>6 6. Otro</v>
          </cell>
          <cell r="X52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v>
          </cell>
          <cell r="Y526">
            <v>44960</v>
          </cell>
          <cell r="Z526">
            <v>44963</v>
          </cell>
          <cell r="AA526">
            <v>45291</v>
          </cell>
          <cell r="AB526" t="str">
            <v>MESES</v>
          </cell>
          <cell r="AC526">
            <v>10.933333333333334</v>
          </cell>
          <cell r="AD526" t="str">
            <v>DIAS</v>
          </cell>
          <cell r="AE526">
            <v>328</v>
          </cell>
          <cell r="AF526" t="str">
            <v>https://community.secop.gov.co/Public/Tendering/OpportunityDetail/Index?noticeUID=CO1.NTC.3920142&amp;isFromPublicArea=True&amp;isModal=true&amp;asPopupView=true</v>
          </cell>
          <cell r="AH526" t="str">
            <v>1 1. Inversión</v>
          </cell>
          <cell r="AI526" t="str">
            <v>O23011603400000007734</v>
          </cell>
          <cell r="AJ526">
            <v>185</v>
          </cell>
          <cell r="AK526">
            <v>44930</v>
          </cell>
          <cell r="AL526">
            <v>63019000</v>
          </cell>
          <cell r="AM526">
            <v>555</v>
          </cell>
          <cell r="AN526">
            <v>44960</v>
          </cell>
          <cell r="AO526">
            <v>63019000</v>
          </cell>
          <cell r="AP526" t="str">
            <v>Interno</v>
          </cell>
          <cell r="AQ526" t="str">
            <v>Alexandra Quintero Benavides</v>
          </cell>
          <cell r="AR526" t="str">
            <v>Directora de Dirección de la Eliminación de Violencias contra las Mujeres y Acceso a la Justicia</v>
          </cell>
          <cell r="AS526" t="str">
            <v>Dirección de la Eliminación de Violencias contra las Mujeres y Acceso a la Justicia</v>
          </cell>
          <cell r="AU526">
            <v>63019000</v>
          </cell>
        </row>
        <row r="527">
          <cell r="A527">
            <v>513</v>
          </cell>
          <cell r="B527">
            <v>513</v>
          </cell>
          <cell r="C527" t="str">
            <v>CD-PS-518-2023</v>
          </cell>
          <cell r="D527">
            <v>222</v>
          </cell>
          <cell r="E527" t="str">
            <v>SECOPII</v>
          </cell>
          <cell r="F527" t="str">
            <v>Contratos</v>
          </cell>
          <cell r="G527" t="str">
            <v>17 17. Contrato de Prestación de Servicios</v>
          </cell>
          <cell r="H527" t="str">
            <v xml:space="preserve">31 31-Servicios Profesionales </v>
          </cell>
          <cell r="I527" t="str">
            <v>TATIANA CECILIA BOHORQUEZ CORTES</v>
          </cell>
          <cell r="J527">
            <v>53009325</v>
          </cell>
          <cell r="K527" t="str">
            <v>14/11/1983</v>
          </cell>
          <cell r="N527" t="str">
            <v>3 3. Único Contratista</v>
          </cell>
          <cell r="O527" t="str">
            <v>COLOMBIA</v>
          </cell>
          <cell r="P527" t="str">
            <v>BOGOTÁ</v>
          </cell>
          <cell r="Q527" t="str">
            <v>BOGOTÁ</v>
          </cell>
          <cell r="R527" t="str">
            <v>TRABAJO SOCIAL</v>
          </cell>
          <cell r="S527"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7" t="str">
            <v>LAURA MARCELA TAMI LEAL</v>
          </cell>
          <cell r="U527" t="str">
            <v>1 1. Ley 80</v>
          </cell>
          <cell r="V527" t="str">
            <v>5 5. Contratación directa</v>
          </cell>
          <cell r="W527" t="str">
            <v>6 6. Otro</v>
          </cell>
          <cell r="X527"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v>
          </cell>
          <cell r="Y527">
            <v>44960</v>
          </cell>
          <cell r="Z527">
            <v>44963</v>
          </cell>
          <cell r="AA527">
            <v>45291</v>
          </cell>
          <cell r="AB527" t="str">
            <v>MESES</v>
          </cell>
          <cell r="AC527">
            <v>10.933333333333334</v>
          </cell>
          <cell r="AD527" t="str">
            <v>DIAS</v>
          </cell>
          <cell r="AE527">
            <v>328</v>
          </cell>
          <cell r="AF527" t="str">
            <v>https://community.secop.gov.co/Public/Tendering/OpportunityDetail/Index?noticeUID=CO1.NTC.3923163&amp;isFromPublicArea=True&amp;isModal=true&amp;asPopupView=true</v>
          </cell>
          <cell r="AH527" t="str">
            <v>1 1. Inversión</v>
          </cell>
          <cell r="AI527" t="str">
            <v>O23011603400000007734</v>
          </cell>
          <cell r="AJ527">
            <v>571</v>
          </cell>
          <cell r="AK527">
            <v>44930</v>
          </cell>
          <cell r="AL527">
            <v>50181600</v>
          </cell>
          <cell r="AM527">
            <v>580</v>
          </cell>
          <cell r="AN527">
            <v>44963</v>
          </cell>
          <cell r="AO527">
            <v>47586000</v>
          </cell>
          <cell r="AP527" t="str">
            <v>Interno</v>
          </cell>
          <cell r="AQ527" t="str">
            <v>Alexandra Quintero Benavides</v>
          </cell>
          <cell r="AR527" t="str">
            <v>Directora de Dirección de la Eliminación de Violencias contra las Mujeres y Acceso a la Justicia</v>
          </cell>
          <cell r="AS527" t="str">
            <v>Dirección de la Eliminación de Violencias contra las Mujeres y Acceso a la Justicia</v>
          </cell>
          <cell r="AU527">
            <v>47586000</v>
          </cell>
        </row>
        <row r="528">
          <cell r="A528">
            <v>514</v>
          </cell>
          <cell r="B528">
            <v>514</v>
          </cell>
          <cell r="C528" t="str">
            <v>CD-PS-519-2023</v>
          </cell>
          <cell r="D528">
            <v>90</v>
          </cell>
          <cell r="E528" t="str">
            <v>SECOPII</v>
          </cell>
          <cell r="F528" t="str">
            <v>Contratos</v>
          </cell>
          <cell r="G528" t="str">
            <v>17 17. Contrato de Prestación de Servicios</v>
          </cell>
          <cell r="H528" t="str">
            <v xml:space="preserve">31 31-Servicios Profesionales </v>
          </cell>
          <cell r="I528" t="str">
            <v>DEYSY JANNETH BELTRAN MORENO</v>
          </cell>
          <cell r="J528">
            <v>51923772</v>
          </cell>
          <cell r="K528" t="str">
            <v>31/01/1967</v>
          </cell>
          <cell r="N528" t="str">
            <v>3 3. Único Contratista</v>
          </cell>
          <cell r="O528" t="str">
            <v xml:space="preserve">COLOMBIA </v>
          </cell>
          <cell r="P528" t="str">
            <v xml:space="preserve">BOGOTÁ </v>
          </cell>
          <cell r="Q528" t="str">
            <v>BOGOTÁ</v>
          </cell>
          <cell r="R528" t="str">
            <v>Derecho 
Especialista en Derecho de Familia</v>
          </cell>
          <cell r="S528"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28" t="str">
            <v>LAURA MARCELA TAMI LEAL</v>
          </cell>
          <cell r="U528" t="str">
            <v>1 1. Ley 80</v>
          </cell>
          <cell r="V528" t="str">
            <v>5 5. Contratación directa</v>
          </cell>
          <cell r="W528" t="str">
            <v>6 6. Otro</v>
          </cell>
          <cell r="X528" t="str">
            <v>Prestar los servicios profesionales para realizar orientación y/o asesoría jurídica a mujeres víctimas de violencias en el espacio o escenario institucional que le sea asignado, en el marco de la Estrategia de Justicia de Género. PC 90</v>
          </cell>
          <cell r="Y528">
            <v>44960</v>
          </cell>
          <cell r="Z528">
            <v>44964</v>
          </cell>
          <cell r="AA528">
            <v>45281</v>
          </cell>
          <cell r="AB528" t="str">
            <v>MESES</v>
          </cell>
          <cell r="AC528">
            <v>10.566666666666666</v>
          </cell>
          <cell r="AD528" t="str">
            <v>DIAS</v>
          </cell>
          <cell r="AE528">
            <v>317</v>
          </cell>
          <cell r="AF528" t="str">
            <v>https://community.secop.gov.co/Public/Tendering/OpportunityDetail/Index?noticeUID=CO1.NTC.3922200&amp;isFromPublicArea=True&amp;isModal=true&amp;asPopupView=true</v>
          </cell>
          <cell r="AH528" t="str">
            <v>1 1. Inversión</v>
          </cell>
          <cell r="AI528" t="str">
            <v>O23011603400000007672</v>
          </cell>
          <cell r="AJ528">
            <v>925</v>
          </cell>
          <cell r="AK528">
            <v>44930</v>
          </cell>
          <cell r="AL528">
            <v>66444000</v>
          </cell>
          <cell r="AM528">
            <v>567</v>
          </cell>
          <cell r="AN528">
            <v>44963</v>
          </cell>
          <cell r="AO528">
            <v>66444000</v>
          </cell>
          <cell r="AP528" t="str">
            <v>Interno</v>
          </cell>
          <cell r="AQ528" t="str">
            <v>Lisa Cristina Gomez Camargo</v>
          </cell>
          <cell r="AR528" t="str">
            <v>Subsecretaria de Fortalecimiento de Capacidades y Oportunidades</v>
          </cell>
          <cell r="AS528" t="str">
            <v>Subsecretaría de Fortalecimiento de Capacidades y Oportunidades</v>
          </cell>
          <cell r="AU528">
            <v>66444000</v>
          </cell>
        </row>
        <row r="529">
          <cell r="A529">
            <v>515</v>
          </cell>
          <cell r="B529">
            <v>515</v>
          </cell>
          <cell r="C529" t="str">
            <v>CD-PS-520-2023</v>
          </cell>
          <cell r="D529">
            <v>618</v>
          </cell>
          <cell r="E529" t="str">
            <v>SECOPII</v>
          </cell>
          <cell r="F529" t="str">
            <v>Contratos</v>
          </cell>
          <cell r="G529" t="str">
            <v>17 17. Contrato de Prestación de Servicios</v>
          </cell>
          <cell r="H529" t="str">
            <v xml:space="preserve">31 31-Servicios Profesionales </v>
          </cell>
          <cell r="I529" t="str">
            <v>ANDREA  ROMERO GUZMAN</v>
          </cell>
          <cell r="J529">
            <v>1010189764</v>
          </cell>
          <cell r="K529" t="str">
            <v>20/03/1990</v>
          </cell>
          <cell r="N529" t="str">
            <v>3 3. Único Contratista</v>
          </cell>
          <cell r="O529" t="str">
            <v xml:space="preserve">COLOMBIA </v>
          </cell>
          <cell r="P529" t="str">
            <v>BOGOTÁ</v>
          </cell>
          <cell r="Q529" t="str">
            <v>BOGOTÁ</v>
          </cell>
          <cell r="R529" t="str">
            <v>ECONOMISTA</v>
          </cell>
          <cell r="S529"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529" t="str">
            <v>LAURA MARCELA TAMI LEAL</v>
          </cell>
          <cell r="U529" t="str">
            <v>1 1. Ley 80</v>
          </cell>
          <cell r="V529" t="str">
            <v>5 5. Contratación directa</v>
          </cell>
          <cell r="W529" t="str">
            <v>6 6. Otro</v>
          </cell>
          <cell r="X529" t="str">
            <v>Brindar Asistencia Técnica a los sectores de la administración distrital para transversalizar el enfoque de género y apoyar la implementación de la Política Pública De Mujeres Y Equidad De Género. PC 618</v>
          </cell>
          <cell r="Y529">
            <v>44960</v>
          </cell>
          <cell r="Z529">
            <v>44964</v>
          </cell>
          <cell r="AA529">
            <v>45291</v>
          </cell>
          <cell r="AB529" t="str">
            <v>MESES</v>
          </cell>
          <cell r="AC529">
            <v>10.9</v>
          </cell>
          <cell r="AD529" t="str">
            <v>DIAS</v>
          </cell>
          <cell r="AE529">
            <v>327</v>
          </cell>
          <cell r="AF529" t="str">
            <v>https://community.secop.gov.co/Public/Tendering/OpportunityDetail/Index?noticeUID=CO1.NTC.3922927&amp;isFromPublicArea=True&amp;isModal=true&amp;asPopupView=true</v>
          </cell>
          <cell r="AH529" t="str">
            <v>1 1. Inversión</v>
          </cell>
          <cell r="AI529" t="str">
            <v>O23011601050000007738</v>
          </cell>
          <cell r="AJ529">
            <v>720</v>
          </cell>
          <cell r="AK529">
            <v>44930</v>
          </cell>
          <cell r="AL529">
            <v>75876667</v>
          </cell>
          <cell r="AM529">
            <v>561</v>
          </cell>
          <cell r="AN529">
            <v>44963</v>
          </cell>
          <cell r="AO529">
            <v>75876667</v>
          </cell>
          <cell r="AP529" t="str">
            <v>Interno</v>
          </cell>
          <cell r="AQ529" t="str">
            <v>Clara López García</v>
          </cell>
          <cell r="AR529" t="str">
            <v>Directora de la Dirección de Derechos y Diseño de Política</v>
          </cell>
          <cell r="AS529" t="str">
            <v>Dirección de Derechos y Diseño de Política</v>
          </cell>
          <cell r="AU529">
            <v>75876667</v>
          </cell>
        </row>
        <row r="530">
          <cell r="A530">
            <v>516</v>
          </cell>
          <cell r="B530">
            <v>516</v>
          </cell>
          <cell r="C530" t="str">
            <v>CD-PS-521-2023</v>
          </cell>
          <cell r="D530">
            <v>700</v>
          </cell>
          <cell r="E530" t="str">
            <v>SECOPII</v>
          </cell>
          <cell r="F530" t="str">
            <v>Contratos</v>
          </cell>
          <cell r="G530" t="str">
            <v>17 17. Contrato de Prestación de Servicios</v>
          </cell>
          <cell r="H530" t="str">
            <v xml:space="preserve">31 31-Servicios Profesionales </v>
          </cell>
          <cell r="I530" t="str">
            <v>MARYELI  GUIZA GAMBOA</v>
          </cell>
          <cell r="J530">
            <v>52750847</v>
          </cell>
          <cell r="K530" t="str">
            <v>23/10/1984</v>
          </cell>
          <cell r="N530" t="str">
            <v>3 3. Único Contratista</v>
          </cell>
          <cell r="O530" t="str">
            <v xml:space="preserve">COLOMBIA </v>
          </cell>
          <cell r="P530" t="str">
            <v>CUNDINAMARCA</v>
          </cell>
          <cell r="Q530" t="str">
            <v>BOGOTA</v>
          </cell>
          <cell r="R530" t="str">
            <v>trabajadora social</v>
          </cell>
          <cell r="S530"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530" t="str">
            <v>LAURA MARCELA TAMI LEAL</v>
          </cell>
          <cell r="U530" t="str">
            <v>1 1. Ley 80</v>
          </cell>
          <cell r="V530" t="str">
            <v>5 5. Contratación directa</v>
          </cell>
          <cell r="W530" t="str">
            <v>6 6. Otro</v>
          </cell>
          <cell r="X530" t="str">
            <v>Apoyar a la Dirección de Gestión del Conocimiento en la implementación de los procesos formativos asociados a temas de derechos de las mujeres mediante el uso de herramientas TIC, TAC y TEP. pc 700</v>
          </cell>
          <cell r="Y530">
            <v>44960</v>
          </cell>
          <cell r="Z530">
            <v>44964</v>
          </cell>
          <cell r="AA530">
            <v>45291</v>
          </cell>
          <cell r="AB530" t="str">
            <v>MESES</v>
          </cell>
          <cell r="AC530">
            <v>10.9</v>
          </cell>
          <cell r="AD530" t="str">
            <v>DIAS</v>
          </cell>
          <cell r="AE530">
            <v>327</v>
          </cell>
          <cell r="AF530" t="str">
            <v>https://community.secop.gov.co/Public/Tendering/OpportunityDetail/Index?noticeUID=CO1.NTC.3922989&amp;isFromPublicArea=True&amp;isModal=true&amp;asPopupView=true</v>
          </cell>
          <cell r="AH530" t="str">
            <v>1 1. Inversión</v>
          </cell>
          <cell r="AI530" t="str">
            <v>O23011601020000007673</v>
          </cell>
          <cell r="AJ530">
            <v>418</v>
          </cell>
          <cell r="AK530">
            <v>44930</v>
          </cell>
          <cell r="AL530">
            <v>41457500</v>
          </cell>
          <cell r="AM530">
            <v>571</v>
          </cell>
          <cell r="AN530">
            <v>44963</v>
          </cell>
          <cell r="AO530">
            <v>41457500</v>
          </cell>
          <cell r="AP530" t="str">
            <v>Interno</v>
          </cell>
          <cell r="AQ530" t="str">
            <v>Angie Paola Mesa Rojas</v>
          </cell>
          <cell r="AR530" t="str">
            <v xml:space="preserve">Directora Dirección de Gestión del Conocimiento </v>
          </cell>
          <cell r="AS530" t="str">
            <v>Dirección de Gestión del Conocimiento</v>
          </cell>
          <cell r="AU530">
            <v>41457500</v>
          </cell>
        </row>
        <row r="531">
          <cell r="A531">
            <v>517</v>
          </cell>
          <cell r="B531">
            <v>517</v>
          </cell>
          <cell r="C531" t="str">
            <v>CD-PS-522-2023</v>
          </cell>
          <cell r="D531">
            <v>703</v>
          </cell>
          <cell r="E531" t="str">
            <v>SECOPII</v>
          </cell>
          <cell r="F531" t="str">
            <v>Contratos</v>
          </cell>
          <cell r="G531" t="str">
            <v>17 17. Contrato de Prestación de Servicios</v>
          </cell>
          <cell r="H531" t="str">
            <v xml:space="preserve">31 31-Servicios Profesionales </v>
          </cell>
          <cell r="I531" t="str">
            <v>DAYANA MICHELLE CASTRO CASAS</v>
          </cell>
          <cell r="J531">
            <v>1018488404</v>
          </cell>
          <cell r="K531" t="str">
            <v>09/07/1980</v>
          </cell>
          <cell r="N531" t="str">
            <v>3 3. Único Contratista</v>
          </cell>
          <cell r="O531" t="str">
            <v>Colombia</v>
          </cell>
          <cell r="P531" t="str">
            <v>Bogotá D.C.</v>
          </cell>
          <cell r="Q531" t="str">
            <v>Bogotá D.C.</v>
          </cell>
          <cell r="R531" t="str">
            <v>PSICOLOGÍA</v>
          </cell>
          <cell r="S53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31" t="str">
            <v>LAURA MARCELA TAMI LEAL</v>
          </cell>
          <cell r="U531" t="str">
            <v>1 1. Ley 80</v>
          </cell>
          <cell r="V531" t="str">
            <v>5 5. Contratación directa</v>
          </cell>
          <cell r="W531" t="str">
            <v>6 6. Otro</v>
          </cell>
          <cell r="X531" t="str">
            <v>Apoyar a la Dirección de Gestión del Conocimiento en la implementación de los procesos formativos asociados a temas de derechos de las mujeres mediante el uso de herramientas TIC, TAC y TEP. pc 703</v>
          </cell>
          <cell r="Y531">
            <v>44960</v>
          </cell>
          <cell r="Z531">
            <v>44963</v>
          </cell>
          <cell r="AA531">
            <v>45291</v>
          </cell>
          <cell r="AB531" t="str">
            <v>MESES</v>
          </cell>
          <cell r="AC531">
            <v>10.933333333333334</v>
          </cell>
          <cell r="AD531" t="str">
            <v>DIAS</v>
          </cell>
          <cell r="AE531">
            <v>328</v>
          </cell>
          <cell r="AF531" t="str">
            <v>https://community.secop.gov.co/Public/Tendering/OpportunityDetail/Index?noticeUID=CO1.NTC.3923261&amp;isFromPublicArea=True&amp;isModal=true&amp;asPopupView=true</v>
          </cell>
          <cell r="AH531" t="str">
            <v>1 1. Inversión</v>
          </cell>
          <cell r="AI531" t="str">
            <v>O23011601020000007673</v>
          </cell>
          <cell r="AJ531">
            <v>421</v>
          </cell>
          <cell r="AK531">
            <v>44930</v>
          </cell>
          <cell r="AL531">
            <v>41457500</v>
          </cell>
          <cell r="AM531">
            <v>572</v>
          </cell>
          <cell r="AN531">
            <v>44963</v>
          </cell>
          <cell r="AO531">
            <v>41457500</v>
          </cell>
          <cell r="AP531" t="str">
            <v>Interno</v>
          </cell>
          <cell r="AQ531" t="str">
            <v>Angie Paola Mesa Rojas</v>
          </cell>
          <cell r="AR531" t="str">
            <v xml:space="preserve">Directora Dirección de Gestión del Conocimiento </v>
          </cell>
          <cell r="AS531" t="str">
            <v>Dirección de Gestión del Conocimiento</v>
          </cell>
          <cell r="AU531">
            <v>41457500</v>
          </cell>
        </row>
        <row r="532">
          <cell r="A532">
            <v>518</v>
          </cell>
          <cell r="B532">
            <v>518</v>
          </cell>
          <cell r="C532" t="str">
            <v>CD-PS-523-2023</v>
          </cell>
          <cell r="D532">
            <v>708</v>
          </cell>
          <cell r="E532" t="str">
            <v>SECOPII</v>
          </cell>
          <cell r="F532" t="str">
            <v>Contratos</v>
          </cell>
          <cell r="G532" t="str">
            <v>17 17. Contrato de Prestación de Servicios</v>
          </cell>
          <cell r="H532" t="str">
            <v xml:space="preserve">33 33-Servicios Apoyo a la Gestion de la Entidad (servicios administrativos) </v>
          </cell>
          <cell r="I532" t="str">
            <v>FLOR GINETH ROJAS GOMEZ</v>
          </cell>
          <cell r="J532">
            <v>53161484</v>
          </cell>
          <cell r="K532" t="str">
            <v>22/11/1985</v>
          </cell>
          <cell r="N532" t="str">
            <v>3 3. Único Contratista</v>
          </cell>
          <cell r="O532" t="str">
            <v>COLOMBIA</v>
          </cell>
          <cell r="P532" t="str">
            <v>BOGOTÁ</v>
          </cell>
          <cell r="Q532" t="str">
            <v>BOGOTÁ</v>
          </cell>
          <cell r="R532" t="str">
            <v>BACHILLER ACADÉMICA</v>
          </cell>
          <cell r="S532"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32" t="str">
            <v>LAURA MARCELA TAMI LEAL</v>
          </cell>
          <cell r="U532" t="str">
            <v>1 1. Ley 80</v>
          </cell>
          <cell r="V532" t="str">
            <v>5 5. Contratación directa</v>
          </cell>
          <cell r="W532" t="str">
            <v>6 6. Otro</v>
          </cell>
          <cell r="X532" t="str">
            <v>Apoyar a la Dirección de Gestión del Conocimiento en la implementación de los procesos formativos asociados a temas de derechos de las mujeres mediante el uso de herramientas TIC, TAC y TEP. pc 708</v>
          </cell>
          <cell r="Y532">
            <v>44960</v>
          </cell>
          <cell r="Z532">
            <v>44965</v>
          </cell>
          <cell r="AA532">
            <v>45291</v>
          </cell>
          <cell r="AB532" t="str">
            <v>MESES</v>
          </cell>
          <cell r="AC532">
            <v>10.866666666666667</v>
          </cell>
          <cell r="AD532" t="str">
            <v>DIAS</v>
          </cell>
          <cell r="AE532">
            <v>326</v>
          </cell>
          <cell r="AF532" t="str">
            <v>https://community.secop.gov.co/Public/Tendering/OpportunityDetail/Index?noticeUID=CO1.NTC.3923735&amp;isFromPublicArea=True&amp;isModal=true&amp;asPopupView=true</v>
          </cell>
          <cell r="AH532" t="str">
            <v>1 1. Inversión</v>
          </cell>
          <cell r="AI532" t="str">
            <v>O23011601020000007673</v>
          </cell>
          <cell r="AJ532">
            <v>427</v>
          </cell>
          <cell r="AK532">
            <v>44930</v>
          </cell>
          <cell r="AL532">
            <v>41457500</v>
          </cell>
          <cell r="AM532">
            <v>573</v>
          </cell>
          <cell r="AN532">
            <v>44963</v>
          </cell>
          <cell r="AO532">
            <v>41457500</v>
          </cell>
          <cell r="AP532" t="str">
            <v>Interno</v>
          </cell>
          <cell r="AQ532" t="str">
            <v>Angie Paola Mesa Rojas</v>
          </cell>
          <cell r="AR532" t="str">
            <v xml:space="preserve">Directora Dirección de Gestión del Conocimiento </v>
          </cell>
          <cell r="AS532" t="str">
            <v>Dirección de Gestión del Conocimiento</v>
          </cell>
          <cell r="AU532">
            <v>41457500</v>
          </cell>
        </row>
        <row r="533">
          <cell r="A533">
            <v>519</v>
          </cell>
          <cell r="B533">
            <v>519</v>
          </cell>
          <cell r="C533" t="str">
            <v>CD-PS-524-2023</v>
          </cell>
          <cell r="D533">
            <v>424</v>
          </cell>
          <cell r="E533" t="str">
            <v>SECOPII</v>
          </cell>
          <cell r="F533" t="str">
            <v>Contratos</v>
          </cell>
          <cell r="G533" t="str">
            <v>17 17. Contrato de Prestación de Servicios</v>
          </cell>
          <cell r="H533" t="str">
            <v xml:space="preserve">31 31-Servicios Profesionales </v>
          </cell>
          <cell r="I533" t="str">
            <v>NATALIA  NOVOA PLATA</v>
          </cell>
          <cell r="J533">
            <v>1016031370</v>
          </cell>
          <cell r="K533" t="str">
            <v>11/03/1990</v>
          </cell>
          <cell r="N533" t="str">
            <v>3 3. Único Contratista</v>
          </cell>
          <cell r="O533" t="str">
            <v>COLOMBIA</v>
          </cell>
          <cell r="P533" t="str">
            <v>CUNDINAMARCA</v>
          </cell>
          <cell r="Q533" t="str">
            <v>BOGOTÁ</v>
          </cell>
          <cell r="R533" t="str">
            <v>trabajadora social</v>
          </cell>
          <cell r="S533"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33" t="str">
            <v>LAURA MARCELA TAMI LEAL</v>
          </cell>
          <cell r="U533" t="str">
            <v>1 1. Ley 80</v>
          </cell>
          <cell r="V533" t="str">
            <v>5 5. Contratación directa</v>
          </cell>
          <cell r="W533" t="str">
            <v>6 6. Otro</v>
          </cell>
          <cell r="X533" t="str">
            <v>Prestar servicios profesionales para  la realización de  Primera Atención, seguimiento de casos y acciones orientadas al empoderamiento de las mujeres en la Casas de Igualdad de Oportunidades para las Mujeres que le sea asignada PC 424</v>
          </cell>
          <cell r="Y533">
            <v>44960</v>
          </cell>
          <cell r="Z533">
            <v>44963</v>
          </cell>
          <cell r="AA533">
            <v>45285</v>
          </cell>
          <cell r="AB533" t="str">
            <v>MESES</v>
          </cell>
          <cell r="AC533">
            <v>10.733333333333333</v>
          </cell>
          <cell r="AD533" t="str">
            <v>DIAS</v>
          </cell>
          <cell r="AE533">
            <v>322</v>
          </cell>
          <cell r="AF533" t="str">
            <v>https://community.secop.gov.co/Public/Tendering/OpportunityDetail/Index?noticeUID=CO1.NTC.3923466&amp;isFromPublicArea=True&amp;isModal=true&amp;asPopupView=true</v>
          </cell>
          <cell r="AH533" t="str">
            <v>1 1. Inversión</v>
          </cell>
          <cell r="AI533" t="str">
            <v>O23011601020000007675</v>
          </cell>
          <cell r="AJ533">
            <v>354</v>
          </cell>
          <cell r="AK533">
            <v>44930</v>
          </cell>
          <cell r="AL533">
            <v>54933333</v>
          </cell>
          <cell r="AM533">
            <v>578</v>
          </cell>
          <cell r="AN533">
            <v>44963</v>
          </cell>
          <cell r="AO533">
            <v>54933333</v>
          </cell>
          <cell r="AP533" t="str">
            <v>Interno</v>
          </cell>
          <cell r="AQ533" t="str">
            <v>Marcela Enciso Gaitan</v>
          </cell>
          <cell r="AR533" t="str">
            <v>Directora de la Dirección de Territorialización de Derechos y Participación</v>
          </cell>
          <cell r="AS533" t="str">
            <v>Dirección de Territorialización de Derechos y Participación</v>
          </cell>
          <cell r="AU533">
            <v>54933333</v>
          </cell>
        </row>
        <row r="534">
          <cell r="A534">
            <v>520</v>
          </cell>
          <cell r="B534">
            <v>520</v>
          </cell>
          <cell r="C534" t="str">
            <v>CD-PS-525-2023</v>
          </cell>
          <cell r="D534">
            <v>423</v>
          </cell>
          <cell r="E534" t="str">
            <v>SECOPII</v>
          </cell>
          <cell r="F534" t="str">
            <v>Contratos</v>
          </cell>
          <cell r="G534" t="str">
            <v>17 17. Contrato de Prestación de Servicios</v>
          </cell>
          <cell r="H534" t="str">
            <v xml:space="preserve">31 31-Servicios Profesionales </v>
          </cell>
          <cell r="I534" t="str">
            <v>JEIMMY LIZETH GUANA GUANA</v>
          </cell>
          <cell r="J534">
            <v>1026279374</v>
          </cell>
          <cell r="K534" t="str">
            <v>05/05/1992</v>
          </cell>
          <cell r="N534" t="str">
            <v>3 3. Único Contratista</v>
          </cell>
          <cell r="O534" t="str">
            <v>COLOMBIA</v>
          </cell>
          <cell r="P534" t="str">
            <v>CUNDINAMARCA</v>
          </cell>
          <cell r="Q534" t="str">
            <v>BOGOTÁ</v>
          </cell>
          <cell r="R534" t="str">
            <v>TRABAJADORA SOCIAL</v>
          </cell>
          <cell r="S534"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34" t="str">
            <v>LAURA MARCELA TAMI LEAL</v>
          </cell>
          <cell r="U534" t="str">
            <v>1 1. Ley 80</v>
          </cell>
          <cell r="V534" t="str">
            <v>5 5. Contratación directa</v>
          </cell>
          <cell r="W534" t="str">
            <v>6 6. Otro</v>
          </cell>
          <cell r="X534" t="str">
            <v>Prestar servicios profesionales para  la realización de  Primera Atención, seguimiento de casos y acciones orientadas al empoderamiento de las mujeres en la Casas de Igualdad de Oportunidades para las Mujeres que le sea asignada PC 423</v>
          </cell>
          <cell r="Y534">
            <v>44960</v>
          </cell>
          <cell r="Z534">
            <v>44963</v>
          </cell>
          <cell r="AA534">
            <v>45285</v>
          </cell>
          <cell r="AB534" t="str">
            <v>MESES</v>
          </cell>
          <cell r="AC534">
            <v>10.733333333333333</v>
          </cell>
          <cell r="AD534" t="str">
            <v>DIAS</v>
          </cell>
          <cell r="AE534">
            <v>322</v>
          </cell>
          <cell r="AF534" t="str">
            <v>https://community.secop.gov.co/Public/Tendering/OpportunityDetail/Index?noticeUID=CO1.NTC.3923737&amp;isFromPublicArea=True&amp;isModal=true&amp;asPopupView=true</v>
          </cell>
          <cell r="AH534" t="str">
            <v>1 1. Inversión</v>
          </cell>
          <cell r="AI534" t="str">
            <v>O23011601020000007675</v>
          </cell>
          <cell r="AJ534">
            <v>353</v>
          </cell>
          <cell r="AK534">
            <v>44930</v>
          </cell>
          <cell r="AL534">
            <v>54933333</v>
          </cell>
          <cell r="AM534">
            <v>577</v>
          </cell>
          <cell r="AN534">
            <v>44963</v>
          </cell>
          <cell r="AO534">
            <v>54933333</v>
          </cell>
          <cell r="AP534" t="str">
            <v>Interno</v>
          </cell>
          <cell r="AQ534" t="str">
            <v>Marcela Enciso Gaitan</v>
          </cell>
          <cell r="AR534" t="str">
            <v>Directora de la Dirección de Territorialización de Derechos y Participación</v>
          </cell>
          <cell r="AS534" t="str">
            <v>Dirección de Territorialización de Derechos y Participación</v>
          </cell>
          <cell r="AU534">
            <v>54933333</v>
          </cell>
        </row>
        <row r="535">
          <cell r="A535">
            <v>521</v>
          </cell>
          <cell r="B535">
            <v>521</v>
          </cell>
          <cell r="C535" t="str">
            <v xml:space="preserve">ANULADO </v>
          </cell>
          <cell r="AE535">
            <v>0</v>
          </cell>
          <cell r="AI535">
            <v>0</v>
          </cell>
        </row>
        <row r="536">
          <cell r="A536">
            <v>522</v>
          </cell>
          <cell r="B536">
            <v>522</v>
          </cell>
          <cell r="C536" t="str">
            <v xml:space="preserve">ANULADO </v>
          </cell>
          <cell r="AE536">
            <v>0</v>
          </cell>
          <cell r="AI536">
            <v>0</v>
          </cell>
        </row>
        <row r="537">
          <cell r="A537">
            <v>523</v>
          </cell>
          <cell r="B537">
            <v>523</v>
          </cell>
          <cell r="C537" t="str">
            <v>CD-PS-528-2023</v>
          </cell>
          <cell r="D537">
            <v>621</v>
          </cell>
          <cell r="E537" t="str">
            <v>SECOPII</v>
          </cell>
          <cell r="F537" t="str">
            <v>Contratos</v>
          </cell>
          <cell r="G537" t="str">
            <v>17 17. Contrato de Prestación de Servicios</v>
          </cell>
          <cell r="H537" t="str">
            <v xml:space="preserve">31 31-Servicios Profesionales </v>
          </cell>
          <cell r="I537" t="str">
            <v>LAURA JIMENA SILVA LURDUY</v>
          </cell>
          <cell r="J537">
            <v>1020786940</v>
          </cell>
          <cell r="K537" t="str">
            <v>02/11/1993</v>
          </cell>
          <cell r="N537" t="str">
            <v>3 3. Único Contratista</v>
          </cell>
          <cell r="O537" t="str">
            <v>COLOMBIA</v>
          </cell>
          <cell r="P537" t="str">
            <v>BOGOTÁ</v>
          </cell>
          <cell r="Q537" t="str">
            <v>BOGOTÁ</v>
          </cell>
          <cell r="R537" t="str">
            <v>SOCIOLOGA</v>
          </cell>
          <cell r="S537"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537" t="str">
            <v>LAURA MARCELA TAMI LEAL</v>
          </cell>
          <cell r="U537" t="str">
            <v>1 1. Ley 80</v>
          </cell>
          <cell r="V537" t="str">
            <v>5 5. Contratación directa</v>
          </cell>
          <cell r="W537" t="str">
            <v>6 6. Otro</v>
          </cell>
          <cell r="X537" t="str">
            <v>Brindar Asistencia Técnica a los sectores de la administración distrital para transversalizar el enfoque de género y apoyar la implementación de la Política Pública De Mujeres Y Equidad De Género. PC 621</v>
          </cell>
          <cell r="Y537">
            <v>44960</v>
          </cell>
          <cell r="Z537">
            <v>44964</v>
          </cell>
          <cell r="AA537">
            <v>45291</v>
          </cell>
          <cell r="AB537" t="str">
            <v>MESES</v>
          </cell>
          <cell r="AC537">
            <v>10.9</v>
          </cell>
          <cell r="AD537" t="str">
            <v>DIAS</v>
          </cell>
          <cell r="AE537">
            <v>327</v>
          </cell>
          <cell r="AF537" t="str">
            <v>https://community.secop.gov.co/Public/Tendering/OpportunityDetail/Index?noticeUID=CO1.NTC.3923386&amp;isFromPublicArea=True&amp;isModal=true&amp;asPopupView=true</v>
          </cell>
          <cell r="AH537" t="str">
            <v>1 1. Inversión</v>
          </cell>
          <cell r="AI537" t="str">
            <v>O23011601050000007738</v>
          </cell>
          <cell r="AJ537">
            <v>724</v>
          </cell>
          <cell r="AK537">
            <v>44930</v>
          </cell>
          <cell r="AL537">
            <v>75876667</v>
          </cell>
          <cell r="AM537">
            <v>562</v>
          </cell>
          <cell r="AN537">
            <v>44963</v>
          </cell>
          <cell r="AO537">
            <v>75876667</v>
          </cell>
          <cell r="AP537" t="str">
            <v>Interno</v>
          </cell>
          <cell r="AQ537" t="str">
            <v>Clara López García</v>
          </cell>
          <cell r="AR537" t="str">
            <v>Directora de la Dirección de Derechos y Diseño de Política</v>
          </cell>
          <cell r="AS537" t="str">
            <v>Dirección de Derechos y Diseño de Política</v>
          </cell>
          <cell r="AU537">
            <v>75876667</v>
          </cell>
        </row>
        <row r="538">
          <cell r="A538">
            <v>524</v>
          </cell>
          <cell r="B538">
            <v>524</v>
          </cell>
          <cell r="C538" t="str">
            <v>CD-PS-529-2023</v>
          </cell>
          <cell r="D538">
            <v>663</v>
          </cell>
          <cell r="E538" t="str">
            <v>SECOPII</v>
          </cell>
          <cell r="F538" t="str">
            <v>Contratos</v>
          </cell>
          <cell r="G538" t="str">
            <v>17 17. Contrato de Prestación de Servicios</v>
          </cell>
          <cell r="H538" t="str">
            <v xml:space="preserve">31 31-Servicios Profesionales </v>
          </cell>
          <cell r="I538" t="str">
            <v>DIANA CAROLINA ROA POLANCO</v>
          </cell>
          <cell r="J538">
            <v>52955333</v>
          </cell>
          <cell r="K538" t="str">
            <v>16/07/1983</v>
          </cell>
          <cell r="N538" t="str">
            <v>3 3. Único Contratista</v>
          </cell>
          <cell r="O538" t="str">
            <v>COLOMBIA</v>
          </cell>
          <cell r="P538" t="str">
            <v>BOGOTÁ</v>
          </cell>
          <cell r="Q538" t="str">
            <v>BOGOTÁ</v>
          </cell>
          <cell r="R538" t="str">
            <v>COMUNICADORA SOCIAL</v>
          </cell>
          <cell r="S538"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538" t="str">
            <v>LAURA MARCELA TAMI LEAL</v>
          </cell>
          <cell r="U538" t="str">
            <v>1 1. Ley 80</v>
          </cell>
          <cell r="V538" t="str">
            <v>5 5. Contratación directa</v>
          </cell>
          <cell r="W538" t="str">
            <v>6 6. Otro</v>
          </cell>
          <cell r="X538" t="str">
            <v>Prestar servicios profesionales a la Dirección de Gestión del Conocimiento para apoyar el análisis de información sobre el goce efectivo de derechos de las mujeres del Distrito Capital. PC 663</v>
          </cell>
          <cell r="Y538">
            <v>44960</v>
          </cell>
          <cell r="Z538">
            <v>44967</v>
          </cell>
          <cell r="AA538">
            <v>45291</v>
          </cell>
          <cell r="AB538" t="str">
            <v>MESES</v>
          </cell>
          <cell r="AC538">
            <v>10.8</v>
          </cell>
          <cell r="AD538" t="str">
            <v>DIAS</v>
          </cell>
          <cell r="AE538">
            <v>324</v>
          </cell>
          <cell r="AF538" t="str">
            <v>https://community.secop.gov.co/Public/Tendering/OpportunityDetail/Index?noticeUID=CO1.NTC.3924252&amp;isFromPublicArea=True&amp;isModal=true&amp;asPopupView=true</v>
          </cell>
          <cell r="AH538" t="str">
            <v>1 1. Inversión</v>
          </cell>
          <cell r="AI538" t="str">
            <v>O23011605530000007668</v>
          </cell>
          <cell r="AJ538">
            <v>535</v>
          </cell>
          <cell r="AK538">
            <v>44930</v>
          </cell>
          <cell r="AL538">
            <v>69608000</v>
          </cell>
          <cell r="AM538">
            <v>570</v>
          </cell>
          <cell r="AN538">
            <v>44963</v>
          </cell>
          <cell r="AO538">
            <v>69608000</v>
          </cell>
          <cell r="AP538" t="str">
            <v>Interno</v>
          </cell>
          <cell r="AQ538" t="str">
            <v>Angie Paola Mesa Rojas</v>
          </cell>
          <cell r="AR538" t="str">
            <v xml:space="preserve">Directora Dirección de Gestión del Conocimiento </v>
          </cell>
          <cell r="AS538" t="str">
            <v>Dirección de Gestión del Conocimiento</v>
          </cell>
          <cell r="AU538">
            <v>69608000</v>
          </cell>
        </row>
        <row r="539">
          <cell r="A539">
            <v>525</v>
          </cell>
          <cell r="B539">
            <v>525</v>
          </cell>
          <cell r="C539" t="str">
            <v>CD-PS-530-2023</v>
          </cell>
          <cell r="D539">
            <v>729</v>
          </cell>
          <cell r="E539" t="str">
            <v>SECOPII</v>
          </cell>
          <cell r="F539" t="str">
            <v>Contratos</v>
          </cell>
          <cell r="G539" t="str">
            <v>17 17. Contrato de Prestación de Servicios</v>
          </cell>
          <cell r="H539" t="str">
            <v xml:space="preserve">31 31-Servicios Profesionales </v>
          </cell>
          <cell r="I539" t="str">
            <v>LINDA KATHERINE QUIROGA NIETO</v>
          </cell>
          <cell r="J539">
            <v>1026269732</v>
          </cell>
          <cell r="K539" t="str">
            <v>31/12/1969</v>
          </cell>
          <cell r="N539" t="str">
            <v>3 3. Único Contratista</v>
          </cell>
          <cell r="O539" t="str">
            <v>COLOMBIA</v>
          </cell>
          <cell r="P539" t="str">
            <v>BOGOTÁ</v>
          </cell>
          <cell r="Q539" t="str">
            <v>BOGOTÁ</v>
          </cell>
          <cell r="R539" t="str">
            <v>Licenciada en Educacion fisica Enfasis en ciencias sociales</v>
          </cell>
          <cell r="S53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39" t="str">
            <v>LAURA MARCELA TAMI LEAL</v>
          </cell>
          <cell r="U539" t="str">
            <v>1 1. Ley 80</v>
          </cell>
          <cell r="V539" t="str">
            <v>5 5. Contratación directa</v>
          </cell>
          <cell r="W539" t="str">
            <v>6 6. Otro</v>
          </cell>
          <cell r="X539" t="str">
            <v>Prestar servicios profesionales para apoyar la coordinación del equipo territorial encargado de implementar la estrategia de empleabilidad y emprendimiento. pc 729</v>
          </cell>
          <cell r="Y539">
            <v>44960</v>
          </cell>
          <cell r="Z539">
            <v>44964</v>
          </cell>
          <cell r="AA539">
            <v>45291</v>
          </cell>
          <cell r="AB539" t="str">
            <v>MESES</v>
          </cell>
          <cell r="AC539">
            <v>10.9</v>
          </cell>
          <cell r="AD539" t="str">
            <v>DIAS</v>
          </cell>
          <cell r="AE539">
            <v>327</v>
          </cell>
          <cell r="AF539" t="str">
            <v>https://community.secop.gov.co/Public/Tendering/OpportunityDetail/Index?noticeUID=CO1.NTC.3923835&amp;isFromPublicArea=True&amp;isModal=true&amp;asPopupView=true</v>
          </cell>
          <cell r="AH539" t="str">
            <v>1 1. Inversión</v>
          </cell>
          <cell r="AI539" t="str">
            <v>O23011601020000007673</v>
          </cell>
          <cell r="AJ539">
            <v>664</v>
          </cell>
          <cell r="AK539">
            <v>44930</v>
          </cell>
          <cell r="AL539">
            <v>86250000</v>
          </cell>
          <cell r="AM539">
            <v>564</v>
          </cell>
          <cell r="AN539">
            <v>44963</v>
          </cell>
          <cell r="AO539">
            <v>84250000</v>
          </cell>
          <cell r="AP539" t="str">
            <v>Interno</v>
          </cell>
          <cell r="AQ539" t="str">
            <v>Diana Maria Parra Romero</v>
          </cell>
          <cell r="AR539" t="str">
            <v>Subsecretaria del Cuidado y Políticas de Igualdad</v>
          </cell>
          <cell r="AS539" t="str">
            <v>Subsecretaría del Cuidado y Políticas de Igualdad</v>
          </cell>
          <cell r="AU539">
            <v>84250000</v>
          </cell>
        </row>
        <row r="540">
          <cell r="A540">
            <v>526</v>
          </cell>
          <cell r="B540">
            <v>526</v>
          </cell>
          <cell r="C540" t="str">
            <v>CD-PS-531-2023</v>
          </cell>
          <cell r="D540">
            <v>731</v>
          </cell>
          <cell r="E540" t="str">
            <v>SECOPII</v>
          </cell>
          <cell r="F540" t="str">
            <v>Contratos</v>
          </cell>
          <cell r="G540" t="str">
            <v>17 17. Contrato de Prestación de Servicios</v>
          </cell>
          <cell r="H540" t="str">
            <v xml:space="preserve">31 31-Servicios Profesionales </v>
          </cell>
          <cell r="I540" t="str">
            <v>ANGELA MARIA BELTRAN ISAZA</v>
          </cell>
          <cell r="J540">
            <v>1014269721</v>
          </cell>
          <cell r="K540" t="str">
            <v>04/09/1995</v>
          </cell>
          <cell r="N540" t="str">
            <v>3 3. Único Contratista</v>
          </cell>
          <cell r="O540" t="str">
            <v>Colombia</v>
          </cell>
          <cell r="P540" t="str">
            <v>Bogotá D.C.</v>
          </cell>
          <cell r="Q540" t="str">
            <v>Bogotá D.C.</v>
          </cell>
          <cell r="R540" t="str">
            <v>PSICOLOGÍA</v>
          </cell>
          <cell r="S540"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40" t="str">
            <v>LAURA MARCELA TAMI LEAL</v>
          </cell>
          <cell r="U540" t="str">
            <v>1 1. Ley 80</v>
          </cell>
          <cell r="V540" t="str">
            <v>5 5. Contratación directa</v>
          </cell>
          <cell r="W540" t="str">
            <v>6 6. Otro</v>
          </cell>
          <cell r="X540" t="str">
            <v>Prestar servicios profesionales para acompañar a las mujeres y fortalecer sus capacidades socioemocionales y vocacionales para el empleo y la generación de ingresos, así como la difusión de la Estrategia de Emprendimiento y Empleabilidad. pc 731</v>
          </cell>
          <cell r="Y540">
            <v>44960</v>
          </cell>
          <cell r="Z540">
            <v>44964</v>
          </cell>
          <cell r="AA540">
            <v>45291</v>
          </cell>
          <cell r="AB540" t="str">
            <v>MESES</v>
          </cell>
          <cell r="AC540">
            <v>10.9</v>
          </cell>
          <cell r="AD540" t="str">
            <v>DIAS</v>
          </cell>
          <cell r="AE540">
            <v>327</v>
          </cell>
          <cell r="AF540" t="str">
            <v>https://community.secop.gov.co/Public/Tendering/OpportunityDetail/Index?noticeUID=CO1.NTC.3924317&amp;isFromPublicArea=True&amp;isModal=true&amp;asPopupView=true</v>
          </cell>
          <cell r="AH540" t="str">
            <v>1 1. Inversión</v>
          </cell>
          <cell r="AI540" t="str">
            <v>O23011601020000007673</v>
          </cell>
          <cell r="AJ540">
            <v>667</v>
          </cell>
          <cell r="AK540">
            <v>44930</v>
          </cell>
          <cell r="AL540">
            <v>59225000</v>
          </cell>
          <cell r="AM540">
            <v>565</v>
          </cell>
          <cell r="AN540">
            <v>44963</v>
          </cell>
          <cell r="AO540">
            <v>57851667</v>
          </cell>
          <cell r="AP540" t="str">
            <v>Interno</v>
          </cell>
          <cell r="AQ540" t="str">
            <v>Diana Maria Parra Romero</v>
          </cell>
          <cell r="AR540" t="str">
            <v>Subsecretaria del Cuidado y Políticas de Igualdad</v>
          </cell>
          <cell r="AS540" t="str">
            <v>Subsecretaría del Cuidado y Políticas de Igualdad</v>
          </cell>
          <cell r="AU540">
            <v>57851667</v>
          </cell>
        </row>
        <row r="541">
          <cell r="A541">
            <v>527</v>
          </cell>
          <cell r="B541">
            <v>527</v>
          </cell>
          <cell r="C541" t="str">
            <v>CD-PS-532-2023</v>
          </cell>
          <cell r="D541">
            <v>734</v>
          </cell>
          <cell r="E541" t="str">
            <v>SECOPII</v>
          </cell>
          <cell r="F541" t="str">
            <v>Contratos</v>
          </cell>
          <cell r="G541" t="str">
            <v>17 17. Contrato de Prestación de Servicios</v>
          </cell>
          <cell r="H541" t="str">
            <v xml:space="preserve">31 31-Servicios Profesionales </v>
          </cell>
          <cell r="I541" t="str">
            <v>IVONE ROCIO PEÑA CASTAÑEDA</v>
          </cell>
          <cell r="J541">
            <v>52810740</v>
          </cell>
          <cell r="K541" t="str">
            <v>09/12/1981</v>
          </cell>
          <cell r="N541" t="str">
            <v>3 3. Único Contratista</v>
          </cell>
          <cell r="O541" t="str">
            <v>COLOMBIA</v>
          </cell>
          <cell r="P541" t="str">
            <v>BOGOTÁ</v>
          </cell>
          <cell r="Q541" t="str">
            <v>BOGOTÁ</v>
          </cell>
          <cell r="R541" t="str">
            <v>PSOCIOLOGA</v>
          </cell>
          <cell r="S541"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41" t="str">
            <v>LAURA MARCELA TAMI LEAL</v>
          </cell>
          <cell r="U541" t="str">
            <v>1 1. Ley 80</v>
          </cell>
          <cell r="V541" t="str">
            <v>5 5. Contratación directa</v>
          </cell>
          <cell r="W541" t="str">
            <v>6 6. Otro</v>
          </cell>
          <cell r="X541" t="str">
            <v>Prestar servicios profesionales para acompañar a las mujeres y fortalecer sus capacidades socioemocionales y vocacionales para el empleo y la generación de ingresos, así como la difusión de la Estrategia de Emprendimiento y Empleabilidad. pc 734</v>
          </cell>
          <cell r="Y541">
            <v>44960</v>
          </cell>
          <cell r="Z541">
            <v>44964</v>
          </cell>
          <cell r="AA541">
            <v>45291</v>
          </cell>
          <cell r="AB541" t="str">
            <v>MESES</v>
          </cell>
          <cell r="AC541">
            <v>10.9</v>
          </cell>
          <cell r="AD541" t="str">
            <v>DIAS</v>
          </cell>
          <cell r="AE541">
            <v>327</v>
          </cell>
          <cell r="AF541" t="str">
            <v>https://community.secop.gov.co/Public/Tendering/OpportunityDetail/Index?noticeUID=CO1.NTC.3924507&amp;isFromPublicArea=True&amp;isModal=true&amp;asPopupView=true</v>
          </cell>
          <cell r="AH541" t="str">
            <v>1 1. Inversión</v>
          </cell>
          <cell r="AI541" t="str">
            <v>O23011601020000007673</v>
          </cell>
          <cell r="AJ541">
            <v>670</v>
          </cell>
          <cell r="AK541">
            <v>44930</v>
          </cell>
          <cell r="AL541">
            <v>59225000</v>
          </cell>
          <cell r="AM541">
            <v>581</v>
          </cell>
          <cell r="AN541">
            <v>44963</v>
          </cell>
          <cell r="AO541">
            <v>57851667</v>
          </cell>
          <cell r="AP541" t="str">
            <v>Interno</v>
          </cell>
          <cell r="AQ541" t="str">
            <v>Diana Maria Parra Romero</v>
          </cell>
          <cell r="AR541" t="str">
            <v>Subsecretaria del Cuidado y Políticas de Igualdad</v>
          </cell>
          <cell r="AS541" t="str">
            <v>Subsecretaría del Cuidado y Políticas de Igualdad</v>
          </cell>
          <cell r="AU541">
            <v>57851667</v>
          </cell>
        </row>
        <row r="542">
          <cell r="A542">
            <v>528</v>
          </cell>
          <cell r="B542">
            <v>528</v>
          </cell>
          <cell r="C542" t="str">
            <v>CD-PS-533-2023</v>
          </cell>
          <cell r="D542">
            <v>685</v>
          </cell>
          <cell r="E542" t="str">
            <v>SECOPII</v>
          </cell>
          <cell r="F542" t="str">
            <v>Contratos</v>
          </cell>
          <cell r="G542" t="str">
            <v>17 17. Contrato de Prestación de Servicios</v>
          </cell>
          <cell r="H542" t="str">
            <v xml:space="preserve">31 31-Servicios Profesionales </v>
          </cell>
          <cell r="I542" t="str">
            <v>CAMILO CESAR TOUS JAUREGUI</v>
          </cell>
          <cell r="J542">
            <v>1032409415</v>
          </cell>
          <cell r="K542" t="str">
            <v>23/02/1988</v>
          </cell>
          <cell r="N542" t="str">
            <v>3 3. Único Contratista</v>
          </cell>
          <cell r="O542" t="str">
            <v>COLOMBIA</v>
          </cell>
          <cell r="P542" t="str">
            <v>BOGOTÁ</v>
          </cell>
          <cell r="Q542" t="str">
            <v>BOGOTÁ</v>
          </cell>
          <cell r="R542" t="str">
            <v>SOCIOLOGO ESPECIALISTA EN ESTADO, POLITICAS PUBLICAS Y DESARROLLO</v>
          </cell>
          <cell r="S542"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v>
          </cell>
          <cell r="T542" t="str">
            <v>LAURA MARCELA TAMI LEAL</v>
          </cell>
          <cell r="U542" t="str">
            <v>1 1. Ley 80</v>
          </cell>
          <cell r="V542" t="str">
            <v>5 5. Contratación directa</v>
          </cell>
          <cell r="W542" t="str">
            <v>6 6. Otro</v>
          </cell>
          <cell r="X542" t="str">
            <v>Prestar servicios profesionales a la Dirección de Gestión del Conocimiento en actividades de articulación derivadas de las funciones y procesos a cargo de la dependencia. pc 685</v>
          </cell>
          <cell r="Y542">
            <v>44960</v>
          </cell>
          <cell r="Z542">
            <v>44964</v>
          </cell>
          <cell r="AA542">
            <v>45291</v>
          </cell>
          <cell r="AB542" t="str">
            <v>MESES</v>
          </cell>
          <cell r="AC542">
            <v>10.9</v>
          </cell>
          <cell r="AD542" t="str">
            <v>DIAS</v>
          </cell>
          <cell r="AE542">
            <v>327</v>
          </cell>
          <cell r="AF542" t="str">
            <v>https://community.secop.gov.co/Public/Tendering/OpportunityDetail/Index?noticeUID=CO1.NTC.3924661&amp;isFromPublicArea=True&amp;isModal=true&amp;asPopupView=true</v>
          </cell>
          <cell r="AH542" t="str">
            <v>1 1. Inversión</v>
          </cell>
          <cell r="AI542" t="str">
            <v>O23011601020000007673</v>
          </cell>
          <cell r="AJ542">
            <v>402</v>
          </cell>
          <cell r="AK542">
            <v>44930</v>
          </cell>
          <cell r="AL542">
            <v>72772000</v>
          </cell>
          <cell r="AM542">
            <v>566</v>
          </cell>
          <cell r="AN542">
            <v>44963</v>
          </cell>
          <cell r="AO542">
            <v>69608000</v>
          </cell>
          <cell r="AP542" t="str">
            <v>Interno</v>
          </cell>
          <cell r="AQ542" t="str">
            <v>Angie Paola Mesa Rojas</v>
          </cell>
          <cell r="AR542" t="str">
            <v xml:space="preserve">Directora Dirección de Gestión del Conocimiento </v>
          </cell>
          <cell r="AS542" t="str">
            <v>Dirección de Gestión del Conocimiento</v>
          </cell>
          <cell r="AU542">
            <v>69608000</v>
          </cell>
        </row>
        <row r="543">
          <cell r="A543">
            <v>529</v>
          </cell>
          <cell r="B543">
            <v>529</v>
          </cell>
          <cell r="C543" t="str">
            <v>CD-PS-534-2023</v>
          </cell>
          <cell r="D543">
            <v>459</v>
          </cell>
          <cell r="E543" t="str">
            <v>SECOPII</v>
          </cell>
          <cell r="F543" t="str">
            <v>Contratos</v>
          </cell>
          <cell r="G543" t="str">
            <v>17 17. Contrato de Prestación de Servicios</v>
          </cell>
          <cell r="H543" t="str">
            <v xml:space="preserve">33 33-Servicios Apoyo a la Gestion de la Entidad (servicios administrativos) </v>
          </cell>
          <cell r="I543" t="str">
            <v>AURA NANCY MESA DUARTE</v>
          </cell>
          <cell r="J543">
            <v>51717338</v>
          </cell>
          <cell r="K543" t="str">
            <v>28/03/1963</v>
          </cell>
          <cell r="N543" t="str">
            <v>3 3. Único Contratista</v>
          </cell>
          <cell r="O543" t="str">
            <v>COLOMBIA</v>
          </cell>
          <cell r="P543" t="str">
            <v>CUNDINAMARCA</v>
          </cell>
          <cell r="Q543" t="str">
            <v>BOGOTÁ</v>
          </cell>
          <cell r="R543" t="str">
            <v>Bachiller</v>
          </cell>
          <cell r="S543" t="str">
            <v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v>
          </cell>
          <cell r="T543" t="str">
            <v>LAURA MARCELA TAMI LEAL</v>
          </cell>
          <cell r="U543" t="str">
            <v>1 1. Ley 80</v>
          </cell>
          <cell r="V543" t="str">
            <v>5 5. Contratación directa</v>
          </cell>
          <cell r="W543" t="str">
            <v>6 6. Otro</v>
          </cell>
          <cell r="X543" t="str">
            <v>Prestar servicios de apoyo a la gestión  de la Dirección de Territorialización de Derechos y Participación para respaldar las actividades de caracter administrativo que se requieran PC 459</v>
          </cell>
          <cell r="Y543">
            <v>44960</v>
          </cell>
          <cell r="Z543">
            <v>44963</v>
          </cell>
          <cell r="AA543">
            <v>45265</v>
          </cell>
          <cell r="AB543" t="str">
            <v>MESES</v>
          </cell>
          <cell r="AC543">
            <v>10.066666666666666</v>
          </cell>
          <cell r="AD543" t="str">
            <v>DIAS</v>
          </cell>
          <cell r="AE543">
            <v>302</v>
          </cell>
          <cell r="AF543" t="str">
            <v>https://community.secop.gov.co/Public/Tendering/OpportunityDetail/Index?noticeUID=CO1.NTC.3924369&amp;isFromPublicArea=True&amp;isModal=true&amp;asPopupView=true</v>
          </cell>
          <cell r="AH543" t="str">
            <v>1 1. Inversión</v>
          </cell>
          <cell r="AI543" t="str">
            <v>O23011601020000007675</v>
          </cell>
          <cell r="AJ543">
            <v>388</v>
          </cell>
          <cell r="AK543">
            <v>44930</v>
          </cell>
          <cell r="AL543">
            <v>30900000</v>
          </cell>
          <cell r="AM543">
            <v>579</v>
          </cell>
          <cell r="AN543">
            <v>44963</v>
          </cell>
          <cell r="AO543">
            <v>30900000</v>
          </cell>
          <cell r="AP543" t="str">
            <v>Interno</v>
          </cell>
          <cell r="AQ543" t="str">
            <v>Marcela Enciso Gaitan</v>
          </cell>
          <cell r="AR543" t="str">
            <v>Directora de la Dirección de Territorialización de Derechos y Participación</v>
          </cell>
          <cell r="AS543" t="str">
            <v>Dirección de Territorialización de Derechos y Participación</v>
          </cell>
          <cell r="AU543">
            <v>30900000</v>
          </cell>
        </row>
        <row r="544">
          <cell r="A544">
            <v>530</v>
          </cell>
          <cell r="B544">
            <v>530</v>
          </cell>
          <cell r="C544" t="str">
            <v>CD-PS-535-2023</v>
          </cell>
          <cell r="D544">
            <v>20</v>
          </cell>
          <cell r="E544" t="str">
            <v>SECOPII</v>
          </cell>
          <cell r="F544" t="str">
            <v>Contratos</v>
          </cell>
          <cell r="G544" t="str">
            <v>17 17. Contrato de Prestación de Servicios</v>
          </cell>
          <cell r="H544" t="str">
            <v xml:space="preserve">31 31-Servicios Profesionales </v>
          </cell>
          <cell r="I544" t="str">
            <v>SANDRA ASCENCION MEDINA BOADA</v>
          </cell>
          <cell r="J544">
            <v>51729728</v>
          </cell>
          <cell r="K544" t="str">
            <v>04/08/1964</v>
          </cell>
          <cell r="N544" t="str">
            <v>3 3. Único Contratista</v>
          </cell>
          <cell r="O544" t="str">
            <v xml:space="preserve">COLOMBIA </v>
          </cell>
          <cell r="P544" t="str">
            <v>CUNDINAMARCA</v>
          </cell>
          <cell r="Q544" t="str">
            <v>BOGOTA D.C</v>
          </cell>
          <cell r="R544" t="str">
            <v xml:space="preserve">ECONOMISTA
ESPECIALISTA EN FORMULACIÓN Y EVALUACIÓN SOCIAL Y ECONÓMICA DE PROYECTOS </v>
          </cell>
          <cell r="S544"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44" t="str">
            <v>LAURA MARCELA TAMI LEAL</v>
          </cell>
          <cell r="U544" t="str">
            <v>1 1. Ley 80</v>
          </cell>
          <cell r="V544" t="str">
            <v>5 5. Contratación directa</v>
          </cell>
          <cell r="W544" t="str">
            <v>6 6. Otro</v>
          </cell>
          <cell r="X544" t="str">
            <v>Apoyar la elaboración e implementación de las estrategias y acciones afirmativas dirigidas al desarrollo de capacidades de las mujeres en toda su diversidad. PC20</v>
          </cell>
          <cell r="Y544">
            <v>44960</v>
          </cell>
          <cell r="Z544">
            <v>44965</v>
          </cell>
          <cell r="AA544">
            <v>45291</v>
          </cell>
          <cell r="AB544" t="str">
            <v>MESES</v>
          </cell>
          <cell r="AC544">
            <v>10.866666666666667</v>
          </cell>
          <cell r="AD544" t="str">
            <v>DIAS</v>
          </cell>
          <cell r="AE544">
            <v>326</v>
          </cell>
          <cell r="AF544" t="str">
            <v>https://community.secop.gov.co/Public/Tendering/OpportunityDetail/Index?noticeUID=CO1.NTC.3927613&amp;isFromPublicArea=True&amp;isModal=true&amp;asPopupView=true</v>
          </cell>
          <cell r="AH544" t="str">
            <v>1 1. Inversión</v>
          </cell>
          <cell r="AI544" t="str">
            <v>O23011601050000007671</v>
          </cell>
          <cell r="AJ544">
            <v>167</v>
          </cell>
          <cell r="AK544">
            <v>44930</v>
          </cell>
          <cell r="AL544">
            <v>56089000</v>
          </cell>
          <cell r="AM544">
            <v>582</v>
          </cell>
          <cell r="AN544">
            <v>44963</v>
          </cell>
          <cell r="AO544">
            <v>56089000</v>
          </cell>
          <cell r="AP544" t="str">
            <v>Interno</v>
          </cell>
          <cell r="AQ544" t="str">
            <v>Marcia Yazmin Castro Ramirez</v>
          </cell>
          <cell r="AR544" t="str">
            <v>Directora de la Dirección de Enfoque Diferencial</v>
          </cell>
          <cell r="AS544" t="str">
            <v>Dirección de Enfoque Diferencial</v>
          </cell>
          <cell r="AU544">
            <v>56089000</v>
          </cell>
        </row>
        <row r="545">
          <cell r="A545">
            <v>531</v>
          </cell>
          <cell r="B545">
            <v>531</v>
          </cell>
          <cell r="C545" t="str">
            <v>CD-PS-536-2023</v>
          </cell>
          <cell r="D545">
            <v>25</v>
          </cell>
          <cell r="E545" t="str">
            <v>SECOPII</v>
          </cell>
          <cell r="F545" t="str">
            <v>Contratos</v>
          </cell>
          <cell r="G545" t="str">
            <v>17 17. Contrato de Prestación de Servicios</v>
          </cell>
          <cell r="H545" t="str">
            <v xml:space="preserve">31 31-Servicios Profesionales </v>
          </cell>
          <cell r="I545" t="str">
            <v>PIEDAD LORENA CASTILLO VIVANCO</v>
          </cell>
          <cell r="J545">
            <v>1000577432</v>
          </cell>
          <cell r="K545" t="str">
            <v>31/12/1969</v>
          </cell>
          <cell r="N545" t="str">
            <v>3 3. Único Contratista</v>
          </cell>
          <cell r="O545" t="str">
            <v>COLOMBIA</v>
          </cell>
          <cell r="P545" t="str">
            <v>BOGOTÁ</v>
          </cell>
          <cell r="Q545" t="str">
            <v>BOGOTÁ</v>
          </cell>
          <cell r="R545" t="str">
            <v>LICENCIADA EN EDUACIÓN BASICA CON ENFASIS EN CIENCIAS SOCIALES</v>
          </cell>
          <cell r="S545"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45" t="str">
            <v>LAURA MARCELA TAMI LEAL</v>
          </cell>
          <cell r="U545" t="str">
            <v>1 1. Ley 80</v>
          </cell>
          <cell r="V545" t="str">
            <v>5 5. Contratación directa</v>
          </cell>
          <cell r="W545" t="str">
            <v>6 6. Otro</v>
          </cell>
          <cell r="X545" t="str">
            <v>Apoyar la elaboración e implementación de las estrategias y acciones afirmativas dirigidas al desarrollo de capacidades de las mujeres en toda su diversidad. PC25</v>
          </cell>
          <cell r="Y545">
            <v>44960</v>
          </cell>
          <cell r="Z545">
            <v>44964</v>
          </cell>
          <cell r="AA545">
            <v>45291</v>
          </cell>
          <cell r="AB545" t="str">
            <v>MESES</v>
          </cell>
          <cell r="AC545">
            <v>10.9</v>
          </cell>
          <cell r="AD545" t="str">
            <v>DIAS</v>
          </cell>
          <cell r="AE545">
            <v>327</v>
          </cell>
          <cell r="AF545" t="str">
            <v>https://community.secop.gov.co/Public/Tendering/OpportunityDetail/Index?noticeUID=CO1.NTC.3927825&amp;isFromPublicArea=True&amp;isModal=true&amp;asPopupView=true</v>
          </cell>
          <cell r="AH545" t="str">
            <v>1 1. Inversión</v>
          </cell>
          <cell r="AI545" t="str">
            <v>O23011601050000007671</v>
          </cell>
          <cell r="AJ545">
            <v>176</v>
          </cell>
          <cell r="AK545">
            <v>44930</v>
          </cell>
          <cell r="AL545">
            <v>56089000</v>
          </cell>
          <cell r="AM545">
            <v>583</v>
          </cell>
          <cell r="AN545">
            <v>44963</v>
          </cell>
          <cell r="AO545">
            <v>56089000</v>
          </cell>
          <cell r="AP545" t="str">
            <v>Interno</v>
          </cell>
          <cell r="AQ545" t="str">
            <v>Marcia Yazmin Castro Ramirez</v>
          </cell>
          <cell r="AR545" t="str">
            <v>Directora de la Dirección de Enfoque Diferencial</v>
          </cell>
          <cell r="AS545" t="str">
            <v>Dirección de Enfoque Diferencial</v>
          </cell>
          <cell r="AU545">
            <v>56089000</v>
          </cell>
        </row>
        <row r="546">
          <cell r="A546">
            <v>532</v>
          </cell>
          <cell r="B546">
            <v>532</v>
          </cell>
          <cell r="C546" t="str">
            <v>CD-PS-537-2023</v>
          </cell>
          <cell r="D546">
            <v>297</v>
          </cell>
          <cell r="E546" t="str">
            <v>SECOPII</v>
          </cell>
          <cell r="F546" t="str">
            <v>Contratos</v>
          </cell>
          <cell r="G546" t="str">
            <v>17 17. Contrato de Prestación de Servicios</v>
          </cell>
          <cell r="H546" t="str">
            <v xml:space="preserve">31 31-Servicios Profesionales </v>
          </cell>
          <cell r="I546" t="str">
            <v>PAULA ALEJANDRA ASUAD CASTELLANOS</v>
          </cell>
          <cell r="J546">
            <v>1016050710</v>
          </cell>
          <cell r="K546" t="str">
            <v>23/11/1992</v>
          </cell>
          <cell r="N546" t="str">
            <v>3 3. Único Contratista</v>
          </cell>
          <cell r="O546" t="str">
            <v xml:space="preserve">COLOMBIA </v>
          </cell>
          <cell r="P546" t="str">
            <v xml:space="preserve">BOGOTÁ </v>
          </cell>
          <cell r="Q546" t="str">
            <v>BOGOTÁ</v>
          </cell>
          <cell r="R546" t="str">
            <v>abogada
especialista en derecho y familia</v>
          </cell>
          <cell r="S546" t="str">
            <v>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6" t="str">
            <v>LAURA MARCELA TAMI LEAL</v>
          </cell>
          <cell r="U546" t="str">
            <v>1 1. Ley 80</v>
          </cell>
          <cell r="V546" t="str">
            <v>5 5. Contratación directa</v>
          </cell>
          <cell r="W546" t="str">
            <v>6 6. Otro</v>
          </cell>
          <cell r="X546" t="str">
            <v>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v>
          </cell>
          <cell r="Y546">
            <v>44960</v>
          </cell>
          <cell r="Z546">
            <v>44963</v>
          </cell>
          <cell r="AA546">
            <v>45291</v>
          </cell>
          <cell r="AB546" t="str">
            <v>MESES</v>
          </cell>
          <cell r="AC546">
            <v>10.933333333333334</v>
          </cell>
          <cell r="AD546" t="str">
            <v>DIAS</v>
          </cell>
          <cell r="AE546">
            <v>328</v>
          </cell>
          <cell r="AF546" t="str">
            <v>https://community.secop.gov.co/Public/Tendering/OpportunityDetail/Index?noticeUID=CO1.NTC.3925481&amp;isFromPublicArea=True&amp;isModal=true&amp;asPopupView=true</v>
          </cell>
          <cell r="AH546" t="str">
            <v>1 1. Inversión</v>
          </cell>
          <cell r="AI546" t="str">
            <v>O23011603400000007734</v>
          </cell>
          <cell r="AJ546">
            <v>235</v>
          </cell>
          <cell r="AK546">
            <v>44930</v>
          </cell>
          <cell r="AL546">
            <v>46453000</v>
          </cell>
          <cell r="AM546">
            <v>568</v>
          </cell>
          <cell r="AN546">
            <v>44963</v>
          </cell>
          <cell r="AO546">
            <v>46453000</v>
          </cell>
          <cell r="AP546" t="str">
            <v>Interno</v>
          </cell>
          <cell r="AQ546" t="str">
            <v>Alexandra Quintero Benavides</v>
          </cell>
          <cell r="AR546" t="str">
            <v>Directora de Dirección de la Eliminación de Violencias contra las Mujeres y Acceso a la Justicia</v>
          </cell>
          <cell r="AS546" t="str">
            <v>Dirección de la Eliminación de Violencias contra las Mujeres y Acceso a la Justicia</v>
          </cell>
          <cell r="AU546">
            <v>46453000</v>
          </cell>
        </row>
        <row r="547">
          <cell r="A547">
            <v>533</v>
          </cell>
          <cell r="B547">
            <v>533</v>
          </cell>
          <cell r="C547" t="str">
            <v>CD-PS-538-2023</v>
          </cell>
          <cell r="D547">
            <v>350</v>
          </cell>
          <cell r="E547" t="str">
            <v>SECOPII</v>
          </cell>
          <cell r="F547" t="str">
            <v>Contratos</v>
          </cell>
          <cell r="G547" t="str">
            <v>17 17. Contrato de Prestación de Servicios</v>
          </cell>
          <cell r="H547" t="str">
            <v xml:space="preserve">31 31-Servicios Profesionales </v>
          </cell>
          <cell r="I547" t="str">
            <v>LADY KATHERINE GALEANO SANCHEZ</v>
          </cell>
          <cell r="J547">
            <v>1032393159</v>
          </cell>
          <cell r="K547" t="str">
            <v>28/09/1981</v>
          </cell>
          <cell r="N547" t="str">
            <v>3 3. Único Contratista</v>
          </cell>
          <cell r="O547" t="str">
            <v xml:space="preserve">COLOMBIA </v>
          </cell>
          <cell r="P547" t="str">
            <v>CUNDINAMARCA</v>
          </cell>
          <cell r="Q547" t="str">
            <v>BOGOTA D.C</v>
          </cell>
          <cell r="R547" t="str">
            <v>POLITÓLOGA
MAESTRIA EN GÉNERO ÁREA MUJER Y DESARROLLO</v>
          </cell>
          <cell r="S547"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7" t="str">
            <v>LAURA MARCELA TAMI LEAL</v>
          </cell>
          <cell r="U547" t="str">
            <v>1 1. Ley 80</v>
          </cell>
          <cell r="V547" t="str">
            <v>5 5. Contratación directa</v>
          </cell>
          <cell r="W547" t="str">
            <v>6 6. Otro</v>
          </cell>
          <cell r="X54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v>
          </cell>
          <cell r="Y547">
            <v>44960</v>
          </cell>
          <cell r="Z547">
            <v>44963</v>
          </cell>
          <cell r="AA547">
            <v>45291</v>
          </cell>
          <cell r="AB547" t="str">
            <v>MESES</v>
          </cell>
          <cell r="AC547">
            <v>10.933333333333334</v>
          </cell>
          <cell r="AD547" t="str">
            <v>DIAS</v>
          </cell>
          <cell r="AE547">
            <v>328</v>
          </cell>
          <cell r="AF547" t="str">
            <v>https://community.secop.gov.co/Public/Tendering/OpportunityDetail/Index?noticeUID=CO1.NTC.3926159&amp;isFromPublicArea=True&amp;isModal=true&amp;asPopupView=true</v>
          </cell>
          <cell r="AH547" t="str">
            <v>1 1. Inversión</v>
          </cell>
          <cell r="AI547" t="str">
            <v>O23011603400000007734</v>
          </cell>
          <cell r="AJ547">
            <v>657</v>
          </cell>
          <cell r="AK547">
            <v>44930</v>
          </cell>
          <cell r="AL547">
            <v>63811000</v>
          </cell>
          <cell r="AM547">
            <v>575</v>
          </cell>
          <cell r="AN547">
            <v>44963</v>
          </cell>
          <cell r="AO547">
            <v>63811000</v>
          </cell>
          <cell r="AP547" t="str">
            <v>Interno</v>
          </cell>
          <cell r="AQ547" t="str">
            <v>Alexandra Quintero Benavides</v>
          </cell>
          <cell r="AR547" t="str">
            <v>Directora de Dirección de la Eliminación de Violencias contra las Mujeres y Acceso a la Justicia</v>
          </cell>
          <cell r="AS547" t="str">
            <v>Dirección de la Eliminación de Violencias contra las Mujeres y Acceso a la Justicia</v>
          </cell>
          <cell r="AU547">
            <v>63811000</v>
          </cell>
        </row>
        <row r="548">
          <cell r="A548">
            <v>534</v>
          </cell>
          <cell r="B548">
            <v>534</v>
          </cell>
          <cell r="C548" t="str">
            <v>CD-PS-539-2023</v>
          </cell>
          <cell r="D548">
            <v>344</v>
          </cell>
          <cell r="E548" t="str">
            <v>SECOPII</v>
          </cell>
          <cell r="F548" t="str">
            <v>Contratos</v>
          </cell>
          <cell r="G548" t="str">
            <v>17 17. Contrato de Prestación de Servicios</v>
          </cell>
          <cell r="H548" t="str">
            <v xml:space="preserve">31 31-Servicios Profesionales </v>
          </cell>
          <cell r="I548" t="str">
            <v>CLAUDIA PATRICIA GALLO ESPINOSA</v>
          </cell>
          <cell r="J548">
            <v>53070829</v>
          </cell>
          <cell r="K548" t="str">
            <v>14/09/1985</v>
          </cell>
          <cell r="N548" t="str">
            <v>3 3. Único Contratista</v>
          </cell>
          <cell r="O548" t="str">
            <v xml:space="preserve">COLOMBIA </v>
          </cell>
          <cell r="P548" t="str">
            <v>CUNDINAMARCA</v>
          </cell>
          <cell r="Q548" t="str">
            <v>BOGOTA D.C</v>
          </cell>
          <cell r="R548" t="str">
            <v>SOCIOLOGA CON MAGISTER EN ESTUDIOS CULTURALES</v>
          </cell>
          <cell r="S548"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8" t="str">
            <v>LAURA MARCELA TAMI LEAL</v>
          </cell>
          <cell r="U548" t="str">
            <v>1 1. Ley 80</v>
          </cell>
          <cell r="V548" t="str">
            <v>5 5. Contratación directa</v>
          </cell>
          <cell r="W548" t="str">
            <v>6 6. Otro</v>
          </cell>
          <cell r="X548"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v>
          </cell>
          <cell r="Y548">
            <v>44960</v>
          </cell>
          <cell r="Z548">
            <v>44963</v>
          </cell>
          <cell r="AA548">
            <v>45291</v>
          </cell>
          <cell r="AB548" t="str">
            <v>MESES</v>
          </cell>
          <cell r="AC548">
            <v>10.933333333333334</v>
          </cell>
          <cell r="AD548" t="str">
            <v>DIAS</v>
          </cell>
          <cell r="AE548">
            <v>328</v>
          </cell>
          <cell r="AF548" t="str">
            <v>https://community.secop.gov.co/Public/Tendering/OpportunityDetail/Index?noticeUID=CO1.NTC.3926428&amp;isFromPublicArea=True&amp;isModal=true&amp;asPopupView=true</v>
          </cell>
          <cell r="AH548" t="str">
            <v>1 1. Inversión</v>
          </cell>
          <cell r="AI548" t="str">
            <v>O23011603400000007734</v>
          </cell>
          <cell r="AJ548">
            <v>646</v>
          </cell>
          <cell r="AK548">
            <v>44930</v>
          </cell>
          <cell r="AL548">
            <v>63811000</v>
          </cell>
          <cell r="AM548">
            <v>576</v>
          </cell>
          <cell r="AN548">
            <v>44963</v>
          </cell>
          <cell r="AO548">
            <v>63811000</v>
          </cell>
          <cell r="AP548" t="str">
            <v>Interno</v>
          </cell>
          <cell r="AQ548" t="str">
            <v>Alexandra Quintero Benavides</v>
          </cell>
          <cell r="AR548" t="str">
            <v>Directora de Dirección de la Eliminación de Violencias contra las Mujeres y Acceso a la Justicia</v>
          </cell>
          <cell r="AS548" t="str">
            <v>Dirección de la Eliminación de Violencias contra las Mujeres y Acceso a la Justicia</v>
          </cell>
          <cell r="AU548">
            <v>63811000</v>
          </cell>
        </row>
        <row r="549">
          <cell r="A549">
            <v>535</v>
          </cell>
          <cell r="B549">
            <v>535</v>
          </cell>
          <cell r="C549" t="str">
            <v>CD-PS-540-2023</v>
          </cell>
          <cell r="D549">
            <v>94</v>
          </cell>
          <cell r="E549" t="str">
            <v>SECOPII</v>
          </cell>
          <cell r="F549" t="str">
            <v>Contratos</v>
          </cell>
          <cell r="G549" t="str">
            <v>17 17. Contrato de Prestación de Servicios</v>
          </cell>
          <cell r="H549" t="str">
            <v xml:space="preserve">31 31-Servicios Profesionales </v>
          </cell>
          <cell r="I549" t="str">
            <v>LILIANA ASTRID ESCOBAR COTRINO</v>
          </cell>
          <cell r="J549">
            <v>1123732305</v>
          </cell>
          <cell r="K549" t="str">
            <v>18/12/1993</v>
          </cell>
          <cell r="N549" t="str">
            <v>3 3. Único Contratista</v>
          </cell>
          <cell r="O549" t="str">
            <v xml:space="preserve">COLOMBIA </v>
          </cell>
          <cell r="P549" t="str">
            <v>GUAJIRA</v>
          </cell>
          <cell r="Q549" t="str">
            <v>EL MOLINO</v>
          </cell>
          <cell r="R549" t="str">
            <v>ABOGADA
ESPECIALIZACION EN DERECHO DEL
TRABAJO Y SEGURIDAD SOCIAL</v>
          </cell>
          <cell r="S549"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v>
          </cell>
          <cell r="T549" t="str">
            <v>LAURA MARCELA TAMI LEAL</v>
          </cell>
          <cell r="U549" t="str">
            <v>1 1. Ley 80</v>
          </cell>
          <cell r="V549" t="str">
            <v>5 5. Contratación directa</v>
          </cell>
          <cell r="W549" t="str">
            <v>6 6. Otro</v>
          </cell>
          <cell r="X549" t="str">
            <v>Prestar los servicios profesionales para realizar orientación y/o asesoría jurídica a mujeres víctimas de violencias en el espacio o escenario institucional que le sea asignado, en el marco de la Estrategia de Justicia de Género. PC 94</v>
          </cell>
          <cell r="Y549">
            <v>44963</v>
          </cell>
          <cell r="Z549">
            <v>44964</v>
          </cell>
          <cell r="AA549">
            <v>45281</v>
          </cell>
          <cell r="AB549" t="str">
            <v>MESES</v>
          </cell>
          <cell r="AC549">
            <v>10.566666666666666</v>
          </cell>
          <cell r="AD549" t="str">
            <v>DIAS</v>
          </cell>
          <cell r="AE549">
            <v>317</v>
          </cell>
          <cell r="AF549" t="str">
            <v>https://community.secop.gov.co/Public/Tendering/OpportunityDetail/Index?noticeUID=CO1.NTC.3933696&amp;isFromPublicArea=True&amp;isModal=true&amp;asPopupView=true</v>
          </cell>
          <cell r="AH549" t="str">
            <v>1 1. Inversión</v>
          </cell>
          <cell r="AI549" t="str">
            <v>O23011603400000007672</v>
          </cell>
          <cell r="AJ549">
            <v>929</v>
          </cell>
          <cell r="AK549">
            <v>44930</v>
          </cell>
          <cell r="AL549">
            <v>66444000</v>
          </cell>
          <cell r="AM549">
            <v>586</v>
          </cell>
          <cell r="AN549">
            <v>44963</v>
          </cell>
          <cell r="AO549">
            <v>66444000</v>
          </cell>
          <cell r="AP549" t="str">
            <v>Interno</v>
          </cell>
          <cell r="AQ549" t="str">
            <v>Lisa Cristina Gomez Camargo</v>
          </cell>
          <cell r="AR549" t="str">
            <v>Subsecretaria de Fortalecimiento de Capacidades y Oportunidades</v>
          </cell>
          <cell r="AS549" t="str">
            <v>Subsecretaría de Fortalecimiento de Capacidades y Oportunidades</v>
          </cell>
          <cell r="AU549">
            <v>66444000</v>
          </cell>
        </row>
        <row r="550">
          <cell r="A550">
            <v>536</v>
          </cell>
          <cell r="B550">
            <v>536</v>
          </cell>
          <cell r="C550" t="str">
            <v>CD-PS-541-2023</v>
          </cell>
          <cell r="D550">
            <v>95</v>
          </cell>
          <cell r="E550" t="str">
            <v>SECOPII</v>
          </cell>
          <cell r="F550" t="str">
            <v>Contratos</v>
          </cell>
          <cell r="G550" t="str">
            <v>17 17. Contrato de Prestación de Servicios</v>
          </cell>
          <cell r="H550" t="str">
            <v xml:space="preserve">31 31-Servicios Profesionales </v>
          </cell>
          <cell r="I550" t="str">
            <v>JENNIFER  TORRES CAICEDO</v>
          </cell>
          <cell r="J550">
            <v>1010179608</v>
          </cell>
          <cell r="K550" t="str">
            <v>21/11/1988</v>
          </cell>
          <cell r="N550" t="str">
            <v>3 3. Único Contratista</v>
          </cell>
          <cell r="O550" t="str">
            <v xml:space="preserve">COLOMBIA </v>
          </cell>
          <cell r="P550" t="str">
            <v>CUNDINAMARCA</v>
          </cell>
          <cell r="Q550" t="str">
            <v>BOGOTA D.C</v>
          </cell>
          <cell r="R550" t="str">
            <v>Abogada Especialista en Derecho Administrativo</v>
          </cell>
          <cell r="S550"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50" t="str">
            <v>LAURA MARCELA TAMI LEAL</v>
          </cell>
          <cell r="U550" t="str">
            <v>1 1. Ley 80</v>
          </cell>
          <cell r="V550" t="str">
            <v>5 5. Contratación directa</v>
          </cell>
          <cell r="W550" t="str">
            <v>6 6. Otro</v>
          </cell>
          <cell r="X550" t="str">
            <v>Prestar los servicios profesionales para realizar orientación y/o asesoría jurídica a mujeres víctimas de violencias en el espacio o escenario institucional que le sea asignado, en el marco de la Estrategia de Justicia de Género. PC 95</v>
          </cell>
          <cell r="Y550">
            <v>44963</v>
          </cell>
          <cell r="Z550">
            <v>44964</v>
          </cell>
          <cell r="AA550">
            <v>45281</v>
          </cell>
          <cell r="AB550" t="str">
            <v>MESES</v>
          </cell>
          <cell r="AC550">
            <v>10.566666666666666</v>
          </cell>
          <cell r="AD550" t="str">
            <v>DIAS</v>
          </cell>
          <cell r="AE550">
            <v>317</v>
          </cell>
          <cell r="AF550" t="str">
            <v>https://community.secop.gov.co/Public/Tendering/OpportunityDetail/Index?noticeUID=CO1.NTC.3934851&amp;isFromPublicArea=True&amp;isModal=true&amp;asPopupView=true</v>
          </cell>
          <cell r="AH550" t="str">
            <v>1 1. Inversión</v>
          </cell>
          <cell r="AI550" t="str">
            <v>O23011603400000007672</v>
          </cell>
          <cell r="AJ550">
            <v>930</v>
          </cell>
          <cell r="AK550">
            <v>44930</v>
          </cell>
          <cell r="AL550">
            <v>66444000</v>
          </cell>
          <cell r="AM550">
            <v>587</v>
          </cell>
          <cell r="AN550">
            <v>44963</v>
          </cell>
          <cell r="AO550">
            <v>66444000</v>
          </cell>
          <cell r="AP550" t="str">
            <v>Interno</v>
          </cell>
          <cell r="AQ550" t="str">
            <v>Lisa Cristina Gomez Camargo</v>
          </cell>
          <cell r="AR550" t="str">
            <v>Subsecretaria de Fortalecimiento de Capacidades y Oportunidades</v>
          </cell>
          <cell r="AS550" t="str">
            <v>Subsecretaría de Fortalecimiento de Capacidades y Oportunidades</v>
          </cell>
          <cell r="AU550">
            <v>66444000</v>
          </cell>
        </row>
        <row r="551">
          <cell r="A551">
            <v>537</v>
          </cell>
          <cell r="B551">
            <v>537</v>
          </cell>
          <cell r="C551" t="str">
            <v>CD-PS-542-2023</v>
          </cell>
          <cell r="D551">
            <v>422</v>
          </cell>
          <cell r="E551" t="str">
            <v>SECOPII</v>
          </cell>
          <cell r="F551" t="str">
            <v>Contratos</v>
          </cell>
          <cell r="G551" t="str">
            <v>17 17. Contrato de Prestación de Servicios</v>
          </cell>
          <cell r="H551" t="str">
            <v xml:space="preserve">31 31-Servicios Profesionales </v>
          </cell>
          <cell r="I551" t="str">
            <v>LUZ AIDA PERILLA JIMENEZ</v>
          </cell>
          <cell r="J551">
            <v>1026567428</v>
          </cell>
          <cell r="K551" t="str">
            <v>19/05/1991</v>
          </cell>
          <cell r="N551" t="str">
            <v>3 3. Único Contratista</v>
          </cell>
          <cell r="O551" t="str">
            <v>COLOMBIA</v>
          </cell>
          <cell r="P551" t="str">
            <v>CUNDINAMARCA</v>
          </cell>
          <cell r="Q551" t="str">
            <v>BOGOTÁ</v>
          </cell>
          <cell r="R551" t="str">
            <v>Trabajadora Social</v>
          </cell>
          <cell r="S551"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51" t="str">
            <v>LAURA MARCELA TAMI LEAL</v>
          </cell>
          <cell r="U551" t="str">
            <v>1 1. Ley 80</v>
          </cell>
          <cell r="V551" t="str">
            <v>5 5. Contratación directa</v>
          </cell>
          <cell r="W551" t="str">
            <v>6 6. Otro</v>
          </cell>
          <cell r="X551" t="str">
            <v>Prestar servicios profesionales para  la realización de  Primera Atención, seguimiento de casos y acciones orientadas al empoderamiento de las mujeres en la Casas de Igualdad de Oportunidades para las Mujeres que le sea asignada PC 422</v>
          </cell>
          <cell r="Y551">
            <v>44963</v>
          </cell>
          <cell r="Z551">
            <v>44964</v>
          </cell>
          <cell r="AA551">
            <v>45286</v>
          </cell>
          <cell r="AB551" t="str">
            <v>MESES</v>
          </cell>
          <cell r="AC551">
            <v>10.733333333333333</v>
          </cell>
          <cell r="AD551" t="str">
            <v>DIAS</v>
          </cell>
          <cell r="AE551">
            <v>322</v>
          </cell>
          <cell r="AF551" t="str">
            <v>https://community.secop.gov.co/Public/Tendering/OpportunityDetail/Index?noticeUID=CO1.NTC.3934455&amp;isFromPublicArea=True&amp;isModal=true&amp;asPopupView=true</v>
          </cell>
          <cell r="AH551" t="str">
            <v>1 1. Inversión</v>
          </cell>
          <cell r="AI551" t="str">
            <v>O23011601020000007675</v>
          </cell>
          <cell r="AJ551">
            <v>352</v>
          </cell>
          <cell r="AK551">
            <v>44930</v>
          </cell>
          <cell r="AL551">
            <v>54933333</v>
          </cell>
          <cell r="AM551">
            <v>588</v>
          </cell>
          <cell r="AN551">
            <v>44964</v>
          </cell>
          <cell r="AO551">
            <v>54933333</v>
          </cell>
          <cell r="AP551" t="str">
            <v>Interno</v>
          </cell>
          <cell r="AQ551" t="str">
            <v>Marcela Enciso Gaitan</v>
          </cell>
          <cell r="AR551" t="str">
            <v>Directora de la Dirección de Territorialización de Derechos y Participación</v>
          </cell>
          <cell r="AS551" t="str">
            <v>Dirección de Territorialización de Derechos y Participación</v>
          </cell>
          <cell r="AU551">
            <v>54933333</v>
          </cell>
        </row>
        <row r="552">
          <cell r="A552">
            <v>538</v>
          </cell>
          <cell r="B552">
            <v>538</v>
          </cell>
          <cell r="C552" t="str">
            <v>CD-PS-543-2023</v>
          </cell>
          <cell r="D552">
            <v>418</v>
          </cell>
          <cell r="E552" t="str">
            <v>SECOPII</v>
          </cell>
          <cell r="F552" t="str">
            <v>Contratos</v>
          </cell>
          <cell r="G552" t="str">
            <v>17 17. Contrato de Prestación de Servicios</v>
          </cell>
          <cell r="H552" t="str">
            <v xml:space="preserve">31 31-Servicios Profesionales </v>
          </cell>
          <cell r="I552" t="str">
            <v>YERALDINE AYDEE AGUIRRE RODRIGUEZ</v>
          </cell>
          <cell r="J552">
            <v>1012374364</v>
          </cell>
          <cell r="K552" t="str">
            <v>01/05/1991</v>
          </cell>
          <cell r="N552" t="str">
            <v>3 3. Único Contratista</v>
          </cell>
          <cell r="O552" t="str">
            <v>COLOMBIA</v>
          </cell>
          <cell r="P552" t="str">
            <v>CUNDINAMARCA</v>
          </cell>
          <cell r="Q552" t="str">
            <v>BOGOTÁ</v>
          </cell>
          <cell r="R552" t="str">
            <v>trabajadora social</v>
          </cell>
          <cell r="S55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52" t="str">
            <v>LAURA MARCELA TAMI LEAL</v>
          </cell>
          <cell r="U552" t="str">
            <v>1 1. Ley 80</v>
          </cell>
          <cell r="V552" t="str">
            <v>5 5. Contratación directa</v>
          </cell>
          <cell r="W552" t="str">
            <v>6 6. Otro</v>
          </cell>
          <cell r="X552" t="str">
            <v>Prestar servicios profesionales para  la realización de  Primera Atención, seguimiento de casos y acciones orientadas al empoderamiento de las mujeres en la Casas de Igualdad de Oportunidades para las Mujeres que le sea asignada PC 418</v>
          </cell>
          <cell r="Y552">
            <v>44963</v>
          </cell>
          <cell r="Z552">
            <v>44964</v>
          </cell>
          <cell r="AA552">
            <v>45286</v>
          </cell>
          <cell r="AB552" t="str">
            <v>MESES</v>
          </cell>
          <cell r="AC552">
            <v>10.733333333333333</v>
          </cell>
          <cell r="AD552" t="str">
            <v>DIAS</v>
          </cell>
          <cell r="AE552">
            <v>322</v>
          </cell>
          <cell r="AF552" t="str">
            <v>https://community.secop.gov.co/Public/Tendering/OpportunityDetail/Index?noticeUID=CO1.NTC.3933973&amp;isFromPublicArea=True&amp;isModal=true&amp;asPopupView=true</v>
          </cell>
          <cell r="AH552" t="str">
            <v>1 1. Inversión</v>
          </cell>
          <cell r="AI552" t="str">
            <v>O23011601020000007675</v>
          </cell>
          <cell r="AJ552">
            <v>348</v>
          </cell>
          <cell r="AK552">
            <v>44930</v>
          </cell>
          <cell r="AL552">
            <v>54933333</v>
          </cell>
          <cell r="AM552">
            <v>589</v>
          </cell>
          <cell r="AN552">
            <v>44964</v>
          </cell>
          <cell r="AO552">
            <v>54933333</v>
          </cell>
          <cell r="AP552" t="str">
            <v>Interno</v>
          </cell>
          <cell r="AQ552" t="str">
            <v>Marcela Enciso Gaitan</v>
          </cell>
          <cell r="AR552" t="str">
            <v>Directora de la Dirección de Territorialización de Derechos y Participación</v>
          </cell>
          <cell r="AS552" t="str">
            <v>Dirección de Territorialización de Derechos y Participación</v>
          </cell>
          <cell r="AU552">
            <v>54933333</v>
          </cell>
        </row>
        <row r="553">
          <cell r="A553">
            <v>539</v>
          </cell>
          <cell r="B553">
            <v>539</v>
          </cell>
          <cell r="C553" t="str">
            <v>CD-PS-544-2023</v>
          </cell>
          <cell r="D553">
            <v>721</v>
          </cell>
          <cell r="E553" t="str">
            <v>SECOPII</v>
          </cell>
          <cell r="F553" t="str">
            <v>Contratos</v>
          </cell>
          <cell r="G553" t="str">
            <v>17 17. Contrato de Prestación de Servicios</v>
          </cell>
          <cell r="H553" t="str">
            <v xml:space="preserve">31 31-Servicios Profesionales </v>
          </cell>
          <cell r="I553" t="str">
            <v>BEATRIZ PAOLA VALDES MARTINEZ</v>
          </cell>
          <cell r="J553">
            <v>52952286</v>
          </cell>
          <cell r="K553" t="str">
            <v>18/08/1982</v>
          </cell>
          <cell r="N553" t="str">
            <v>3 3. Único Contratista</v>
          </cell>
          <cell r="O553" t="str">
            <v xml:space="preserve">COLOMBIA </v>
          </cell>
          <cell r="P553" t="str">
            <v xml:space="preserve">BOGOTÁ </v>
          </cell>
          <cell r="Q553" t="str">
            <v>BOGOTÁ</v>
          </cell>
          <cell r="R553" t="str">
            <v>Relaciones Internacionales y estudios Politicos</v>
          </cell>
          <cell r="S553"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3" t="str">
            <v>LAURA MARCELA TAMI LEAL</v>
          </cell>
          <cell r="U553" t="str">
            <v>1 1. Ley 80</v>
          </cell>
          <cell r="V553" t="str">
            <v>5 5. Contratación directa</v>
          </cell>
          <cell r="W553" t="str">
            <v>6 6. Otro</v>
          </cell>
          <cell r="X553" t="str">
            <v>Prestar servicios profesionales para apoyar la implementación de alianzas estratégicas con actores diversos, que le permitan, faciliten y apoyen a la Secretaría Distrital de la Mujer el cumplimiento de los logros correspondientes al sector mujeres PC 721</v>
          </cell>
          <cell r="Y553">
            <v>44963</v>
          </cell>
          <cell r="Z553">
            <v>44965</v>
          </cell>
          <cell r="AA553">
            <v>45291</v>
          </cell>
          <cell r="AB553" t="str">
            <v>MESES</v>
          </cell>
          <cell r="AC553">
            <v>10.866666666666667</v>
          </cell>
          <cell r="AD553" t="str">
            <v>DIAS</v>
          </cell>
          <cell r="AE553">
            <v>326</v>
          </cell>
          <cell r="AF553" t="str">
            <v>https://community.secop.gov.co/Public/Tendering/OpportunityDetail/Index?noticeUID=CO1.NTC.3936988&amp;isFromPublicArea=True&amp;isModal=true&amp;asPopupView=true</v>
          </cell>
          <cell r="AH553" t="str">
            <v>1 1. Inversión</v>
          </cell>
          <cell r="AI553" t="str">
            <v>O23011601020000007673</v>
          </cell>
          <cell r="AJ553">
            <v>647</v>
          </cell>
          <cell r="AK553">
            <v>44930</v>
          </cell>
          <cell r="AL553">
            <v>63811000</v>
          </cell>
          <cell r="AM553">
            <v>604</v>
          </cell>
          <cell r="AN553">
            <v>44964</v>
          </cell>
          <cell r="AO553">
            <v>63811000</v>
          </cell>
          <cell r="AP553" t="str">
            <v>Interno</v>
          </cell>
          <cell r="AQ553" t="str">
            <v>Natalia Oviedo Meza</v>
          </cell>
          <cell r="AR553" t="str">
            <v xml:space="preserve">Aseora de Despacho </v>
          </cell>
          <cell r="AS553" t="str">
            <v>Despacho</v>
          </cell>
          <cell r="AU553">
            <v>63811000</v>
          </cell>
        </row>
        <row r="554">
          <cell r="A554">
            <v>540</v>
          </cell>
          <cell r="B554">
            <v>540</v>
          </cell>
          <cell r="C554" t="str">
            <v>CD-PS-545-2023</v>
          </cell>
          <cell r="D554">
            <v>732</v>
          </cell>
          <cell r="E554" t="str">
            <v>SECOPII</v>
          </cell>
          <cell r="F554" t="str">
            <v>Contratos</v>
          </cell>
          <cell r="G554" t="str">
            <v>17 17. Contrato de Prestación de Servicios</v>
          </cell>
          <cell r="H554" t="str">
            <v xml:space="preserve">31 31-Servicios Profesionales </v>
          </cell>
          <cell r="I554" t="str">
            <v>ANGELICA MARIA MARTINEZ LEAL</v>
          </cell>
          <cell r="J554">
            <v>1032444574</v>
          </cell>
          <cell r="K554" t="str">
            <v>07/07/1991</v>
          </cell>
          <cell r="N554" t="str">
            <v>3 3. Único Contratista</v>
          </cell>
          <cell r="O554" t="str">
            <v>COLOMBIA</v>
          </cell>
          <cell r="P554" t="str">
            <v>NORTE DE SANTANDER</v>
          </cell>
          <cell r="Q554" t="str">
            <v>CUCUTA</v>
          </cell>
          <cell r="R554" t="str">
            <v>ABOGADA
POLITICA Y RELACIONES INTERNACIONALES
ESPECIALISTA EN RESOLUCIONES DE CONFLICTOS</v>
          </cell>
          <cell r="S554" t="str">
            <v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v>
          </cell>
          <cell r="T554" t="str">
            <v>LAURA MARCELA TAMI LEAL</v>
          </cell>
          <cell r="U554" t="str">
            <v>1 1. Ley 80</v>
          </cell>
          <cell r="V554" t="str">
            <v>5 5. Contratación directa</v>
          </cell>
          <cell r="W554" t="str">
            <v>6 6. Otro</v>
          </cell>
          <cell r="X554" t="str">
            <v>Prestar servicios profesionales para acompañar a las mujeres y fortalecer sus capacidades socioemocionales y vocacionales para el empleo y la generación de ingresos, así como la difusión de la Estrategia de Emprendimiento y Empleabilidad. pc 732</v>
          </cell>
          <cell r="Y554">
            <v>44963</v>
          </cell>
          <cell r="Z554">
            <v>44966</v>
          </cell>
          <cell r="AA554">
            <v>45291</v>
          </cell>
          <cell r="AB554" t="str">
            <v>MESES</v>
          </cell>
          <cell r="AC554">
            <v>10.833333333333334</v>
          </cell>
          <cell r="AD554" t="str">
            <v>DIAS</v>
          </cell>
          <cell r="AE554">
            <v>325</v>
          </cell>
          <cell r="AF554" t="str">
            <v>https://community.secop.gov.co/Public/Tendering/OpportunityDetail/Index?noticeUID=CO1.NTC.3936196&amp;isFromPublicArea=True&amp;isModal=true&amp;asPopupView=true</v>
          </cell>
          <cell r="AH554" t="str">
            <v>1 1. Inversión</v>
          </cell>
          <cell r="AI554" t="str">
            <v>O23011601020000007673</v>
          </cell>
          <cell r="AJ554">
            <v>668</v>
          </cell>
          <cell r="AK554">
            <v>44930</v>
          </cell>
          <cell r="AL554">
            <v>59225000</v>
          </cell>
          <cell r="AM554">
            <v>590</v>
          </cell>
          <cell r="AN554">
            <v>44964</v>
          </cell>
          <cell r="AO554">
            <v>57851667</v>
          </cell>
          <cell r="AP554" t="str">
            <v>Interno</v>
          </cell>
          <cell r="AQ554" t="str">
            <v>Diana Maria Parra Romero</v>
          </cell>
          <cell r="AR554" t="str">
            <v>Subsecretaria del Cuidado y Políticas de Igualdad</v>
          </cell>
          <cell r="AS554" t="str">
            <v>Subsecretaría del Cuidado y Políticas de Igualdad</v>
          </cell>
          <cell r="AU554">
            <v>57851667</v>
          </cell>
        </row>
        <row r="555">
          <cell r="A555">
            <v>541</v>
          </cell>
          <cell r="B555">
            <v>541</v>
          </cell>
          <cell r="C555" t="str">
            <v>CD-PS-546-2023</v>
          </cell>
          <cell r="D555">
            <v>733</v>
          </cell>
          <cell r="E555" t="str">
            <v>SECOPII</v>
          </cell>
          <cell r="F555" t="str">
            <v>Contratos</v>
          </cell>
          <cell r="G555" t="str">
            <v>17 17. Contrato de Prestación de Servicios</v>
          </cell>
          <cell r="H555" t="str">
            <v xml:space="preserve">31 31-Servicios Profesionales </v>
          </cell>
          <cell r="I555" t="str">
            <v>GLORIA LORENA CALDERON NIÑO</v>
          </cell>
          <cell r="J555">
            <v>1015430439</v>
          </cell>
          <cell r="K555" t="str">
            <v>25/02/1992</v>
          </cell>
          <cell r="N555" t="str">
            <v>3 3. Único Contratista</v>
          </cell>
          <cell r="O555" t="str">
            <v>COLOMBIA</v>
          </cell>
          <cell r="P555" t="str">
            <v>CUNDINAMARCA</v>
          </cell>
          <cell r="Q555" t="str">
            <v>BOGOTÁ</v>
          </cell>
          <cell r="R555" t="str">
            <v>SOCIOLOGA
PSICOLOGA</v>
          </cell>
          <cell r="S555"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5" t="str">
            <v>LAURA MARCELA TAMI LEAL</v>
          </cell>
          <cell r="U555" t="str">
            <v>1 1. Ley 80</v>
          </cell>
          <cell r="V555" t="str">
            <v>5 5. Contratación directa</v>
          </cell>
          <cell r="W555" t="str">
            <v>6 6. Otro</v>
          </cell>
          <cell r="X555" t="str">
            <v>Prestar servicios profesionales para acompañar a las mujeres y fortalecer sus capacidades socioemocionales y vocacionales para el empleo y la generación de ingresos, así como la difusión de la Estrategia de Emprendimiento y Empleabilidad. pc 733</v>
          </cell>
          <cell r="Y555">
            <v>44963</v>
          </cell>
          <cell r="Z555">
            <v>44965</v>
          </cell>
          <cell r="AA555">
            <v>45291</v>
          </cell>
          <cell r="AB555" t="str">
            <v>MESES</v>
          </cell>
          <cell r="AC555">
            <v>10.866666666666667</v>
          </cell>
          <cell r="AD555" t="str">
            <v>DIAS</v>
          </cell>
          <cell r="AE555">
            <v>326</v>
          </cell>
          <cell r="AF555" t="str">
            <v>https://community.secop.gov.co/Public/Tendering/OpportunityDetail/Index?noticeUID=CO1.NTC.3936050&amp;isFromPublicArea=True&amp;isModal=true&amp;asPopupView=true</v>
          </cell>
          <cell r="AH555" t="str">
            <v>1 1. Inversión</v>
          </cell>
          <cell r="AI555" t="str">
            <v>O23011601020000007673</v>
          </cell>
          <cell r="AJ555">
            <v>669</v>
          </cell>
          <cell r="AK555">
            <v>44930</v>
          </cell>
          <cell r="AL555">
            <v>59225000</v>
          </cell>
          <cell r="AM555">
            <v>607</v>
          </cell>
          <cell r="AN555">
            <v>44964</v>
          </cell>
          <cell r="AO555">
            <v>57851667</v>
          </cell>
          <cell r="AP555" t="str">
            <v>Interno</v>
          </cell>
          <cell r="AQ555" t="str">
            <v>Diana Maria Parra Romero</v>
          </cell>
          <cell r="AR555" t="str">
            <v>Subsecretaria del Cuidado y Políticas de Igualdad</v>
          </cell>
          <cell r="AS555" t="str">
            <v>Subsecretaría del Cuidado y Políticas de Igualdad</v>
          </cell>
          <cell r="AU555">
            <v>57851667</v>
          </cell>
        </row>
        <row r="556">
          <cell r="A556">
            <v>542</v>
          </cell>
          <cell r="B556">
            <v>542</v>
          </cell>
          <cell r="C556" t="str">
            <v>CD-PS-547-2023</v>
          </cell>
          <cell r="D556">
            <v>735</v>
          </cell>
          <cell r="E556" t="str">
            <v>SECOPII</v>
          </cell>
          <cell r="F556" t="str">
            <v>Contratos</v>
          </cell>
          <cell r="G556" t="str">
            <v>17 17. Contrato de Prestación de Servicios</v>
          </cell>
          <cell r="H556" t="str">
            <v xml:space="preserve">31 31-Servicios Profesionales </v>
          </cell>
          <cell r="I556" t="str">
            <v>KAREN JULIETH GONGORA ARIAS</v>
          </cell>
          <cell r="J556">
            <v>1014244390</v>
          </cell>
          <cell r="K556" t="str">
            <v>16/06/1993</v>
          </cell>
          <cell r="N556" t="str">
            <v>3 3. Único Contratista</v>
          </cell>
          <cell r="O556" t="str">
            <v>COLOMBIA</v>
          </cell>
          <cell r="P556" t="str">
            <v>BOGOTÁ</v>
          </cell>
          <cell r="Q556" t="str">
            <v>BOGOTÁ</v>
          </cell>
          <cell r="R556" t="str">
            <v>Trabajadora Social</v>
          </cell>
          <cell r="S556"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6" t="str">
            <v>LAURA MARCELA TAMI LEAL</v>
          </cell>
          <cell r="U556" t="str">
            <v>1 1. Ley 80</v>
          </cell>
          <cell r="V556" t="str">
            <v>5 5. Contratación directa</v>
          </cell>
          <cell r="W556" t="str">
            <v>6 6. Otro</v>
          </cell>
          <cell r="X556" t="str">
            <v>Prestar servicios profesionales para acompañar a las mujeres y fortalecer sus capacidades socioemocionales y vocacionales para el empleo y la generación de ingresos, así como la difusión de la Estrategia de Emprendimiento y Empleabilidad. pc 735</v>
          </cell>
          <cell r="Y556">
            <v>44963</v>
          </cell>
          <cell r="Z556">
            <v>44965</v>
          </cell>
          <cell r="AA556">
            <v>45291</v>
          </cell>
          <cell r="AB556" t="str">
            <v>MESES</v>
          </cell>
          <cell r="AC556">
            <v>10.866666666666667</v>
          </cell>
          <cell r="AD556" t="str">
            <v>DIAS</v>
          </cell>
          <cell r="AE556">
            <v>326</v>
          </cell>
          <cell r="AF556" t="str">
            <v>https://community.secop.gov.co/Public/Tendering/OpportunityDetail/Index?noticeUID=CO1.NTC.3936774&amp;isFromPublicArea=True&amp;isModal=true&amp;asPopupView=true</v>
          </cell>
          <cell r="AH556" t="str">
            <v>1 1. Inversión</v>
          </cell>
          <cell r="AI556" t="str">
            <v>O23011601020000007673</v>
          </cell>
          <cell r="AJ556">
            <v>671</v>
          </cell>
          <cell r="AK556">
            <v>44930</v>
          </cell>
          <cell r="AL556">
            <v>59225000</v>
          </cell>
          <cell r="AM556">
            <v>591</v>
          </cell>
          <cell r="AN556">
            <v>44964</v>
          </cell>
          <cell r="AO556">
            <v>57851667</v>
          </cell>
          <cell r="AP556" t="str">
            <v>Interno</v>
          </cell>
          <cell r="AQ556" t="str">
            <v>Diana Maria Parra Romero</v>
          </cell>
          <cell r="AR556" t="str">
            <v>Subsecretaria del Cuidado y Políticas de Igualdad</v>
          </cell>
          <cell r="AS556" t="str">
            <v>Subsecretaría del Cuidado y Políticas de Igualdad</v>
          </cell>
          <cell r="AU556">
            <v>57851667</v>
          </cell>
        </row>
        <row r="557">
          <cell r="A557">
            <v>543</v>
          </cell>
          <cell r="B557">
            <v>543</v>
          </cell>
          <cell r="C557" t="str">
            <v>CD-PS-548-2023</v>
          </cell>
          <cell r="D557">
            <v>736</v>
          </cell>
          <cell r="E557" t="str">
            <v>SECOPII</v>
          </cell>
          <cell r="F557" t="str">
            <v>Contratos</v>
          </cell>
          <cell r="G557" t="str">
            <v>17 17. Contrato de Prestación de Servicios</v>
          </cell>
          <cell r="H557" t="str">
            <v xml:space="preserve">31 31-Servicios Profesionales </v>
          </cell>
          <cell r="I557" t="str">
            <v>LAURA PATRICIA CELY GOMEZ</v>
          </cell>
          <cell r="J557">
            <v>1020727819</v>
          </cell>
          <cell r="K557" t="str">
            <v>03/10/1987</v>
          </cell>
          <cell r="N557" t="str">
            <v>3 3. Único Contratista</v>
          </cell>
          <cell r="O557" t="str">
            <v xml:space="preserve">COLOMBIA </v>
          </cell>
          <cell r="P557" t="str">
            <v>BOGOTÁ</v>
          </cell>
          <cell r="Q557" t="str">
            <v>BOGOTÁ</v>
          </cell>
          <cell r="R557" t="str">
            <v>POLITÓPLOGA</v>
          </cell>
          <cell r="S55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7" t="str">
            <v>LAURA MARCELA TAMI LEAL</v>
          </cell>
          <cell r="U557" t="str">
            <v>1 1. Ley 80</v>
          </cell>
          <cell r="V557" t="str">
            <v>5 5. Contratación directa</v>
          </cell>
          <cell r="W557" t="str">
            <v>6 6. Otro</v>
          </cell>
          <cell r="X557" t="str">
            <v>Prestar servicios profesionales para acompañar a las mujeres y fortalecer sus capacidades socioemocionales y vocacionales para el empleo y la generación de ingresos, así como la difusión de la Estrategia de Emprendimiento y Empleabilidad. pc 736</v>
          </cell>
          <cell r="Y557">
            <v>44963</v>
          </cell>
          <cell r="Z557">
            <v>44966</v>
          </cell>
          <cell r="AA557">
            <v>45291</v>
          </cell>
          <cell r="AB557" t="str">
            <v>MESES</v>
          </cell>
          <cell r="AC557">
            <v>10.833333333333334</v>
          </cell>
          <cell r="AD557" t="str">
            <v>DIAS</v>
          </cell>
          <cell r="AE557">
            <v>325</v>
          </cell>
          <cell r="AF557" t="str">
            <v>https://community.secop.gov.co/Public/Tendering/OpportunityDetail/Index?noticeUID=CO1.NTC.3936066&amp;isFromPublicArea=True&amp;isModal=true&amp;asPopupView=true</v>
          </cell>
          <cell r="AH557" t="str">
            <v>1 1. Inversión</v>
          </cell>
          <cell r="AI557" t="str">
            <v>O23011601020000007673</v>
          </cell>
          <cell r="AJ557">
            <v>672</v>
          </cell>
          <cell r="AK557">
            <v>44930</v>
          </cell>
          <cell r="AL557">
            <v>59225000</v>
          </cell>
          <cell r="AM557">
            <v>593</v>
          </cell>
          <cell r="AN557">
            <v>44964</v>
          </cell>
          <cell r="AO557">
            <v>57851667</v>
          </cell>
          <cell r="AP557" t="str">
            <v>Interno</v>
          </cell>
          <cell r="AQ557" t="str">
            <v>Diana Maria Parra Romero</v>
          </cell>
          <cell r="AR557" t="str">
            <v>Subsecretaria del Cuidado y Políticas de Igualdad</v>
          </cell>
          <cell r="AS557" t="str">
            <v>Subsecretaría del Cuidado y Políticas de Igualdad</v>
          </cell>
          <cell r="AU557">
            <v>57851667</v>
          </cell>
        </row>
        <row r="558">
          <cell r="A558">
            <v>544</v>
          </cell>
          <cell r="B558">
            <v>544</v>
          </cell>
          <cell r="C558" t="str">
            <v>CD-PS-549-2023</v>
          </cell>
          <cell r="D558">
            <v>737</v>
          </cell>
          <cell r="E558" t="str">
            <v>SECOPII</v>
          </cell>
          <cell r="F558" t="str">
            <v>Contratos</v>
          </cell>
          <cell r="G558" t="str">
            <v>17 17. Contrato de Prestación de Servicios</v>
          </cell>
          <cell r="H558" t="str">
            <v xml:space="preserve">31 31-Servicios Profesionales </v>
          </cell>
          <cell r="I558" t="str">
            <v>LINA MARCELA PINEDA FLOREZ</v>
          </cell>
          <cell r="J558">
            <v>1094891193</v>
          </cell>
          <cell r="K558" t="str">
            <v>07/07/1987</v>
          </cell>
          <cell r="N558" t="str">
            <v>3 3. Único Contratista</v>
          </cell>
          <cell r="O558" t="str">
            <v>COLOMBIA</v>
          </cell>
          <cell r="P558" t="str">
            <v>QUINDIO</v>
          </cell>
          <cell r="Q558" t="str">
            <v>MONTENEGRO</v>
          </cell>
          <cell r="R558" t="str">
            <v>PSICOLOGA ESPECIALISTA EN PSICOLOGIA JURIDICA Y FORENSE</v>
          </cell>
          <cell r="S558"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8" t="str">
            <v>LAURA MARCELA TAMI LEAL</v>
          </cell>
          <cell r="U558" t="str">
            <v>1 1. Ley 80</v>
          </cell>
          <cell r="V558" t="str">
            <v>5 5. Contratación directa</v>
          </cell>
          <cell r="W558" t="str">
            <v>6 6. Otro</v>
          </cell>
          <cell r="X558" t="str">
            <v>Prestar servicios profesionales para acompañar a las mujeres y fortalecer sus capacidades socioemocionales y vocacionales para el empleo y la generación de ingresos, así como la difusión de la Estrategia de Emprendimiento y Empleabilidad. pc 737</v>
          </cell>
          <cell r="Y558">
            <v>44963</v>
          </cell>
          <cell r="Z558">
            <v>44965</v>
          </cell>
          <cell r="AA558">
            <v>45291</v>
          </cell>
          <cell r="AB558" t="str">
            <v>MESES</v>
          </cell>
          <cell r="AC558">
            <v>10.866666666666667</v>
          </cell>
          <cell r="AD558" t="str">
            <v>DIAS</v>
          </cell>
          <cell r="AE558">
            <v>326</v>
          </cell>
          <cell r="AF558" t="str">
            <v>https://community.secop.gov.co/Public/Tendering/OpportunityDetail/Index?noticeUID=CO1.NTC.3936564&amp;isFromPublicArea=True&amp;isModal=true&amp;asPopupView=true</v>
          </cell>
          <cell r="AH558" t="str">
            <v>1 1. Inversión</v>
          </cell>
          <cell r="AI558" t="str">
            <v>O23011601020000007673</v>
          </cell>
          <cell r="AJ558">
            <v>673</v>
          </cell>
          <cell r="AK558">
            <v>44930</v>
          </cell>
          <cell r="AL558">
            <v>59225000</v>
          </cell>
          <cell r="AM558">
            <v>594</v>
          </cell>
          <cell r="AN558">
            <v>44964</v>
          </cell>
          <cell r="AO558">
            <v>57851667</v>
          </cell>
          <cell r="AP558" t="str">
            <v>Interno</v>
          </cell>
          <cell r="AQ558" t="str">
            <v>Diana Maria Parra Romero</v>
          </cell>
          <cell r="AR558" t="str">
            <v>Subsecretaria del Cuidado y Políticas de Igualdad</v>
          </cell>
          <cell r="AS558" t="str">
            <v>Subsecretaría del Cuidado y Políticas de Igualdad</v>
          </cell>
          <cell r="AU558">
            <v>57851667</v>
          </cell>
        </row>
        <row r="559">
          <cell r="A559">
            <v>545</v>
          </cell>
          <cell r="B559">
            <v>545</v>
          </cell>
          <cell r="C559" t="str">
            <v>CD-PS-550-2023</v>
          </cell>
          <cell r="D559">
            <v>738</v>
          </cell>
          <cell r="E559" t="str">
            <v>SECOPII</v>
          </cell>
          <cell r="F559" t="str">
            <v>Contratos</v>
          </cell>
          <cell r="G559" t="str">
            <v>17 17. Contrato de Prestación de Servicios</v>
          </cell>
          <cell r="H559" t="str">
            <v xml:space="preserve">31 31-Servicios Profesionales </v>
          </cell>
          <cell r="I559" t="str">
            <v>LAURA ANDREA SALGADO MARTINEZ</v>
          </cell>
          <cell r="J559">
            <v>1015404486</v>
          </cell>
          <cell r="K559" t="str">
            <v>14/03/1988</v>
          </cell>
          <cell r="N559" t="str">
            <v>3 3. Único Contratista</v>
          </cell>
          <cell r="O559" t="str">
            <v xml:space="preserve">COLOMBIA </v>
          </cell>
          <cell r="P559" t="str">
            <v>BOLIVAR</v>
          </cell>
          <cell r="Q559" t="str">
            <v>CARTAGENA DE INDIAS</v>
          </cell>
          <cell r="R559" t="str">
            <v>SOCIOLOGA</v>
          </cell>
          <cell r="S55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9" t="str">
            <v>LAURA MARCELA TAMI LEAL</v>
          </cell>
          <cell r="U559" t="str">
            <v>1 1. Ley 80</v>
          </cell>
          <cell r="V559" t="str">
            <v>5 5. Contratación directa</v>
          </cell>
          <cell r="W559" t="str">
            <v>6 6. Otro</v>
          </cell>
          <cell r="X559" t="str">
            <v>Prestar servicios profesionales para acompañar a las mujeres y fortalecer sus capacidades socioemocionales y vocacionales para el empleo y la generación de ingresos, así como la difusión de la Estrategia de Emprendimiento y Empleabilidad. pc 738</v>
          </cell>
          <cell r="Y559">
            <v>44963</v>
          </cell>
          <cell r="Z559">
            <v>44965</v>
          </cell>
          <cell r="AA559">
            <v>45291</v>
          </cell>
          <cell r="AB559" t="str">
            <v>MESES</v>
          </cell>
          <cell r="AC559">
            <v>10.866666666666667</v>
          </cell>
          <cell r="AD559" t="str">
            <v>DIAS</v>
          </cell>
          <cell r="AE559">
            <v>326</v>
          </cell>
          <cell r="AF559" t="str">
            <v>https://community.secop.gov.co/Public/Tendering/OpportunityDetail/Index?noticeUID=CO1.NTC.3936803&amp;isFromPublicArea=True&amp;isModal=true&amp;asPopupView=true</v>
          </cell>
          <cell r="AH559" t="str">
            <v>1 1. Inversión</v>
          </cell>
          <cell r="AI559" t="str">
            <v>O23011601020000007673</v>
          </cell>
          <cell r="AJ559">
            <v>675</v>
          </cell>
          <cell r="AK559">
            <v>44930</v>
          </cell>
          <cell r="AL559">
            <v>59225000</v>
          </cell>
          <cell r="AM559">
            <v>595</v>
          </cell>
          <cell r="AN559">
            <v>44964</v>
          </cell>
          <cell r="AO559">
            <v>57851667</v>
          </cell>
          <cell r="AP559" t="str">
            <v>Interno</v>
          </cell>
          <cell r="AQ559" t="str">
            <v>Diana Maria Parra Romero</v>
          </cell>
          <cell r="AR559" t="str">
            <v>Subsecretaria del Cuidado y Políticas de Igualdad</v>
          </cell>
          <cell r="AS559" t="str">
            <v>Subsecretaría del Cuidado y Políticas de Igualdad</v>
          </cell>
          <cell r="AU559">
            <v>57851667</v>
          </cell>
        </row>
        <row r="560">
          <cell r="A560">
            <v>546</v>
          </cell>
          <cell r="B560">
            <v>546</v>
          </cell>
          <cell r="C560" t="str">
            <v>CD-PS-551-2023</v>
          </cell>
          <cell r="D560">
            <v>739</v>
          </cell>
          <cell r="E560" t="str">
            <v>SECOPII</v>
          </cell>
          <cell r="F560" t="str">
            <v>Contratos</v>
          </cell>
          <cell r="G560" t="str">
            <v>17 17. Contrato de Prestación de Servicios</v>
          </cell>
          <cell r="H560" t="str">
            <v xml:space="preserve">31 31-Servicios Profesionales </v>
          </cell>
          <cell r="I560" t="str">
            <v>SANDRA MILENA GOMEZ RODRIGUEZ</v>
          </cell>
          <cell r="J560">
            <v>52153334</v>
          </cell>
          <cell r="K560" t="str">
            <v>13/07/1975</v>
          </cell>
          <cell r="N560" t="str">
            <v>3 3. Único Contratista</v>
          </cell>
          <cell r="O560" t="str">
            <v>COLOMBIA</v>
          </cell>
          <cell r="P560" t="str">
            <v>BOGOTÁ</v>
          </cell>
          <cell r="Q560" t="str">
            <v>BOGOTÁ</v>
          </cell>
          <cell r="R560" t="str">
            <v>Trabajadora Social</v>
          </cell>
          <cell r="S560" t="str">
            <v>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60" t="str">
            <v>LAURA MARCELA TAMI LEAL</v>
          </cell>
          <cell r="U560" t="str">
            <v>1 1. Ley 80</v>
          </cell>
          <cell r="V560" t="str">
            <v>5 5. Contratación directa</v>
          </cell>
          <cell r="W560" t="str">
            <v>6 6. Otro</v>
          </cell>
          <cell r="X560" t="str">
            <v>Prestar servicios profesionales para acompañar a las mujeres y fortalecer sus capacidades socioemocionales y vocacionales para el empleo y la generación de ingresos, así como la difusión de la Estrategia de Emprendimiento y Empleabilidad. pc 739</v>
          </cell>
          <cell r="Y560">
            <v>44963</v>
          </cell>
          <cell r="Z560">
            <v>44965</v>
          </cell>
          <cell r="AA560">
            <v>45291</v>
          </cell>
          <cell r="AB560" t="str">
            <v>MESES</v>
          </cell>
          <cell r="AC560">
            <v>10.866666666666667</v>
          </cell>
          <cell r="AD560" t="str">
            <v>DIAS</v>
          </cell>
          <cell r="AE560">
            <v>326</v>
          </cell>
          <cell r="AF560" t="str">
            <v>https://community.secop.gov.co/Public/Tendering/OpportunityDetail/Index?noticeUID=CO1.NTC.3936316&amp;isFromPublicArea=True&amp;isModal=true&amp;asPopupView=true</v>
          </cell>
          <cell r="AH560" t="str">
            <v>1 1. Inversión</v>
          </cell>
          <cell r="AI560" t="str">
            <v>O23011601020000007673</v>
          </cell>
          <cell r="AJ560">
            <v>677</v>
          </cell>
          <cell r="AK560">
            <v>44930</v>
          </cell>
          <cell r="AL560">
            <v>59225000</v>
          </cell>
          <cell r="AM560">
            <v>596</v>
          </cell>
          <cell r="AN560">
            <v>44964</v>
          </cell>
          <cell r="AO560">
            <v>57851667</v>
          </cell>
          <cell r="AP560" t="str">
            <v>Interno</v>
          </cell>
          <cell r="AQ560" t="str">
            <v>Diana Maria Parra Romero</v>
          </cell>
          <cell r="AR560" t="str">
            <v>Subsecretaria del Cuidado y Políticas de Igualdad</v>
          </cell>
          <cell r="AS560" t="str">
            <v>Subsecretaría del Cuidado y Políticas de Igualdad</v>
          </cell>
          <cell r="AU560">
            <v>57851667</v>
          </cell>
        </row>
        <row r="561">
          <cell r="A561">
            <v>547</v>
          </cell>
          <cell r="B561">
            <v>547</v>
          </cell>
          <cell r="C561" t="str">
            <v>CD-ARR-510-2023</v>
          </cell>
          <cell r="D561">
            <v>488</v>
          </cell>
          <cell r="E561" t="str">
            <v>SECOPII</v>
          </cell>
          <cell r="F561" t="str">
            <v>Contratos</v>
          </cell>
          <cell r="G561" t="str">
            <v>11 10. Típicos</v>
          </cell>
          <cell r="H561" t="str">
            <v xml:space="preserve">132 132-Arrendamiento de bienes inmuebles </v>
          </cell>
          <cell r="I561" t="str">
            <v>MARIA STELLA CASTILLO DE ROJAS</v>
          </cell>
          <cell r="J561">
            <v>20281377</v>
          </cell>
          <cell r="K561" t="str">
            <v>N/A</v>
          </cell>
          <cell r="N561" t="str">
            <v>3 3. Único Contratista</v>
          </cell>
          <cell r="O561" t="str">
            <v>N/A</v>
          </cell>
          <cell r="P561" t="str">
            <v>N/A</v>
          </cell>
          <cell r="Q561" t="str">
            <v>N/A</v>
          </cell>
          <cell r="R561" t="str">
            <v>N/A</v>
          </cell>
          <cell r="S561" t="str">
            <v>N/A</v>
          </cell>
          <cell r="T561" t="str">
            <v>LAURA MARCELA TAMI LEAL</v>
          </cell>
          <cell r="U561" t="str">
            <v>1 1. Ley 80</v>
          </cell>
          <cell r="V561" t="str">
            <v>5 5. Contratación directa</v>
          </cell>
          <cell r="W561" t="str">
            <v>6 6. Otro</v>
          </cell>
          <cell r="X561" t="str">
            <v>Contratar a título de arrendamiento un bien inmueble para la operación del modelo de atención: Casa de Igualdad de Oportunidades para las mujeres en la localidad de TEUSAQUILLO. PC488</v>
          </cell>
          <cell r="Y561">
            <v>44963</v>
          </cell>
          <cell r="Z561">
            <v>44963</v>
          </cell>
          <cell r="AA561">
            <v>45311</v>
          </cell>
          <cell r="AB561" t="str">
            <v>MESES</v>
          </cell>
          <cell r="AC561">
            <v>11.6</v>
          </cell>
          <cell r="AD561" t="str">
            <v>DIAS</v>
          </cell>
          <cell r="AE561">
            <v>348</v>
          </cell>
          <cell r="AF561" t="str">
            <v>https://community.secop.gov.co/Public/Tendering/OpportunityDetail/Index?noticeUID=CO1.NTC.3917526&amp;isFromPublicArea=True&amp;isModal=true&amp;asPopupView=true</v>
          </cell>
          <cell r="AH561" t="str">
            <v>1 1. Inversión</v>
          </cell>
          <cell r="AI561" t="str">
            <v>O23011601020000007675</v>
          </cell>
          <cell r="AJ561">
            <v>785</v>
          </cell>
          <cell r="AK561">
            <v>44930</v>
          </cell>
          <cell r="AL561">
            <v>82056441</v>
          </cell>
          <cell r="AM561">
            <v>585</v>
          </cell>
          <cell r="AN561">
            <v>44963</v>
          </cell>
          <cell r="AO561">
            <v>82051580</v>
          </cell>
          <cell r="AP561" t="str">
            <v>Interno</v>
          </cell>
          <cell r="AQ561" t="str">
            <v>Ana Rocío Murcia Gómez</v>
          </cell>
          <cell r="AR561" t="str">
            <v>Directora de Dirección de la Dirección Administrativa y Financiera</v>
          </cell>
          <cell r="AS561" t="str">
            <v>Dirección Administrativa y Financiera</v>
          </cell>
          <cell r="AU561">
            <v>82051580</v>
          </cell>
        </row>
        <row r="562">
          <cell r="A562">
            <v>548</v>
          </cell>
          <cell r="B562">
            <v>548</v>
          </cell>
          <cell r="C562" t="str">
            <v>CD-PS-552-2023</v>
          </cell>
          <cell r="D562">
            <v>96</v>
          </cell>
          <cell r="E562" t="str">
            <v>SECOPII</v>
          </cell>
          <cell r="F562" t="str">
            <v>Contratos</v>
          </cell>
          <cell r="G562" t="str">
            <v>17 17. Contrato de Prestación de Servicios</v>
          </cell>
          <cell r="H562" t="str">
            <v xml:space="preserve">31 31-Servicios Profesionales </v>
          </cell>
          <cell r="I562" t="str">
            <v>ELIZABETH  CORTES SUAREZ</v>
          </cell>
          <cell r="J562">
            <v>41648720</v>
          </cell>
          <cell r="K562" t="str">
            <v>08/09/1955</v>
          </cell>
          <cell r="N562" t="str">
            <v>3 3. Único Contratista</v>
          </cell>
          <cell r="O562" t="str">
            <v xml:space="preserve">COLOMBIA </v>
          </cell>
          <cell r="P562" t="str">
            <v>CUNDINAMARCA</v>
          </cell>
          <cell r="Q562" t="str">
            <v>BOGOTA D.C</v>
          </cell>
          <cell r="R562" t="str">
            <v>ABOGADA ESPECIALIZACIÓN EN INSTITUCIONES JURÍDICO -PENALES</v>
          </cell>
          <cell r="S56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62" t="str">
            <v>LAURA MARCELA TAMI LEAL</v>
          </cell>
          <cell r="U562" t="str">
            <v>1 1. Ley 80</v>
          </cell>
          <cell r="V562" t="str">
            <v>5 5. Contratación directa</v>
          </cell>
          <cell r="W562" t="str">
            <v>6 6. Otro</v>
          </cell>
          <cell r="X562" t="str">
            <v>Prestar los servicios profesionales para realizar orientación y/o asesoría jurídica a mujeres víctimas de violencias en el espacio o escenario institucional que le sea asignado, en el marco de la Estrategia de Justicia de Género. PC 96</v>
          </cell>
          <cell r="Y562">
            <v>44963</v>
          </cell>
          <cell r="Z562">
            <v>44964</v>
          </cell>
          <cell r="AA562">
            <v>45281</v>
          </cell>
          <cell r="AB562" t="str">
            <v>MESES</v>
          </cell>
          <cell r="AC562">
            <v>10.566666666666666</v>
          </cell>
          <cell r="AD562" t="str">
            <v>DIAS</v>
          </cell>
          <cell r="AE562">
            <v>317</v>
          </cell>
          <cell r="AF562" t="str">
            <v>https://community.secop.gov.co/Public/Tendering/OpportunityDetail/Index?noticeUID=CO1.NTC.3937253&amp;isFromPublicArea=True&amp;isModal=true&amp;asPopupView=true</v>
          </cell>
          <cell r="AH562" t="str">
            <v>1 1. Inversión</v>
          </cell>
          <cell r="AI562" t="str">
            <v>O23011603400000007672</v>
          </cell>
          <cell r="AJ562">
            <v>931</v>
          </cell>
          <cell r="AK562">
            <v>44930</v>
          </cell>
          <cell r="AL562">
            <v>66444000</v>
          </cell>
          <cell r="AM562">
            <v>600</v>
          </cell>
          <cell r="AN562">
            <v>44964</v>
          </cell>
          <cell r="AO562">
            <v>66444000</v>
          </cell>
          <cell r="AP562" t="str">
            <v>Interno</v>
          </cell>
          <cell r="AQ562" t="str">
            <v>Lisa Cristina Gomez Camargo</v>
          </cell>
          <cell r="AR562" t="str">
            <v>Subsecretaria de Fortalecimiento de Capacidades y Oportunidades</v>
          </cell>
          <cell r="AS562" t="str">
            <v>Subsecretaría de Fortalecimiento de Capacidades y Oportunidades</v>
          </cell>
          <cell r="AU562">
            <v>66444000</v>
          </cell>
        </row>
        <row r="563">
          <cell r="A563">
            <v>549</v>
          </cell>
          <cell r="B563">
            <v>549</v>
          </cell>
          <cell r="C563" t="str">
            <v>CD-PS-553-2023</v>
          </cell>
          <cell r="D563">
            <v>97</v>
          </cell>
          <cell r="E563" t="str">
            <v>SECOPII</v>
          </cell>
          <cell r="F563" t="str">
            <v>Contratos</v>
          </cell>
          <cell r="G563" t="str">
            <v>17 17. Contrato de Prestación de Servicios</v>
          </cell>
          <cell r="H563" t="str">
            <v xml:space="preserve">31 31-Servicios Profesionales </v>
          </cell>
          <cell r="I563" t="str">
            <v>NORA  CUELLAR MORA</v>
          </cell>
          <cell r="J563">
            <v>51657607</v>
          </cell>
          <cell r="K563" t="str">
            <v>14/09/1959</v>
          </cell>
          <cell r="N563" t="str">
            <v>3 3. Único Contratista</v>
          </cell>
          <cell r="O563" t="str">
            <v xml:space="preserve">COLOMBIA </v>
          </cell>
          <cell r="P563" t="str">
            <v>TOLIMA</v>
          </cell>
          <cell r="Q563" t="str">
            <v>GUAMO</v>
          </cell>
          <cell r="R563" t="str">
            <v>ABOGADA ESPECIALISTA EN DERECHO ADMINISTRATIVO ESPECIALISTA EN DERECHO DE FAMILIA</v>
          </cell>
          <cell r="S563" t="str">
            <v>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63" t="str">
            <v>LAURA MARCELA TAMI LEAL</v>
          </cell>
          <cell r="U563" t="str">
            <v>1 1. Ley 80</v>
          </cell>
          <cell r="V563" t="str">
            <v>5 5. Contratación directa</v>
          </cell>
          <cell r="W563" t="str">
            <v>6 6. Otro</v>
          </cell>
          <cell r="X563" t="str">
            <v>Prestar los servicios profesionales para realizar orientación y/o asesoría jurídica a mujeres víctimas de violencias en el espacio o escenario institucional que le sea asignado, en el marco de la Estrategia de Justicia de Género. PC 97</v>
          </cell>
          <cell r="Y563">
            <v>44963</v>
          </cell>
          <cell r="Z563">
            <v>44964</v>
          </cell>
          <cell r="AA563">
            <v>45281</v>
          </cell>
          <cell r="AB563" t="str">
            <v>MESES</v>
          </cell>
          <cell r="AC563">
            <v>10.566666666666666</v>
          </cell>
          <cell r="AD563" t="str">
            <v>DIAS</v>
          </cell>
          <cell r="AE563">
            <v>317</v>
          </cell>
          <cell r="AF563" t="str">
            <v>https://community.secop.gov.co/Public/Tendering/OpportunityDetail/Index?noticeUID=CO1.NTC.3937815&amp;isFromPublicArea=True&amp;isModal=true&amp;asPopupView=true</v>
          </cell>
          <cell r="AH563" t="str">
            <v>1 1. Inversión</v>
          </cell>
          <cell r="AI563" t="str">
            <v>O23011603400000007672</v>
          </cell>
          <cell r="AJ563">
            <v>932</v>
          </cell>
          <cell r="AK563">
            <v>44930</v>
          </cell>
          <cell r="AL563">
            <v>66444000</v>
          </cell>
          <cell r="AM563">
            <v>601</v>
          </cell>
          <cell r="AN563">
            <v>44964</v>
          </cell>
          <cell r="AO563">
            <v>66444000</v>
          </cell>
          <cell r="AP563" t="str">
            <v>Interno</v>
          </cell>
          <cell r="AQ563" t="str">
            <v>Lisa Cristina Gomez Camargo</v>
          </cell>
          <cell r="AR563" t="str">
            <v>Subsecretaria de Fortalecimiento de Capacidades y Oportunidades</v>
          </cell>
          <cell r="AS563" t="str">
            <v>Subsecretaría de Fortalecimiento de Capacidades y Oportunidades</v>
          </cell>
          <cell r="AU563">
            <v>66444000</v>
          </cell>
        </row>
        <row r="564">
          <cell r="A564">
            <v>550</v>
          </cell>
          <cell r="B564">
            <v>550</v>
          </cell>
          <cell r="C564" t="str">
            <v>CD-PS-554-2023</v>
          </cell>
          <cell r="D564">
            <v>150</v>
          </cell>
          <cell r="E564" t="str">
            <v>SECOPII</v>
          </cell>
          <cell r="F564" t="str">
            <v>Contratos</v>
          </cell>
          <cell r="G564" t="str">
            <v>17 17. Contrato de Prestación de Servicios</v>
          </cell>
          <cell r="H564" t="str">
            <v xml:space="preserve">31 31-Servicios Profesionales </v>
          </cell>
          <cell r="I564" t="str">
            <v>JOHANNA MARIA GARNICA TORRES</v>
          </cell>
          <cell r="J564">
            <v>1069100256</v>
          </cell>
          <cell r="K564" t="str">
            <v>07/01/1995</v>
          </cell>
          <cell r="N564" t="str">
            <v>3 3. Único Contratista</v>
          </cell>
          <cell r="O564" t="str">
            <v>COLOMBIA</v>
          </cell>
          <cell r="P564" t="str">
            <v>CUNDINAMARCA</v>
          </cell>
          <cell r="Q564" t="str">
            <v>ZIPAQUIRA</v>
          </cell>
          <cell r="R564" t="str">
            <v>PSICOLOGA ESPECIALISTA EN PSICOLOGIA CLINICA DE LA NIÑEZ Y LA ADOLESCENCIA</v>
          </cell>
          <cell r="S564" t="str">
            <v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v>
          </cell>
          <cell r="T564" t="str">
            <v>LAURA MARCELA TAMI LEAL</v>
          </cell>
          <cell r="U564" t="str">
            <v>1 1. Ley 80</v>
          </cell>
          <cell r="V564" t="str">
            <v>5 5. Contratación directa</v>
          </cell>
          <cell r="W564" t="str">
            <v>6 6. Otro</v>
          </cell>
          <cell r="X56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v>
          </cell>
          <cell r="Y564">
            <v>44963</v>
          </cell>
          <cell r="Z564">
            <v>44964</v>
          </cell>
          <cell r="AA564">
            <v>45281</v>
          </cell>
          <cell r="AB564" t="str">
            <v>MESES</v>
          </cell>
          <cell r="AC564">
            <v>10.566666666666666</v>
          </cell>
          <cell r="AD564" t="str">
            <v>DIAS</v>
          </cell>
          <cell r="AE564">
            <v>317</v>
          </cell>
          <cell r="AF564" t="str">
            <v>https://community.secop.gov.co/Public/Tendering/OpportunityDetail/Index?noticeUID=CO1.NTC.3936254&amp;isFromPublicArea=True&amp;isModal=true&amp;asPopupView=true</v>
          </cell>
          <cell r="AH564" t="str">
            <v>1 1. Inversión</v>
          </cell>
          <cell r="AI564" t="str">
            <v>O23011603400000007672</v>
          </cell>
          <cell r="AJ564">
            <v>908</v>
          </cell>
          <cell r="AK564">
            <v>44930</v>
          </cell>
          <cell r="AL564">
            <v>55377000</v>
          </cell>
          <cell r="AM564">
            <v>599</v>
          </cell>
          <cell r="AN564">
            <v>44964</v>
          </cell>
          <cell r="AO564">
            <v>55377000</v>
          </cell>
          <cell r="AP564" t="str">
            <v>Interno</v>
          </cell>
          <cell r="AQ564" t="str">
            <v>Lisa Cristina Gomez Camargo</v>
          </cell>
          <cell r="AR564" t="str">
            <v>Subsecretaria de Fortalecimiento de Capacidades y Oportunidades</v>
          </cell>
          <cell r="AS564" t="str">
            <v>Subsecretaría de Fortalecimiento de Capacidades y Oportunidades</v>
          </cell>
          <cell r="AU564">
            <v>55377000</v>
          </cell>
        </row>
        <row r="565">
          <cell r="A565">
            <v>551</v>
          </cell>
          <cell r="B565">
            <v>551</v>
          </cell>
          <cell r="C565" t="str">
            <v>CD-PS-555-2023</v>
          </cell>
          <cell r="D565">
            <v>151</v>
          </cell>
          <cell r="E565" t="str">
            <v>SECOPII</v>
          </cell>
          <cell r="F565" t="str">
            <v>Contratos</v>
          </cell>
          <cell r="G565" t="str">
            <v>17 17. Contrato de Prestación de Servicios</v>
          </cell>
          <cell r="H565" t="str">
            <v xml:space="preserve">31 31-Servicios Profesionales </v>
          </cell>
          <cell r="I565" t="str">
            <v>MARIA DEL PILAR BONILLA MARTINEZ</v>
          </cell>
          <cell r="J565">
            <v>52833019</v>
          </cell>
          <cell r="K565" t="str">
            <v>28/03/1980</v>
          </cell>
          <cell r="N565" t="str">
            <v>3 3. Único Contratista</v>
          </cell>
          <cell r="O565" t="str">
            <v xml:space="preserve">COLOMBIA </v>
          </cell>
          <cell r="P565" t="str">
            <v xml:space="preserve">BOGOTÁ </v>
          </cell>
          <cell r="Q565" t="str">
            <v xml:space="preserve">BOGOTÁ </v>
          </cell>
          <cell r="R565" t="str">
            <v>PSICOLOGA</v>
          </cell>
          <cell r="S565" t="str">
            <v>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65" t="str">
            <v>LAURA MARCELA TAMI LEAL</v>
          </cell>
          <cell r="U565" t="str">
            <v>1 1. Ley 80</v>
          </cell>
          <cell r="V565" t="str">
            <v>5 5. Contratación directa</v>
          </cell>
          <cell r="W565" t="str">
            <v>6 6. Otro</v>
          </cell>
          <cell r="X56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v>
          </cell>
          <cell r="Y565">
            <v>44963</v>
          </cell>
          <cell r="Z565">
            <v>44964</v>
          </cell>
          <cell r="AA565">
            <v>45281</v>
          </cell>
          <cell r="AB565" t="str">
            <v>MESES</v>
          </cell>
          <cell r="AC565">
            <v>10.566666666666666</v>
          </cell>
          <cell r="AD565" t="str">
            <v>DIAS</v>
          </cell>
          <cell r="AE565">
            <v>317</v>
          </cell>
          <cell r="AF565" t="str">
            <v>https://community.secop.gov.co/Public/Tendering/OpportunityDetail/Index?noticeUID=CO1.NTC.3936609&amp;isFromPublicArea=True&amp;isModal=true&amp;asPopupView=true</v>
          </cell>
          <cell r="AH565" t="str">
            <v>1 1. Inversión</v>
          </cell>
          <cell r="AI565" t="str">
            <v>O23011603400000007672</v>
          </cell>
          <cell r="AJ565">
            <v>909</v>
          </cell>
          <cell r="AK565">
            <v>44930</v>
          </cell>
          <cell r="AL565">
            <v>55377000</v>
          </cell>
          <cell r="AM565">
            <v>598</v>
          </cell>
          <cell r="AN565">
            <v>44964</v>
          </cell>
          <cell r="AO565">
            <v>55377000</v>
          </cell>
          <cell r="AP565" t="str">
            <v>Interno</v>
          </cell>
          <cell r="AQ565" t="str">
            <v>Lisa Cristina Gomez Camargo</v>
          </cell>
          <cell r="AR565" t="str">
            <v>Subsecretaria de Fortalecimiento de Capacidades y Oportunidades</v>
          </cell>
          <cell r="AS565" t="str">
            <v>Subsecretaría de Fortalecimiento de Capacidades y Oportunidades</v>
          </cell>
          <cell r="AU565">
            <v>55377000</v>
          </cell>
        </row>
        <row r="566">
          <cell r="A566">
            <v>552</v>
          </cell>
          <cell r="B566">
            <v>552</v>
          </cell>
          <cell r="C566" t="str">
            <v>CD-PS-556-2023</v>
          </cell>
          <cell r="D566">
            <v>352</v>
          </cell>
          <cell r="E566" t="str">
            <v>SECOPII</v>
          </cell>
          <cell r="F566" t="str">
            <v>Contratos</v>
          </cell>
          <cell r="G566" t="str">
            <v>17 17. Contrato de Prestación de Servicios</v>
          </cell>
          <cell r="H566" t="str">
            <v xml:space="preserve">31 31-Servicios Profesionales </v>
          </cell>
          <cell r="I566" t="str">
            <v>JESSICA PAOLA RIVERA ROA</v>
          </cell>
          <cell r="J566">
            <v>1014237872</v>
          </cell>
          <cell r="K566" t="str">
            <v>08/11/1992</v>
          </cell>
          <cell r="N566" t="str">
            <v>3 3. Único Contratista</v>
          </cell>
          <cell r="O566" t="str">
            <v>COLOMBIA</v>
          </cell>
          <cell r="P566" t="str">
            <v>BOGOTÁ</v>
          </cell>
          <cell r="Q566" t="str">
            <v>BOGOTÁ</v>
          </cell>
          <cell r="R566" t="str">
            <v>TRABAJADORA SOCIAL ESPECIALISTA EN PEDAGOGIA</v>
          </cell>
          <cell r="S566"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66" t="str">
            <v>LAURA MARCELA TAMI LEAL</v>
          </cell>
          <cell r="U566" t="str">
            <v>1 1. Ley 80</v>
          </cell>
          <cell r="V566" t="str">
            <v>5 5. Contratación directa</v>
          </cell>
          <cell r="W566" t="str">
            <v>6 6. Otro</v>
          </cell>
          <cell r="X566"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v>
          </cell>
          <cell r="Y566">
            <v>44963</v>
          </cell>
          <cell r="Z566">
            <v>44964</v>
          </cell>
          <cell r="AA566">
            <v>45291</v>
          </cell>
          <cell r="AB566" t="str">
            <v>MESES</v>
          </cell>
          <cell r="AC566">
            <v>10.9</v>
          </cell>
          <cell r="AD566" t="str">
            <v>DIAS</v>
          </cell>
          <cell r="AE566">
            <v>327</v>
          </cell>
          <cell r="AF566" t="str">
            <v>https://community.secop.gov.co/Public/Tendering/OpportunityDetail/Index?noticeUID=CO1.NTC.3938219&amp;isFromPublicArea=True&amp;isModal=true&amp;asPopupView=true</v>
          </cell>
          <cell r="AH566" t="str">
            <v>1 1. Inversión</v>
          </cell>
          <cell r="AI566" t="str">
            <v>O23011603400000007734</v>
          </cell>
          <cell r="AJ566">
            <v>660</v>
          </cell>
          <cell r="AK566">
            <v>44930</v>
          </cell>
          <cell r="AL566">
            <v>63811000</v>
          </cell>
          <cell r="AM566">
            <v>592</v>
          </cell>
          <cell r="AN566">
            <v>44964</v>
          </cell>
          <cell r="AO566">
            <v>63811000</v>
          </cell>
          <cell r="AP566" t="str">
            <v>Interno</v>
          </cell>
          <cell r="AQ566" t="str">
            <v>Alexandra Quintero Benavides</v>
          </cell>
          <cell r="AR566" t="str">
            <v>Directora de Dirección de la Eliminación de Violencias contra las Mujeres y Acceso a la Justicia</v>
          </cell>
          <cell r="AS566" t="str">
            <v>Dirección de la Eliminación de Violencias contra las Mujeres y Acceso a la Justicia</v>
          </cell>
          <cell r="AU566">
            <v>63811000</v>
          </cell>
        </row>
        <row r="567">
          <cell r="A567">
            <v>553</v>
          </cell>
          <cell r="B567">
            <v>553</v>
          </cell>
          <cell r="C567" t="str">
            <v>CD-PS-557-2023</v>
          </cell>
          <cell r="D567">
            <v>709</v>
          </cell>
          <cell r="E567" t="str">
            <v>SECOPII</v>
          </cell>
          <cell r="F567" t="str">
            <v>Contratos</v>
          </cell>
          <cell r="G567" t="str">
            <v>17 17. Contrato de Prestación de Servicios</v>
          </cell>
          <cell r="H567" t="str">
            <v xml:space="preserve">31 31-Servicios Profesionales </v>
          </cell>
          <cell r="I567" t="str">
            <v>LAURA DANIELA GIRALDO MELO</v>
          </cell>
          <cell r="J567">
            <v>1014301031</v>
          </cell>
          <cell r="K567" t="str">
            <v>19/10/1998</v>
          </cell>
          <cell r="N567" t="str">
            <v>3 3. Único Contratista</v>
          </cell>
          <cell r="O567" t="str">
            <v>COLOMBIA</v>
          </cell>
          <cell r="P567" t="str">
            <v>BOGOTÁ</v>
          </cell>
          <cell r="Q567" t="str">
            <v>BOGOTÁ</v>
          </cell>
          <cell r="R567" t="str">
            <v>SOCIÓLOGA</v>
          </cell>
          <cell r="S567"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67" t="str">
            <v>LAURA MARCELA TAMI LEAL</v>
          </cell>
          <cell r="U567" t="str">
            <v>1 1. Ley 80</v>
          </cell>
          <cell r="V567" t="str">
            <v>5 5. Contratación directa</v>
          </cell>
          <cell r="W567" t="str">
            <v>6 6. Otro</v>
          </cell>
          <cell r="X567" t="str">
            <v>Apoyar a la Dirección de Gestión del Conocimiento en la implementación de los procesos formativos asociados a temas de derechos de las mujeres mediante el uso de herramientas TIC, TAC y TEP. pc 709</v>
          </cell>
          <cell r="Y567">
            <v>44963</v>
          </cell>
          <cell r="Z567">
            <v>44965</v>
          </cell>
          <cell r="AA567">
            <v>45291</v>
          </cell>
          <cell r="AB567" t="str">
            <v>MESES</v>
          </cell>
          <cell r="AC567">
            <v>10.866666666666667</v>
          </cell>
          <cell r="AD567" t="str">
            <v>DIAS</v>
          </cell>
          <cell r="AE567">
            <v>326</v>
          </cell>
          <cell r="AF567" t="str">
            <v>https://community.secop.gov.co/Public/Tendering/OpportunityDetail/Index?noticeUID=CO1.NTC.3937792&amp;isFromPublicArea=True&amp;isModal=true&amp;asPopupView=true</v>
          </cell>
          <cell r="AH567" t="str">
            <v>1 1. Inversión</v>
          </cell>
          <cell r="AI567" t="str">
            <v>O23011601020000007673</v>
          </cell>
          <cell r="AJ567">
            <v>428</v>
          </cell>
          <cell r="AK567">
            <v>44930</v>
          </cell>
          <cell r="AL567">
            <v>41457500</v>
          </cell>
          <cell r="AM567">
            <v>625</v>
          </cell>
          <cell r="AN567">
            <v>44964</v>
          </cell>
          <cell r="AO567">
            <v>41457500</v>
          </cell>
          <cell r="AP567" t="str">
            <v>Interno</v>
          </cell>
          <cell r="AQ567" t="str">
            <v>Angie Paola Mesa Rojas</v>
          </cell>
          <cell r="AR567" t="str">
            <v xml:space="preserve">Directora Dirección de Gestión del Conocimiento </v>
          </cell>
          <cell r="AS567" t="str">
            <v>Dirección de Gestión del Conocimiento</v>
          </cell>
          <cell r="AU567">
            <v>41457500</v>
          </cell>
        </row>
        <row r="568">
          <cell r="A568">
            <v>554</v>
          </cell>
          <cell r="B568">
            <v>554</v>
          </cell>
          <cell r="C568" t="str">
            <v>CD-PS-558-2023</v>
          </cell>
          <cell r="D568">
            <v>694</v>
          </cell>
          <cell r="E568" t="str">
            <v>SECOPII</v>
          </cell>
          <cell r="F568" t="str">
            <v>Contratos</v>
          </cell>
          <cell r="G568" t="str">
            <v>17 17. Contrato de Prestación de Servicios</v>
          </cell>
          <cell r="H568" t="str">
            <v xml:space="preserve">31 31-Servicios Profesionales </v>
          </cell>
          <cell r="I568" t="str">
            <v>LADY ALEXANDRA GALINDO ANGARITA</v>
          </cell>
          <cell r="J568">
            <v>1015395389</v>
          </cell>
          <cell r="K568" t="str">
            <v>01/07/1986</v>
          </cell>
          <cell r="N568" t="str">
            <v>3 3. Único Contratista</v>
          </cell>
          <cell r="O568" t="str">
            <v xml:space="preserve">COLOMBIA </v>
          </cell>
          <cell r="P568" t="str">
            <v>CUNDINAMARCA</v>
          </cell>
          <cell r="Q568" t="str">
            <v>BOGOTA D.C</v>
          </cell>
          <cell r="R568" t="str">
            <v>BACHILLER</v>
          </cell>
          <cell r="S56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68" t="str">
            <v>LAURA MARCELA TAMI LEAL</v>
          </cell>
          <cell r="U568" t="str">
            <v>1 1. Ley 80</v>
          </cell>
          <cell r="V568" t="str">
            <v>5 5. Contratación directa</v>
          </cell>
          <cell r="W568" t="str">
            <v>6 6. Otro</v>
          </cell>
          <cell r="X568" t="str">
            <v>Apoyar a la Dirección de Gestión del Conocimiento en la implementación de los procesos formativos asociados a temas de derechos de las mujeres mediante el uso de herramientas TIC, TAC y TEP. pc 694</v>
          </cell>
          <cell r="Y568">
            <v>44963</v>
          </cell>
          <cell r="Z568">
            <v>44964</v>
          </cell>
          <cell r="AA568">
            <v>45291</v>
          </cell>
          <cell r="AB568" t="str">
            <v>MESES</v>
          </cell>
          <cell r="AC568">
            <v>10.9</v>
          </cell>
          <cell r="AD568" t="str">
            <v>DIAS</v>
          </cell>
          <cell r="AE568">
            <v>327</v>
          </cell>
          <cell r="AF568" t="str">
            <v>https://community.secop.gov.co/Public/Tendering/OpportunityDetail/Index?noticeUID=CO1.NTC.3938164&amp;isFromPublicArea=True&amp;isModal=true&amp;asPopupView=true</v>
          </cell>
          <cell r="AH568" t="str">
            <v>1 1. Inversión</v>
          </cell>
          <cell r="AI568" t="str">
            <v>O23011601020000007673</v>
          </cell>
          <cell r="AJ568">
            <v>410</v>
          </cell>
          <cell r="AK568">
            <v>44930</v>
          </cell>
          <cell r="AL568">
            <v>41457500</v>
          </cell>
          <cell r="AM568">
            <v>605</v>
          </cell>
          <cell r="AN568">
            <v>44964</v>
          </cell>
          <cell r="AO568">
            <v>41457500</v>
          </cell>
          <cell r="AP568" t="str">
            <v>Interno</v>
          </cell>
          <cell r="AQ568" t="str">
            <v>Angie Paola Mesa Rojas</v>
          </cell>
          <cell r="AR568" t="str">
            <v xml:space="preserve">Directora Dirección de Gestión del Conocimiento </v>
          </cell>
          <cell r="AS568" t="str">
            <v>Dirección de Gestión del Conocimiento</v>
          </cell>
          <cell r="AU568">
            <v>41457500</v>
          </cell>
        </row>
        <row r="569">
          <cell r="A569">
            <v>555</v>
          </cell>
          <cell r="B569">
            <v>555</v>
          </cell>
          <cell r="C569" t="str">
            <v>CD-PS-559-2023</v>
          </cell>
          <cell r="D569">
            <v>463</v>
          </cell>
          <cell r="E569" t="str">
            <v>SECOPII</v>
          </cell>
          <cell r="F569" t="str">
            <v>Contratos</v>
          </cell>
          <cell r="G569" t="str">
            <v>17 17. Contrato de Prestación de Servicios</v>
          </cell>
          <cell r="H569" t="str">
            <v xml:space="preserve">31 31-Servicios Profesionales </v>
          </cell>
          <cell r="I569" t="str">
            <v>MARIA CARLINA GALINDO VILLALBA</v>
          </cell>
          <cell r="J569">
            <v>1020739089</v>
          </cell>
          <cell r="K569" t="str">
            <v>13/02/1989</v>
          </cell>
          <cell r="N569" t="str">
            <v>3 3. Único Contratista</v>
          </cell>
          <cell r="O569" t="str">
            <v>COLOMBIA</v>
          </cell>
          <cell r="P569" t="str">
            <v>HUILA</v>
          </cell>
          <cell r="Q569" t="str">
            <v>RIVERA</v>
          </cell>
          <cell r="R569" t="str">
            <v>ingeniería industrial</v>
          </cell>
          <cell r="S569" t="str">
            <v>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v>
          </cell>
          <cell r="T569" t="str">
            <v>LAURA MARCELA TAMI LEAL</v>
          </cell>
          <cell r="U569" t="str">
            <v>1 1. Ley 80</v>
          </cell>
          <cell r="V569" t="str">
            <v>5 5. Contratación directa</v>
          </cell>
          <cell r="W569" t="str">
            <v>6 6. Otro</v>
          </cell>
          <cell r="X569" t="str">
            <v>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v>
          </cell>
          <cell r="Y569">
            <v>44963</v>
          </cell>
          <cell r="Z569">
            <v>44964</v>
          </cell>
          <cell r="AA569">
            <v>45236</v>
          </cell>
          <cell r="AB569" t="str">
            <v>MESES</v>
          </cell>
          <cell r="AC569">
            <v>9.0666666666666664</v>
          </cell>
          <cell r="AD569" t="str">
            <v>DIAS</v>
          </cell>
          <cell r="AE569">
            <v>272</v>
          </cell>
          <cell r="AF569" t="str">
            <v>https://community.secop.gov.co/Public/Tendering/OpportunityDetail/Index?noticeUID=CO1.NTC.3938215&amp;isFromPublicArea=True&amp;isModal=true&amp;asPopupView=true</v>
          </cell>
          <cell r="AH569" t="str">
            <v>1 1. Inversión</v>
          </cell>
          <cell r="AI569" t="str">
            <v>O23011601020000007675</v>
          </cell>
          <cell r="AJ569">
            <v>391</v>
          </cell>
          <cell r="AK569">
            <v>44930</v>
          </cell>
          <cell r="AL569">
            <v>61704000</v>
          </cell>
          <cell r="AM569">
            <v>597</v>
          </cell>
          <cell r="AN569">
            <v>44964</v>
          </cell>
          <cell r="AO569">
            <v>61704000</v>
          </cell>
          <cell r="AP569" t="str">
            <v>Interno</v>
          </cell>
          <cell r="AQ569" t="str">
            <v>Marcela Enciso Gaitan</v>
          </cell>
          <cell r="AR569" t="str">
            <v>Directora de la Dirección de Territorialización de Derechos y Participación</v>
          </cell>
          <cell r="AS569" t="str">
            <v>Dirección de Territorialización de Derechos y Participación</v>
          </cell>
          <cell r="AU569">
            <v>61704000</v>
          </cell>
        </row>
        <row r="570">
          <cell r="A570">
            <v>556</v>
          </cell>
          <cell r="B570">
            <v>556</v>
          </cell>
          <cell r="C570" t="str">
            <v>CD-PS-560-2023</v>
          </cell>
          <cell r="D570">
            <v>707</v>
          </cell>
          <cell r="E570" t="str">
            <v>SECOPII</v>
          </cell>
          <cell r="F570" t="str">
            <v>Contratos</v>
          </cell>
          <cell r="G570" t="str">
            <v>17 17. Contrato de Prestación de Servicios</v>
          </cell>
          <cell r="H570" t="str">
            <v xml:space="preserve">31 31-Servicios Profesionales </v>
          </cell>
          <cell r="I570" t="str">
            <v>YINA FERNANDA ROBAYO CARDENAS</v>
          </cell>
          <cell r="J570">
            <v>1033697548</v>
          </cell>
          <cell r="K570" t="str">
            <v>15/06/1988</v>
          </cell>
          <cell r="N570" t="str">
            <v>3 3. Único Contratista</v>
          </cell>
          <cell r="O570" t="str">
            <v xml:space="preserve">COLOMBIA </v>
          </cell>
          <cell r="P570" t="str">
            <v xml:space="preserve">BOGOTÁ </v>
          </cell>
          <cell r="Q570" t="str">
            <v>BOGOTÁ</v>
          </cell>
          <cell r="R570" t="str">
            <v>LICENCIADA EN BASICA CON ENFASIS EN LENGUA CASTELLANAS</v>
          </cell>
          <cell r="S570"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70" t="str">
            <v>LAURA MARCELA TAMI LEAL</v>
          </cell>
          <cell r="U570" t="str">
            <v>1 1. Ley 80</v>
          </cell>
          <cell r="V570" t="str">
            <v>5 5. Contratación directa</v>
          </cell>
          <cell r="W570" t="str">
            <v>6 6. Otro</v>
          </cell>
          <cell r="X570" t="str">
            <v>Apoyar a la Dirección de Gestión del Conocimiento en la implementación de los procesos formativos asociados a temas de derechos de las mujeres mediante el uso de herramientas TIC, TAC y TEP. pc 707</v>
          </cell>
          <cell r="Y570">
            <v>44963</v>
          </cell>
          <cell r="Z570">
            <v>44964</v>
          </cell>
          <cell r="AA570">
            <v>45291</v>
          </cell>
          <cell r="AB570" t="str">
            <v>MESES</v>
          </cell>
          <cell r="AC570">
            <v>10.9</v>
          </cell>
          <cell r="AD570" t="str">
            <v>DIAS</v>
          </cell>
          <cell r="AE570">
            <v>327</v>
          </cell>
          <cell r="AF570" t="str">
            <v>https://community.secop.gov.co/Public/Tendering/OpportunityDetail/Index?noticeUID=CO1.NTC.3938437&amp;isFromPublicArea=True&amp;isModal=true&amp;asPopupView=true</v>
          </cell>
          <cell r="AH570" t="str">
            <v>1 1. Inversión</v>
          </cell>
          <cell r="AI570" t="str">
            <v>O23011601020000007673</v>
          </cell>
          <cell r="AJ570">
            <v>426</v>
          </cell>
          <cell r="AK570">
            <v>44930</v>
          </cell>
          <cell r="AL570">
            <v>41457500</v>
          </cell>
          <cell r="AM570">
            <v>606</v>
          </cell>
          <cell r="AN570">
            <v>44964</v>
          </cell>
          <cell r="AO570">
            <v>41457500</v>
          </cell>
          <cell r="AP570" t="str">
            <v>Interno</v>
          </cell>
          <cell r="AQ570" t="str">
            <v>Angie Paola Mesa Rojas</v>
          </cell>
          <cell r="AR570" t="str">
            <v xml:space="preserve">Directora Dirección de Gestión del Conocimiento </v>
          </cell>
          <cell r="AS570" t="str">
            <v>Dirección de Gestión del Conocimiento</v>
          </cell>
          <cell r="AU570">
            <v>41457500</v>
          </cell>
        </row>
        <row r="571">
          <cell r="A571">
            <v>557</v>
          </cell>
          <cell r="B571">
            <v>557</v>
          </cell>
          <cell r="C571" t="str">
            <v>CD-PS-561-2023</v>
          </cell>
          <cell r="D571">
            <v>714</v>
          </cell>
          <cell r="E571" t="str">
            <v>SECOPII</v>
          </cell>
          <cell r="F571" t="str">
            <v>Contratos</v>
          </cell>
          <cell r="G571" t="str">
            <v>17 17. Contrato de Prestación de Servicios</v>
          </cell>
          <cell r="H571" t="str">
            <v xml:space="preserve">31 31-Servicios Profesionales </v>
          </cell>
          <cell r="I571" t="str">
            <v>MARIA DEL PILAR GONZALEZ RUBIO</v>
          </cell>
          <cell r="J571">
            <v>35537991</v>
          </cell>
          <cell r="K571" t="str">
            <v>27/11/1985</v>
          </cell>
          <cell r="N571" t="str">
            <v>3 3. Único Contratista</v>
          </cell>
          <cell r="O571" t="str">
            <v>Colombia</v>
          </cell>
          <cell r="P571" t="str">
            <v>Cundinamarca</v>
          </cell>
          <cell r="Q571" t="str">
            <v>San Juan De Rioseco</v>
          </cell>
          <cell r="R571" t="str">
            <v>PSICOLOGÍA
ESPECIALIZACIÓN EN PSICOLOGÍA DE LAS ORGANIZACIONES</v>
          </cell>
          <cell r="S571"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571" t="str">
            <v>LAURA MARCELA TAMI LEAL</v>
          </cell>
          <cell r="U571" t="str">
            <v>1 1. Ley 80</v>
          </cell>
          <cell r="V571" t="str">
            <v>5 5. Contratación directa</v>
          </cell>
          <cell r="W571" t="str">
            <v>6 6. Otro</v>
          </cell>
          <cell r="X571" t="str">
            <v>Apoyar a la Dirección de Gestión del Conocimiento en la implementación de los procesos formativos asociados a temas de derechos de las mujeres así como el desarrollo de sus capacidades y habilidades. PC 714</v>
          </cell>
          <cell r="Y571">
            <v>44963</v>
          </cell>
          <cell r="Z571">
            <v>44967</v>
          </cell>
          <cell r="AA571">
            <v>45291</v>
          </cell>
          <cell r="AB571" t="str">
            <v>MESES</v>
          </cell>
          <cell r="AC571">
            <v>10.8</v>
          </cell>
          <cell r="AD571" t="str">
            <v>DIAS</v>
          </cell>
          <cell r="AE571">
            <v>324</v>
          </cell>
          <cell r="AF571" t="str">
            <v>https://community.secop.gov.co/Public/Tendering/OpportunityDetail/Index?noticeUID=CO1.NTC.3939124&amp;isFromPublicArea=True&amp;isModal=true&amp;asPopupView=true</v>
          </cell>
          <cell r="AH571" t="str">
            <v>1 1. Inversión</v>
          </cell>
          <cell r="AI571" t="str">
            <v>O23011601020000007673</v>
          </cell>
          <cell r="AJ571">
            <v>433</v>
          </cell>
          <cell r="AK571">
            <v>44930</v>
          </cell>
          <cell r="AL571">
            <v>41457500</v>
          </cell>
          <cell r="AM571">
            <v>608</v>
          </cell>
          <cell r="AN571">
            <v>44964</v>
          </cell>
          <cell r="AO571">
            <v>41457500</v>
          </cell>
          <cell r="AP571" t="str">
            <v>Interno</v>
          </cell>
          <cell r="AQ571" t="str">
            <v>Angie Paola Mesa Rojas</v>
          </cell>
          <cell r="AR571" t="str">
            <v xml:space="preserve">Directora Dirección de Gestión del Conocimiento </v>
          </cell>
          <cell r="AS571" t="str">
            <v>Dirección de Gestión del Conocimiento</v>
          </cell>
          <cell r="AU571">
            <v>41457500</v>
          </cell>
        </row>
        <row r="572">
          <cell r="A572">
            <v>558</v>
          </cell>
          <cell r="B572">
            <v>558</v>
          </cell>
          <cell r="C572" t="str">
            <v>CD-PS-562-2023</v>
          </cell>
          <cell r="D572">
            <v>596</v>
          </cell>
          <cell r="E572" t="str">
            <v>SECOPII</v>
          </cell>
          <cell r="F572" t="str">
            <v>Contratos</v>
          </cell>
          <cell r="G572" t="str">
            <v>17 17. Contrato de Prestación de Servicios</v>
          </cell>
          <cell r="H572" t="str">
            <v xml:space="preserve">31 31-Servicios Profesionales </v>
          </cell>
          <cell r="I572" t="str">
            <v>LUISA ALEJANDRA CADENA PEÑUELA</v>
          </cell>
          <cell r="J572">
            <v>1013690179</v>
          </cell>
          <cell r="K572">
            <v>36365</v>
          </cell>
          <cell r="N572" t="str">
            <v>3 3. Único Contratista</v>
          </cell>
          <cell r="O572" t="str">
            <v>COLOMBIA</v>
          </cell>
          <cell r="P572" t="str">
            <v>BOGOTÁ</v>
          </cell>
          <cell r="Q572" t="str">
            <v>BOGOTÁ</v>
          </cell>
          <cell r="R572" t="str">
            <v>TRABAJADORA SOCIAL</v>
          </cell>
          <cell r="S572"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72" t="str">
            <v>LAURA MARCELA TAMI LEAL</v>
          </cell>
          <cell r="U572" t="str">
            <v>1 1. Ley 80</v>
          </cell>
          <cell r="V572" t="str">
            <v>5 5. Contratación directa</v>
          </cell>
          <cell r="W572" t="str">
            <v>6 6. Otro</v>
          </cell>
          <cell r="X572" t="str">
            <v>Prestar servicios profesionales para apoyar la consolidación del componente de formación de la estrategia de cuidado a cuidadoras en el marco del Sistema Distrital de Cuidado. PC596</v>
          </cell>
          <cell r="Y572">
            <v>44963</v>
          </cell>
          <cell r="Z572">
            <v>44964</v>
          </cell>
          <cell r="AA572">
            <v>45291</v>
          </cell>
          <cell r="AB572" t="str">
            <v>MESES</v>
          </cell>
          <cell r="AC572">
            <v>10.9</v>
          </cell>
          <cell r="AD572" t="str">
            <v>DIAS</v>
          </cell>
          <cell r="AE572">
            <v>327</v>
          </cell>
          <cell r="AF572" t="str">
            <v>https://community.secop.gov.co/Public/Tendering/OpportunityDetail/Index?noticeUID=CO1.NTC.3940884&amp;isFromPublicArea=True&amp;isModal=true&amp;asPopupView=true</v>
          </cell>
          <cell r="AH572" t="str">
            <v>1 1. Inversión</v>
          </cell>
          <cell r="AI572" t="str">
            <v>O23011601060000007718</v>
          </cell>
          <cell r="AJ572">
            <v>628</v>
          </cell>
          <cell r="AK572">
            <v>44930</v>
          </cell>
          <cell r="AL572">
            <v>41457500</v>
          </cell>
          <cell r="AM572">
            <v>614</v>
          </cell>
          <cell r="AN572">
            <v>44964</v>
          </cell>
          <cell r="AO572">
            <v>39655000</v>
          </cell>
          <cell r="AP572" t="str">
            <v>Interno</v>
          </cell>
          <cell r="AQ572" t="str">
            <v>Luz Angela Ramirez Salgado</v>
          </cell>
          <cell r="AR572" t="str">
            <v>Directora de la Dirección del Sistema de Cuidado ( E)</v>
          </cell>
          <cell r="AS572" t="str">
            <v>Dirección del Sistema de Cuidado</v>
          </cell>
          <cell r="AU572">
            <v>39655000</v>
          </cell>
        </row>
        <row r="573">
          <cell r="A573">
            <v>559</v>
          </cell>
          <cell r="B573">
            <v>559</v>
          </cell>
          <cell r="C573" t="str">
            <v>CD-PS-563-2023</v>
          </cell>
          <cell r="D573">
            <v>797</v>
          </cell>
          <cell r="E573" t="str">
            <v>SECOPII</v>
          </cell>
          <cell r="F573" t="str">
            <v>Contratos</v>
          </cell>
          <cell r="G573" t="str">
            <v>17 17. Contrato de Prestación de Servicios</v>
          </cell>
          <cell r="H573" t="str">
            <v xml:space="preserve">31 31-Servicios Profesionales </v>
          </cell>
          <cell r="I573" t="str">
            <v>LAURA VANESA ROJAS RODRIGUEZ</v>
          </cell>
          <cell r="J573">
            <v>1023973190</v>
          </cell>
          <cell r="K573">
            <v>36137</v>
          </cell>
          <cell r="N573" t="str">
            <v>3 3. Único Contratista</v>
          </cell>
          <cell r="O573" t="str">
            <v xml:space="preserve">COLOMBIA </v>
          </cell>
          <cell r="P573" t="str">
            <v xml:space="preserve">BOGOTÁ </v>
          </cell>
          <cell r="Q573" t="str">
            <v>BOGOTÁ</v>
          </cell>
          <cell r="R573" t="str">
            <v>trabajo social</v>
          </cell>
          <cell r="S573" t="str">
            <v>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573" t="str">
            <v>LAURA MARCELA TAMI LEAL</v>
          </cell>
          <cell r="U573" t="str">
            <v>1 1. Ley 80</v>
          </cell>
          <cell r="V573" t="str">
            <v>5 5. Contratación directa</v>
          </cell>
          <cell r="W573" t="str">
            <v>6 6. Otro</v>
          </cell>
          <cell r="X573" t="str">
            <v>Prestar servicios profesionales para apoyar la consolidación del componente de formación de la estrategia de cuidado a cuidadoras en el marco del Sistema Distrital de Cuidado. PC597</v>
          </cell>
          <cell r="Y573">
            <v>44963</v>
          </cell>
          <cell r="Z573">
            <v>44964</v>
          </cell>
          <cell r="AA573">
            <v>45291</v>
          </cell>
          <cell r="AB573" t="str">
            <v>MESES</v>
          </cell>
          <cell r="AC573">
            <v>10.9</v>
          </cell>
          <cell r="AD573" t="str">
            <v>DIAS</v>
          </cell>
          <cell r="AE573">
            <v>327</v>
          </cell>
          <cell r="AF573" t="str">
            <v>https://community.secop.gov.co/Public/Tendering/OpportunityDetail/Index?noticeUID=CO1.NTC.3941710&amp;isFromPublicArea=True&amp;isModal=true&amp;asPopupView=true</v>
          </cell>
          <cell r="AH573" t="str">
            <v>1 1. Inversión</v>
          </cell>
          <cell r="AI573" t="str">
            <v>O23011601060000007718</v>
          </cell>
          <cell r="AJ573">
            <v>629</v>
          </cell>
          <cell r="AK573">
            <v>44930</v>
          </cell>
          <cell r="AL573">
            <v>41457500</v>
          </cell>
          <cell r="AM573">
            <v>616</v>
          </cell>
          <cell r="AN573">
            <v>44964</v>
          </cell>
          <cell r="AO573">
            <v>39655000</v>
          </cell>
          <cell r="AP573" t="str">
            <v>Interno</v>
          </cell>
          <cell r="AQ573" t="str">
            <v>Luz Angela Ramirez Salgado</v>
          </cell>
          <cell r="AR573" t="str">
            <v>Directora de la Dirección del Sistema de Cuidado ( E)</v>
          </cell>
          <cell r="AS573" t="str">
            <v>Dirección del Sistema de Cuidado</v>
          </cell>
          <cell r="AU573">
            <v>39655000</v>
          </cell>
        </row>
        <row r="574">
          <cell r="A574">
            <v>560</v>
          </cell>
          <cell r="B574">
            <v>560</v>
          </cell>
          <cell r="C574" t="str">
            <v>CD-PS-564-2023</v>
          </cell>
          <cell r="D574">
            <v>598</v>
          </cell>
          <cell r="E574" t="str">
            <v>SECOPII</v>
          </cell>
          <cell r="F574" t="str">
            <v>Contratos</v>
          </cell>
          <cell r="G574" t="str">
            <v>17 17. Contrato de Prestación de Servicios</v>
          </cell>
          <cell r="H574" t="str">
            <v xml:space="preserve">31 31-Servicios Profesionales </v>
          </cell>
          <cell r="I574" t="str">
            <v>MARIA JOSE ZAPATA AMAYA</v>
          </cell>
          <cell r="J574">
            <v>1072707243</v>
          </cell>
          <cell r="K574">
            <v>34956</v>
          </cell>
          <cell r="N574" t="str">
            <v>3 3. Único Contratista</v>
          </cell>
          <cell r="O574" t="str">
            <v>Colombia</v>
          </cell>
          <cell r="P574" t="str">
            <v>Bogotá D.C.</v>
          </cell>
          <cell r="Q574" t="str">
            <v>Bogotá D.C.</v>
          </cell>
          <cell r="R574" t="str">
            <v>POLÍTICA Y RELACIONES INTERNACIONALES</v>
          </cell>
          <cell r="S574"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74" t="str">
            <v>LAURA MARCELA TAMI LEAL</v>
          </cell>
          <cell r="U574" t="str">
            <v>1 1. Ley 80</v>
          </cell>
          <cell r="V574" t="str">
            <v>5 5. Contratación directa</v>
          </cell>
          <cell r="W574" t="str">
            <v>6 6. Otro</v>
          </cell>
          <cell r="X574" t="str">
            <v>Prestar servicios profesionales para apoyar la consolidación del componente de formación de la estrategia de cuidado a cuidadoras en el marco del Sistema Distrital de Cuidado. PC598</v>
          </cell>
          <cell r="Y574">
            <v>44963</v>
          </cell>
          <cell r="Z574">
            <v>44964</v>
          </cell>
          <cell r="AA574">
            <v>45291</v>
          </cell>
          <cell r="AB574" t="str">
            <v>MESES</v>
          </cell>
          <cell r="AC574">
            <v>10.9</v>
          </cell>
          <cell r="AD574" t="str">
            <v>DIAS</v>
          </cell>
          <cell r="AE574">
            <v>327</v>
          </cell>
          <cell r="AF574" t="str">
            <v>https://community.secop.gov.co/Public/Tendering/OpportunityDetail/Index?noticeUID=CO1.NTC.3941833&amp;isFromPublicArea=True&amp;isModal=true&amp;asPopupView=true</v>
          </cell>
          <cell r="AH574" t="str">
            <v>1 1. Inversión</v>
          </cell>
          <cell r="AI574" t="str">
            <v>O23011601060000007718</v>
          </cell>
          <cell r="AJ574">
            <v>630</v>
          </cell>
          <cell r="AK574">
            <v>44930</v>
          </cell>
          <cell r="AL574">
            <v>41457500</v>
          </cell>
          <cell r="AM574">
            <v>617</v>
          </cell>
          <cell r="AN574">
            <v>44964</v>
          </cell>
          <cell r="AO574">
            <v>39655000</v>
          </cell>
          <cell r="AP574" t="str">
            <v>Interno</v>
          </cell>
          <cell r="AQ574" t="str">
            <v>Luz Angela Ramirez Salgado</v>
          </cell>
          <cell r="AR574" t="str">
            <v>Directora de la Dirección del Sistema de Cuidado ( E)</v>
          </cell>
          <cell r="AS574" t="str">
            <v>Dirección del Sistema de Cuidado</v>
          </cell>
          <cell r="AU574">
            <v>39655000</v>
          </cell>
        </row>
        <row r="575">
          <cell r="A575">
            <v>561</v>
          </cell>
          <cell r="B575">
            <v>561</v>
          </cell>
          <cell r="C575" t="str">
            <v>CD-PS-565-2023</v>
          </cell>
          <cell r="D575">
            <v>657</v>
          </cell>
          <cell r="E575" t="str">
            <v>SECOPII</v>
          </cell>
          <cell r="F575" t="str">
            <v>Contratos</v>
          </cell>
          <cell r="G575" t="str">
            <v>17 17. Contrato de Prestación de Servicios</v>
          </cell>
          <cell r="H575" t="str">
            <v xml:space="preserve">31 31-Servicios Profesionales </v>
          </cell>
          <cell r="I575" t="str">
            <v>GABRIEL GUSTAVO OJEDA PEPINOSA</v>
          </cell>
          <cell r="J575">
            <v>75088692</v>
          </cell>
          <cell r="K575" t="str">
            <v>18/10/1978</v>
          </cell>
          <cell r="N575" t="str">
            <v>3 3. Único Contratista</v>
          </cell>
          <cell r="O575" t="str">
            <v>COLOMBIA</v>
          </cell>
          <cell r="P575" t="str">
            <v>NARIÑO</v>
          </cell>
          <cell r="Q575" t="str">
            <v>IPIALES</v>
          </cell>
          <cell r="R575" t="str">
            <v>INGENIERO ELECTRICO</v>
          </cell>
          <cell r="S575" t="str">
            <v>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v>
          </cell>
          <cell r="T575" t="str">
            <v>LAURA MARCELA TAMI LEAL</v>
          </cell>
          <cell r="U575" t="str">
            <v>1 1. Ley 80</v>
          </cell>
          <cell r="V575" t="str">
            <v>5 5. Contratación directa</v>
          </cell>
          <cell r="W575" t="str">
            <v>6 6. Otro</v>
          </cell>
          <cell r="X575" t="str">
            <v>Prestar servicios profesionales a la Dirección de Gestión del Conocimiento participando en la implementación y actualización de la estrategia de visualización de la información producida por parte del Observatorio de Mujeres y Equidad de Género - OMEG. PC 657</v>
          </cell>
          <cell r="Y575">
            <v>44963</v>
          </cell>
          <cell r="Z575">
            <v>44965</v>
          </cell>
          <cell r="AA575">
            <v>45291</v>
          </cell>
          <cell r="AB575" t="str">
            <v>MESES</v>
          </cell>
          <cell r="AC575">
            <v>10.866666666666667</v>
          </cell>
          <cell r="AD575" t="str">
            <v>DIAS</v>
          </cell>
          <cell r="AE575">
            <v>326</v>
          </cell>
          <cell r="AF575" t="str">
            <v>https://community.secop.gov.co/Public/Tendering/OpportunityDetail/Index?noticeUID=CO1.NTC.3941139&amp;isFromPublicArea=True&amp;isModal=true&amp;asPopupView=true</v>
          </cell>
          <cell r="AH575" t="str">
            <v>1 1. Inversión</v>
          </cell>
          <cell r="AI575" t="str">
            <v>O23011605530000007668</v>
          </cell>
          <cell r="AJ575">
            <v>516</v>
          </cell>
          <cell r="AK575">
            <v>44930</v>
          </cell>
          <cell r="AL575">
            <v>97037000</v>
          </cell>
          <cell r="AM575">
            <v>603</v>
          </cell>
          <cell r="AN575">
            <v>44964</v>
          </cell>
          <cell r="AO575">
            <v>92818000</v>
          </cell>
          <cell r="AP575" t="str">
            <v>Interno</v>
          </cell>
          <cell r="AQ575" t="str">
            <v>Angie Paola Mesa Rojas</v>
          </cell>
          <cell r="AR575" t="str">
            <v xml:space="preserve">Directora Dirección de Gestión del Conocimiento </v>
          </cell>
          <cell r="AS575" t="str">
            <v>Dirección de Gestión del Conocimiento</v>
          </cell>
          <cell r="AU575">
            <v>92818000</v>
          </cell>
        </row>
        <row r="576">
          <cell r="A576">
            <v>562</v>
          </cell>
          <cell r="B576">
            <v>562</v>
          </cell>
          <cell r="C576" t="str">
            <v>CD-PS-566-2023</v>
          </cell>
          <cell r="D576">
            <v>421</v>
          </cell>
          <cell r="E576" t="str">
            <v>SECOPII</v>
          </cell>
          <cell r="F576" t="str">
            <v>Contratos</v>
          </cell>
          <cell r="G576" t="str">
            <v>17 17. Contrato de Prestación de Servicios</v>
          </cell>
          <cell r="H576" t="str">
            <v xml:space="preserve">31 31-Servicios Profesionales </v>
          </cell>
          <cell r="I576" t="str">
            <v>DIANA MILENA CHINCHILLA ROMERO</v>
          </cell>
          <cell r="J576">
            <v>1018459581</v>
          </cell>
          <cell r="K576" t="str">
            <v>23/05/1993</v>
          </cell>
          <cell r="N576" t="str">
            <v>3 3. Único Contratista</v>
          </cell>
          <cell r="O576" t="str">
            <v>COLOMBIA</v>
          </cell>
          <cell r="P576" t="str">
            <v>CUNDINAMARCA</v>
          </cell>
          <cell r="Q576" t="str">
            <v>BOGOTÁ</v>
          </cell>
          <cell r="R576" t="str">
            <v>Trabajadora Social</v>
          </cell>
          <cell r="S57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76" t="str">
            <v>LAURA MARCELA TAMI LEAL</v>
          </cell>
          <cell r="U576" t="str">
            <v>1 1. Ley 80</v>
          </cell>
          <cell r="V576" t="str">
            <v>5 5. Contratación directa</v>
          </cell>
          <cell r="W576" t="str">
            <v>6 6. Otro</v>
          </cell>
          <cell r="X576" t="str">
            <v>Prestar servicios profesionales para  la realización de  Primera Atención, seguimiento de casos y acciones orientadas al empoderamiento de las mujeres en la Casas de Igualdad de Oportunidades para las Mujeres que le sea asignada PC 421</v>
          </cell>
          <cell r="Y576">
            <v>44963</v>
          </cell>
          <cell r="Z576">
            <v>44964</v>
          </cell>
          <cell r="AA576">
            <v>45286</v>
          </cell>
          <cell r="AB576" t="str">
            <v>MESES</v>
          </cell>
          <cell r="AC576">
            <v>10.733333333333333</v>
          </cell>
          <cell r="AD576" t="str">
            <v>DIAS</v>
          </cell>
          <cell r="AE576">
            <v>322</v>
          </cell>
          <cell r="AF576" t="str">
            <v>https://community.secop.gov.co/Public/Tendering/OpportunityDetail/Index?noticeUID=CO1.NTC.3940035&amp;isFromPublicArea=True&amp;isModal=true&amp;asPopupView=true</v>
          </cell>
          <cell r="AH576" t="str">
            <v>1 1. Inversión</v>
          </cell>
          <cell r="AI576" t="str">
            <v>O23011601020000007675</v>
          </cell>
          <cell r="AJ576">
            <v>351</v>
          </cell>
          <cell r="AK576">
            <v>44930</v>
          </cell>
          <cell r="AL576">
            <v>54933333</v>
          </cell>
          <cell r="AM576">
            <v>611</v>
          </cell>
          <cell r="AN576">
            <v>44964</v>
          </cell>
          <cell r="AO576">
            <v>54933333</v>
          </cell>
          <cell r="AP576" t="str">
            <v>Interno</v>
          </cell>
          <cell r="AQ576" t="str">
            <v>Marcela Enciso Gaitan</v>
          </cell>
          <cell r="AR576" t="str">
            <v>Directora de la Dirección de Territorialización de Derechos y Participación</v>
          </cell>
          <cell r="AS576" t="str">
            <v>Dirección de Territorialización de Derechos y Participación</v>
          </cell>
          <cell r="AU576">
            <v>54933333</v>
          </cell>
        </row>
        <row r="577">
          <cell r="A577">
            <v>563</v>
          </cell>
          <cell r="B577">
            <v>563</v>
          </cell>
          <cell r="C577" t="str">
            <v>CD-PS-567-2023</v>
          </cell>
          <cell r="D577">
            <v>345</v>
          </cell>
          <cell r="E577" t="str">
            <v>SECOPII</v>
          </cell>
          <cell r="F577" t="str">
            <v>Contratos</v>
          </cell>
          <cell r="G577" t="str">
            <v>17 17. Contrato de Prestación de Servicios</v>
          </cell>
          <cell r="H577" t="str">
            <v xml:space="preserve">31 31-Servicios Profesionales </v>
          </cell>
          <cell r="I577" t="str">
            <v>INGRIT YOLIMA NEUTA PALACIOS</v>
          </cell>
          <cell r="J577">
            <v>1024466865</v>
          </cell>
          <cell r="K577" t="str">
            <v>26/09/1986</v>
          </cell>
          <cell r="N577" t="str">
            <v>3 3. Único Contratista</v>
          </cell>
          <cell r="O577" t="str">
            <v>COLOMBIA</v>
          </cell>
          <cell r="P577" t="str">
            <v>BOGOTÁ</v>
          </cell>
          <cell r="Q577" t="str">
            <v>BOGOTÁ</v>
          </cell>
          <cell r="R577" t="str">
            <v>Trabajadora Social Especialista en Gestión Pública</v>
          </cell>
          <cell r="S577"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77" t="str">
            <v>LAURA MARCELA TAMI LEAL</v>
          </cell>
          <cell r="U577" t="str">
            <v>1 1. Ley 80</v>
          </cell>
          <cell r="V577" t="str">
            <v>5 5. Contratación directa</v>
          </cell>
          <cell r="W577" t="str">
            <v>6 6. Otro</v>
          </cell>
          <cell r="X57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v>
          </cell>
          <cell r="Y577">
            <v>44963</v>
          </cell>
          <cell r="Z577">
            <v>44964</v>
          </cell>
          <cell r="AA577">
            <v>45291</v>
          </cell>
          <cell r="AB577" t="str">
            <v>MESES</v>
          </cell>
          <cell r="AC577">
            <v>10.9</v>
          </cell>
          <cell r="AD577" t="str">
            <v>DIAS</v>
          </cell>
          <cell r="AE577">
            <v>327</v>
          </cell>
          <cell r="AF577" t="str">
            <v>https://community.secop.gov.co/Public/Tendering/OpportunityDetail/Index?noticeUID=CO1.NTC.3940747&amp;isFromPublicArea=True&amp;isModal=true&amp;asPopupView=true</v>
          </cell>
          <cell r="AH577" t="str">
            <v>1 1. Inversión</v>
          </cell>
          <cell r="AI577" t="str">
            <v>O23011603400000007734</v>
          </cell>
          <cell r="AJ577">
            <v>648</v>
          </cell>
          <cell r="AK577">
            <v>44930</v>
          </cell>
          <cell r="AL577">
            <v>63811000</v>
          </cell>
          <cell r="AM577">
            <v>610</v>
          </cell>
          <cell r="AN577">
            <v>44964</v>
          </cell>
          <cell r="AO577">
            <v>63811000</v>
          </cell>
          <cell r="AP577" t="str">
            <v>Interno</v>
          </cell>
          <cell r="AQ577" t="str">
            <v>Alexandra Quintero Benavides</v>
          </cell>
          <cell r="AR577" t="str">
            <v>Directora de Dirección de la Eliminación de Violencias contra las Mujeres y Acceso a la Justicia</v>
          </cell>
          <cell r="AS577" t="str">
            <v>Dirección de la Eliminación de Violencias contra las Mujeres y Acceso a la Justicia</v>
          </cell>
          <cell r="AU577">
            <v>63811000</v>
          </cell>
        </row>
        <row r="578">
          <cell r="A578">
            <v>564</v>
          </cell>
          <cell r="B578">
            <v>564</v>
          </cell>
          <cell r="C578" t="str">
            <v>CD-PS-568-2023</v>
          </cell>
          <cell r="D578">
            <v>346</v>
          </cell>
          <cell r="E578" t="str">
            <v>SECOPII</v>
          </cell>
          <cell r="F578" t="str">
            <v>Contratos</v>
          </cell>
          <cell r="G578" t="str">
            <v>17 17. Contrato de Prestación de Servicios</v>
          </cell>
          <cell r="H578" t="str">
            <v xml:space="preserve">31 31-Servicios Profesionales </v>
          </cell>
          <cell r="I578" t="str">
            <v>ALIX ANDREA BENAVIDES JIMENEZ</v>
          </cell>
          <cell r="J578">
            <v>52976048</v>
          </cell>
          <cell r="K578" t="str">
            <v>11/09/1983</v>
          </cell>
          <cell r="N578" t="str">
            <v>3 3. Único Contratista</v>
          </cell>
          <cell r="O578" t="str">
            <v xml:space="preserve">COLOMBIA </v>
          </cell>
          <cell r="P578" t="str">
            <v>CUNDINAMARCA</v>
          </cell>
          <cell r="Q578" t="str">
            <v>BOGOTA D.C</v>
          </cell>
          <cell r="R578" t="str">
            <v>LICENCIADA EN EDUCACION BASICA CON ENFASIS EN ADUCACION ARTISTICA</v>
          </cell>
          <cell r="S578"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78" t="str">
            <v>LAURA MARCELA TAMI LEAL</v>
          </cell>
          <cell r="U578" t="str">
            <v>1 1. Ley 80</v>
          </cell>
          <cell r="V578" t="str">
            <v>5 5. Contratación directa</v>
          </cell>
          <cell r="W578" t="str">
            <v>6 6. Otro</v>
          </cell>
          <cell r="X578"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v>
          </cell>
          <cell r="Y578">
            <v>44963</v>
          </cell>
          <cell r="Z578">
            <v>44964</v>
          </cell>
          <cell r="AA578">
            <v>45291</v>
          </cell>
          <cell r="AB578" t="str">
            <v>MESES</v>
          </cell>
          <cell r="AC578">
            <v>10.9</v>
          </cell>
          <cell r="AD578" t="str">
            <v>DIAS</v>
          </cell>
          <cell r="AE578">
            <v>327</v>
          </cell>
          <cell r="AF578" t="str">
            <v>https://community.secop.gov.co/Public/Tendering/OpportunityDetail/Index?noticeUID=CO1.NTC.3940993&amp;isFromPublicArea=True&amp;isModal=true&amp;asPopupView=true</v>
          </cell>
          <cell r="AH578" t="str">
            <v>1 1. Inversión</v>
          </cell>
          <cell r="AI578" t="str">
            <v>O23011603400000007734</v>
          </cell>
          <cell r="AJ578">
            <v>650</v>
          </cell>
          <cell r="AK578">
            <v>44930</v>
          </cell>
          <cell r="AL578">
            <v>63811000</v>
          </cell>
          <cell r="AM578">
            <v>615</v>
          </cell>
          <cell r="AN578">
            <v>44964</v>
          </cell>
          <cell r="AO578">
            <v>63811000</v>
          </cell>
          <cell r="AP578" t="str">
            <v>Interno</v>
          </cell>
          <cell r="AQ578" t="str">
            <v>Alexandra Quintero Benavides</v>
          </cell>
          <cell r="AR578" t="str">
            <v>Directora de Dirección de la Eliminación de Violencias contra las Mujeres y Acceso a la Justicia</v>
          </cell>
          <cell r="AS578" t="str">
            <v>Dirección de la Eliminación de Violencias contra las Mujeres y Acceso a la Justicia</v>
          </cell>
          <cell r="AU578">
            <v>63811000</v>
          </cell>
        </row>
        <row r="579">
          <cell r="A579">
            <v>565</v>
          </cell>
          <cell r="B579">
            <v>565</v>
          </cell>
          <cell r="C579" t="str">
            <v>CD-PS-569-2023</v>
          </cell>
          <cell r="D579">
            <v>305</v>
          </cell>
          <cell r="E579" t="str">
            <v>SECOPII</v>
          </cell>
          <cell r="F579" t="str">
            <v>Contratos</v>
          </cell>
          <cell r="G579" t="str">
            <v>17 17. Contrato de Prestación de Servicios</v>
          </cell>
          <cell r="H579" t="str">
            <v xml:space="preserve">31 31-Servicios Profesionales </v>
          </cell>
          <cell r="I579" t="str">
            <v>LICET PATRICIA CIENFUEGOS MALDONADO</v>
          </cell>
          <cell r="J579">
            <v>22466710</v>
          </cell>
          <cell r="K579" t="str">
            <v>25/12/1977</v>
          </cell>
          <cell r="N579" t="str">
            <v>3 3. Único Contratista</v>
          </cell>
          <cell r="O579" t="str">
            <v xml:space="preserve">COLOMBIA </v>
          </cell>
          <cell r="P579" t="str">
            <v xml:space="preserve">ATLANTICO </v>
          </cell>
          <cell r="Q579" t="str">
            <v>BARRANQUILLA</v>
          </cell>
          <cell r="R579" t="str">
            <v>Psicología
Maestría en Psicología</v>
          </cell>
          <cell r="S579" t="str">
            <v>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v>
          </cell>
          <cell r="T579" t="str">
            <v>LAURA MARCELA TAMI LEAL</v>
          </cell>
          <cell r="U579" t="str">
            <v>1 1. Ley 80</v>
          </cell>
          <cell r="V579" t="str">
            <v>5 5. Contratación directa</v>
          </cell>
          <cell r="W579" t="str">
            <v>6 6. Otro</v>
          </cell>
          <cell r="X579" t="str">
            <v>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v>
          </cell>
          <cell r="Y579">
            <v>44963</v>
          </cell>
          <cell r="Z579">
            <v>44964</v>
          </cell>
          <cell r="AA579">
            <v>45291</v>
          </cell>
          <cell r="AB579" t="str">
            <v>MESES</v>
          </cell>
          <cell r="AC579">
            <v>10.9</v>
          </cell>
          <cell r="AD579" t="str">
            <v>DIAS</v>
          </cell>
          <cell r="AE579">
            <v>327</v>
          </cell>
          <cell r="AF579" t="str">
            <v>https://community.secop.gov.co/Public/Tendering/OpportunityDetail/Index?noticeUID=CO1.NTC.3940926&amp;isFromPublicArea=True&amp;isModal=true&amp;asPopupView=true</v>
          </cell>
          <cell r="AH579" t="str">
            <v>1 1. Inversión</v>
          </cell>
          <cell r="AI579" t="str">
            <v>O23011603400000007734</v>
          </cell>
          <cell r="AJ579">
            <v>230</v>
          </cell>
          <cell r="AK579">
            <v>44930</v>
          </cell>
          <cell r="AL579">
            <v>68200000</v>
          </cell>
          <cell r="AM579">
            <v>602</v>
          </cell>
          <cell r="AN579">
            <v>44964</v>
          </cell>
          <cell r="AO579">
            <v>68200000</v>
          </cell>
          <cell r="AP579" t="str">
            <v>Interno</v>
          </cell>
          <cell r="AQ579" t="str">
            <v>Alexandra Quintero Benavides</v>
          </cell>
          <cell r="AR579" t="str">
            <v>Directora de Dirección de la Eliminación de Violencias contra las Mujeres y Acceso a la Justicia</v>
          </cell>
          <cell r="AS579" t="str">
            <v>Dirección de la Eliminación de Violencias contra las Mujeres y Acceso a la Justicia</v>
          </cell>
          <cell r="AU579">
            <v>68200000</v>
          </cell>
        </row>
        <row r="580">
          <cell r="A580">
            <v>566</v>
          </cell>
          <cell r="B580">
            <v>566</v>
          </cell>
          <cell r="C580" t="str">
            <v>CD-PS-570-2023</v>
          </cell>
          <cell r="D580">
            <v>426</v>
          </cell>
          <cell r="E580" t="str">
            <v>SECOPII</v>
          </cell>
          <cell r="F580" t="str">
            <v>Contratos</v>
          </cell>
          <cell r="G580" t="str">
            <v>17 17. Contrato de Prestación de Servicios</v>
          </cell>
          <cell r="H580" t="str">
            <v xml:space="preserve">31 31-Servicios Profesionales </v>
          </cell>
          <cell r="I580" t="str">
            <v>INGRID KATHERINE LEON RODRIGUEZ</v>
          </cell>
          <cell r="J580">
            <v>1005734739</v>
          </cell>
          <cell r="K580" t="str">
            <v>31/12/1969</v>
          </cell>
          <cell r="N580" t="str">
            <v>3 3. Único Contratista</v>
          </cell>
          <cell r="O580" t="str">
            <v>COLOMBIA</v>
          </cell>
          <cell r="P580" t="str">
            <v>TOLIMA</v>
          </cell>
          <cell r="Q580" t="str">
            <v xml:space="preserve">LIBANO </v>
          </cell>
          <cell r="R580" t="str">
            <v>TRABAJADORA SOCIAL</v>
          </cell>
          <cell r="S580"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80" t="str">
            <v>LAURA MARCELA TAMI LEAL</v>
          </cell>
          <cell r="U580" t="str">
            <v>1 1. Ley 80</v>
          </cell>
          <cell r="V580" t="str">
            <v>5 5. Contratación directa</v>
          </cell>
          <cell r="W580" t="str">
            <v>6 6. Otro</v>
          </cell>
          <cell r="X580" t="str">
            <v>Prestar servicios profesionales para  la realización de  Primera Atención, seguimiento de casos y acciones orientadas al empoderamiento de las mujeres en la Casas de Igualdad de Oportunidades para las Mujeres que le sea asignada PC 426</v>
          </cell>
          <cell r="Y580">
            <v>44963</v>
          </cell>
          <cell r="Z580">
            <v>44965</v>
          </cell>
          <cell r="AA580">
            <v>45287</v>
          </cell>
          <cell r="AB580" t="str">
            <v>MESES</v>
          </cell>
          <cell r="AC580">
            <v>10.733333333333333</v>
          </cell>
          <cell r="AD580" t="str">
            <v>DIAS</v>
          </cell>
          <cell r="AE580">
            <v>322</v>
          </cell>
          <cell r="AF580" t="str">
            <v>https://community.secop.gov.co/Public/Tendering/OpportunityDetail/Index?noticeUID=CO1.NTC.3940733&amp;isFromPublicArea=True&amp;isModal=true&amp;asPopupView=true</v>
          </cell>
          <cell r="AH580" t="str">
            <v>1 1. Inversión</v>
          </cell>
          <cell r="AI580" t="str">
            <v>O23011601020000007675</v>
          </cell>
          <cell r="AJ580">
            <v>356</v>
          </cell>
          <cell r="AK580">
            <v>44930</v>
          </cell>
          <cell r="AL580">
            <v>54933333</v>
          </cell>
          <cell r="AM580">
            <v>613</v>
          </cell>
          <cell r="AN580">
            <v>44964</v>
          </cell>
          <cell r="AO580">
            <v>54933333</v>
          </cell>
          <cell r="AP580" t="str">
            <v>Interno</v>
          </cell>
          <cell r="AQ580" t="str">
            <v>Marcela Enciso Gaitan</v>
          </cell>
          <cell r="AR580" t="str">
            <v>Directora de la Dirección de Territorialización de Derechos y Participación</v>
          </cell>
          <cell r="AS580" t="str">
            <v>Dirección de Territorialización de Derechos y Participación</v>
          </cell>
          <cell r="AU580">
            <v>54933333</v>
          </cell>
        </row>
        <row r="581">
          <cell r="A581">
            <v>567</v>
          </cell>
          <cell r="B581">
            <v>567</v>
          </cell>
          <cell r="C581" t="str">
            <v>CD-PS-571-2023</v>
          </cell>
          <cell r="D581">
            <v>371</v>
          </cell>
          <cell r="E581" t="str">
            <v>SECOPII</v>
          </cell>
          <cell r="F581" t="str">
            <v>Contratos</v>
          </cell>
          <cell r="G581" t="str">
            <v>17 17. Contrato de Prestación de Servicios</v>
          </cell>
          <cell r="H581" t="str">
            <v xml:space="preserve">31 31-Servicios Profesionales </v>
          </cell>
          <cell r="I581" t="str">
            <v>LORENA  SANTANA GUALTEROS</v>
          </cell>
          <cell r="J581">
            <v>1014229104</v>
          </cell>
          <cell r="K581" t="str">
            <v>13/12/1991</v>
          </cell>
          <cell r="N581" t="str">
            <v>3 3. Único Contratista</v>
          </cell>
          <cell r="O581" t="str">
            <v>COLOMBIA</v>
          </cell>
          <cell r="P581" t="str">
            <v>CUNDINAMARCA</v>
          </cell>
          <cell r="Q581" t="str">
            <v>BOGOTA D.C</v>
          </cell>
          <cell r="R581" t="str">
            <v>PSICOLOGA</v>
          </cell>
          <cell r="S581"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81" t="str">
            <v>LAURA MARCELA TAMI LEAL</v>
          </cell>
          <cell r="U581" t="str">
            <v>1 1. Ley 80</v>
          </cell>
          <cell r="V581" t="str">
            <v>5 5. Contratación directa</v>
          </cell>
          <cell r="W581" t="str">
            <v>6 6. Otro</v>
          </cell>
          <cell r="X581"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v>
          </cell>
          <cell r="Y581">
            <v>44964</v>
          </cell>
          <cell r="Z581">
            <v>44964</v>
          </cell>
          <cell r="AA581">
            <v>45291</v>
          </cell>
          <cell r="AB581" t="str">
            <v>MESES</v>
          </cell>
          <cell r="AC581">
            <v>10.9</v>
          </cell>
          <cell r="AD581" t="str">
            <v>DIAS</v>
          </cell>
          <cell r="AE581">
            <v>327</v>
          </cell>
          <cell r="AF581" t="str">
            <v>https://community.secop.gov.co/Public/Tendering/OpportunityDetail/Index?noticeUID=CO1.NTC.3943119&amp;isFromPublicArea=True&amp;isModal=true&amp;asPopupView=true</v>
          </cell>
          <cell r="AH581" t="str">
            <v>1 1. Inversión</v>
          </cell>
          <cell r="AI581" t="str">
            <v>O23011603400000007734</v>
          </cell>
          <cell r="AJ581">
            <v>215</v>
          </cell>
          <cell r="AK581">
            <v>44930</v>
          </cell>
          <cell r="AL581">
            <v>63019000</v>
          </cell>
          <cell r="AM581">
            <v>618</v>
          </cell>
          <cell r="AN581">
            <v>44964</v>
          </cell>
          <cell r="AO581">
            <v>63019000</v>
          </cell>
          <cell r="AP581" t="str">
            <v>Interno</v>
          </cell>
          <cell r="AQ581" t="str">
            <v>Alexandra Quintero Benavides</v>
          </cell>
          <cell r="AR581" t="str">
            <v>Directora de Dirección de la Eliminación de Violencias contra las Mujeres y Acceso a la Justicia</v>
          </cell>
          <cell r="AS581" t="str">
            <v>Dirección de la Eliminación de Violencias contra las Mujeres y Acceso a la Justicia</v>
          </cell>
          <cell r="AU581">
            <v>63019000</v>
          </cell>
        </row>
        <row r="582">
          <cell r="A582">
            <v>568</v>
          </cell>
          <cell r="B582">
            <v>568</v>
          </cell>
          <cell r="C582" t="str">
            <v>CD-PS-572-2023</v>
          </cell>
          <cell r="D582">
            <v>677</v>
          </cell>
          <cell r="E582" t="str">
            <v>SECOPII</v>
          </cell>
          <cell r="F582" t="str">
            <v>Contratos</v>
          </cell>
          <cell r="G582" t="str">
            <v>17 17. Contrato de Prestación de Servicios</v>
          </cell>
          <cell r="H582" t="str">
            <v xml:space="preserve">31 31-Servicios Profesionales </v>
          </cell>
          <cell r="I582" t="str">
            <v>OSCAR MAURICIO DE SALVADOR ORTEGA</v>
          </cell>
          <cell r="J582">
            <v>80091236</v>
          </cell>
          <cell r="K582" t="str">
            <v>09/03/1980</v>
          </cell>
          <cell r="N582" t="str">
            <v>3 3. Único Contratista</v>
          </cell>
          <cell r="O582" t="str">
            <v>COLOMBIA</v>
          </cell>
          <cell r="P582" t="str">
            <v>BOGOTÁ</v>
          </cell>
          <cell r="Q582" t="str">
            <v>BOGOTÁ</v>
          </cell>
          <cell r="R582" t="str">
            <v>Economista magister en economia</v>
          </cell>
          <cell r="S582" t="str">
            <v>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v>
          </cell>
          <cell r="T582" t="str">
            <v>LAURA MARCELA TAMI LEAL</v>
          </cell>
          <cell r="U582" t="str">
            <v>1 1. Ley 80</v>
          </cell>
          <cell r="V582" t="str">
            <v>5 5. Contratación directa</v>
          </cell>
          <cell r="W582" t="str">
            <v>6 6. Otro</v>
          </cell>
          <cell r="X582" t="str">
            <v>Prestar servicios profesionales a la Dirección de Gestión del Conocimiento para apoyar en el análisis y procesamiento de información estadística derivada de SIDICU. pc 677</v>
          </cell>
          <cell r="Y582">
            <v>44963</v>
          </cell>
          <cell r="Z582">
            <v>44965</v>
          </cell>
          <cell r="AA582">
            <v>45291</v>
          </cell>
          <cell r="AB582" t="str">
            <v>MESES</v>
          </cell>
          <cell r="AC582">
            <v>10.866666666666667</v>
          </cell>
          <cell r="AD582" t="str">
            <v>DIAS</v>
          </cell>
          <cell r="AE582">
            <v>326</v>
          </cell>
          <cell r="AF582" t="str">
            <v>https://community.secop.gov.co/Public/Tendering/OpportunityDetail/Index?noticeUID=CO1.NTC.3941924&amp;isFromPublicArea=True&amp;isModal=true&amp;asPopupView=true</v>
          </cell>
          <cell r="AH582" t="str">
            <v>1 1. Inversión</v>
          </cell>
          <cell r="AI582" t="str">
            <v>O23011605530000007668</v>
          </cell>
          <cell r="AJ582">
            <v>551</v>
          </cell>
          <cell r="AK582">
            <v>44930</v>
          </cell>
          <cell r="AL582">
            <v>87144000</v>
          </cell>
          <cell r="AM582">
            <v>609</v>
          </cell>
          <cell r="AN582">
            <v>44964</v>
          </cell>
          <cell r="AO582">
            <v>79882000</v>
          </cell>
          <cell r="AP582" t="str">
            <v>Interno</v>
          </cell>
          <cell r="AQ582" t="str">
            <v>Angie Paola Mesa Rojas</v>
          </cell>
          <cell r="AR582" t="str">
            <v xml:space="preserve">Directora Dirección de Gestión del Conocimiento </v>
          </cell>
          <cell r="AS582" t="str">
            <v>Dirección de Gestión del Conocimiento</v>
          </cell>
          <cell r="AU582">
            <v>79882000</v>
          </cell>
        </row>
        <row r="583">
          <cell r="A583">
            <v>569</v>
          </cell>
          <cell r="B583">
            <v>569</v>
          </cell>
          <cell r="C583" t="str">
            <v>CD-PS-573-2023</v>
          </cell>
          <cell r="D583">
            <v>593</v>
          </cell>
          <cell r="E583" t="str">
            <v>SECOPII</v>
          </cell>
          <cell r="F583" t="str">
            <v>Contratos</v>
          </cell>
          <cell r="G583" t="str">
            <v>17 17. Contrato de Prestación de Servicios</v>
          </cell>
          <cell r="H583" t="str">
            <v xml:space="preserve">31 31-Servicios Profesionales </v>
          </cell>
          <cell r="I583" t="str">
            <v>GUSTAVO ADOLFO MOTTA DIAZ</v>
          </cell>
          <cell r="J583">
            <v>80085533</v>
          </cell>
          <cell r="K583">
            <v>29305</v>
          </cell>
          <cell r="N583" t="str">
            <v>3 3. Único Contratista</v>
          </cell>
          <cell r="O583" t="str">
            <v>COLOMBIA</v>
          </cell>
          <cell r="P583" t="str">
            <v>BOGOTÁ</v>
          </cell>
          <cell r="Q583" t="str">
            <v>BOGOTÁ</v>
          </cell>
          <cell r="R583" t="str">
            <v xml:space="preserve">TRABAJADORA SOCIAL
ESPECIALISTA EN GERENCIA SOCIAL </v>
          </cell>
          <cell r="S583"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83" t="str">
            <v>LAURA MARCELA TAMI LEAL</v>
          </cell>
          <cell r="U583" t="str">
            <v>1 1. Ley 80</v>
          </cell>
          <cell r="V583" t="str">
            <v>5 5. Contratación directa</v>
          </cell>
          <cell r="W583" t="str">
            <v>6 6. Otro</v>
          </cell>
          <cell r="X583" t="str">
            <v>Prestar servicios profesionales para apoyar la consolidación del componente de formación de la estrategia de cuidado a cuidadoras en el marco del Sistema Distrital de Cuidado. PC593</v>
          </cell>
          <cell r="Y583">
            <v>44964</v>
          </cell>
          <cell r="Z583">
            <v>44965</v>
          </cell>
          <cell r="AA583">
            <v>45291</v>
          </cell>
          <cell r="AB583" t="str">
            <v>MESES</v>
          </cell>
          <cell r="AC583">
            <v>10.866666666666667</v>
          </cell>
          <cell r="AD583" t="str">
            <v>DIAS</v>
          </cell>
          <cell r="AE583">
            <v>326</v>
          </cell>
          <cell r="AF583" t="str">
            <v>https://community.secop.gov.co/Public/Tendering/OpportunityDetail/Index?noticeUID=CO1.NTC.3946599&amp;isFromPublicArea=True&amp;isModal=true&amp;asPopupView=true</v>
          </cell>
          <cell r="AH583" t="str">
            <v>1 1. Inversión</v>
          </cell>
          <cell r="AI583" t="str">
            <v>O23011601060000007718</v>
          </cell>
          <cell r="AJ583">
            <v>625</v>
          </cell>
          <cell r="AK583">
            <v>44930</v>
          </cell>
          <cell r="AL583">
            <v>41457500</v>
          </cell>
          <cell r="AM583">
            <v>628</v>
          </cell>
          <cell r="AN583">
            <v>44965</v>
          </cell>
          <cell r="AO583">
            <v>39655000</v>
          </cell>
          <cell r="AP583" t="str">
            <v>Interno</v>
          </cell>
          <cell r="AQ583" t="str">
            <v>Luz Angela Ramirez Salgado</v>
          </cell>
          <cell r="AR583" t="str">
            <v>Directora de la Dirección del Sistema de Cuidado ( E)</v>
          </cell>
          <cell r="AS583" t="str">
            <v>Dirección del Sistema de Cuidado</v>
          </cell>
          <cell r="AU583">
            <v>39655000</v>
          </cell>
        </row>
        <row r="584">
          <cell r="A584">
            <v>570</v>
          </cell>
          <cell r="B584">
            <v>570</v>
          </cell>
          <cell r="C584" t="str">
            <v>CD-PS-574-2023</v>
          </cell>
          <cell r="D584">
            <v>599</v>
          </cell>
          <cell r="E584" t="str">
            <v>SECOPII</v>
          </cell>
          <cell r="F584" t="str">
            <v>Contratos</v>
          </cell>
          <cell r="G584" t="str">
            <v>17 17. Contrato de Prestación de Servicios</v>
          </cell>
          <cell r="H584" t="str">
            <v xml:space="preserve">31 31-Servicios Profesionales </v>
          </cell>
          <cell r="I584" t="str">
            <v>MONICA LUCIA JIMENEZ GUATIBONZA</v>
          </cell>
          <cell r="J584">
            <v>53925156</v>
          </cell>
          <cell r="K584">
            <v>31046</v>
          </cell>
          <cell r="N584" t="str">
            <v>3 3. Único Contratista</v>
          </cell>
          <cell r="O584" t="str">
            <v>Colombia</v>
          </cell>
          <cell r="P584" t="str">
            <v>Bogotá D.C.</v>
          </cell>
          <cell r="Q584" t="str">
            <v>Bogotá D.C.</v>
          </cell>
          <cell r="R584" t="str">
            <v>TRABAJO SOCIAL</v>
          </cell>
          <cell r="S584"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84" t="str">
            <v>LAURA MARCELA TAMI LEAL</v>
          </cell>
          <cell r="U584" t="str">
            <v>1 1. Ley 80</v>
          </cell>
          <cell r="V584" t="str">
            <v>5 5. Contratación directa</v>
          </cell>
          <cell r="W584" t="str">
            <v>6 6. Otro</v>
          </cell>
          <cell r="X584" t="str">
            <v>Prestar servicios profesionales para apoyar la consolidación del componente de formación de la estrategia de cuidado a cuidadoras en el marco del Sistema Distrital de Cuidado. PC599</v>
          </cell>
          <cell r="Y584">
            <v>44964</v>
          </cell>
          <cell r="Z584">
            <v>44965</v>
          </cell>
          <cell r="AA584">
            <v>45291</v>
          </cell>
          <cell r="AB584" t="str">
            <v>MESES</v>
          </cell>
          <cell r="AC584">
            <v>10.866666666666667</v>
          </cell>
          <cell r="AD584" t="str">
            <v>DIAS</v>
          </cell>
          <cell r="AE584">
            <v>326</v>
          </cell>
          <cell r="AF584" t="str">
            <v>https://community.secop.gov.co/Public/Tendering/OpportunityDetail/Index?noticeUID=CO1.NTC.3947212&amp;isFromPublicArea=True&amp;isModal=true&amp;asPopupView=true</v>
          </cell>
          <cell r="AH584" t="str">
            <v>1 1. Inversión</v>
          </cell>
          <cell r="AI584" t="str">
            <v>O23011601060000007718</v>
          </cell>
          <cell r="AJ584">
            <v>631</v>
          </cell>
          <cell r="AK584">
            <v>44930</v>
          </cell>
          <cell r="AL584">
            <v>41457500</v>
          </cell>
          <cell r="AM584">
            <v>629</v>
          </cell>
          <cell r="AN584">
            <v>44965</v>
          </cell>
          <cell r="AO584">
            <v>39655000</v>
          </cell>
          <cell r="AP584" t="str">
            <v>Interno</v>
          </cell>
          <cell r="AQ584" t="str">
            <v>Luz Angela Ramirez Salgado</v>
          </cell>
          <cell r="AR584" t="str">
            <v>Directora de la Dirección del Sistema de Cuidado ( E)</v>
          </cell>
          <cell r="AS584" t="str">
            <v>Dirección del Sistema de Cuidado</v>
          </cell>
          <cell r="AU584">
            <v>39655000</v>
          </cell>
        </row>
        <row r="585">
          <cell r="A585">
            <v>571</v>
          </cell>
          <cell r="B585">
            <v>571</v>
          </cell>
          <cell r="C585" t="str">
            <v>CD-PS-575-2023</v>
          </cell>
          <cell r="D585">
            <v>190</v>
          </cell>
          <cell r="E585" t="str">
            <v>SECOPII</v>
          </cell>
          <cell r="F585" t="str">
            <v>Contratos</v>
          </cell>
          <cell r="G585" t="str">
            <v>17 17. Contrato de Prestación de Servicios</v>
          </cell>
          <cell r="H585" t="str">
            <v xml:space="preserve">31 31-Servicios Profesionales </v>
          </cell>
          <cell r="I585" t="str">
            <v>LIPZA MARIA NAVARRO AROCA</v>
          </cell>
          <cell r="J585">
            <v>1106774369</v>
          </cell>
          <cell r="K585" t="str">
            <v>22/12/1988</v>
          </cell>
          <cell r="N585" t="str">
            <v>3 3. Único Contratista</v>
          </cell>
          <cell r="O585" t="str">
            <v>COLOMBIA</v>
          </cell>
          <cell r="P585" t="str">
            <v>TOLIMA</v>
          </cell>
          <cell r="Q585" t="str">
            <v>Chaparral</v>
          </cell>
          <cell r="R585" t="str">
            <v>PSICOLOGA</v>
          </cell>
          <cell r="S585"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85" t="str">
            <v>LAURA MARCELA TAMI LEAL</v>
          </cell>
          <cell r="U585" t="str">
            <v>1 1. Ley 80</v>
          </cell>
          <cell r="V585" t="str">
            <v>5 5. Contratación directa</v>
          </cell>
          <cell r="W585" t="str">
            <v>6 6. Otro</v>
          </cell>
          <cell r="X585" t="str">
            <v>Prestar los servicios profesionales para apoyar a la Subsecretaría de Fortalecimiento de Capacidades y Oportunidades en la divulgación y activación de la ruta de atención a mujeres víctimas de violencias en el territorio. PC 190</v>
          </cell>
          <cell r="Y585">
            <v>44964</v>
          </cell>
          <cell r="Z585">
            <v>44965</v>
          </cell>
          <cell r="AA585">
            <v>45282</v>
          </cell>
          <cell r="AB585" t="str">
            <v>MESES</v>
          </cell>
          <cell r="AC585">
            <v>10.566666666666666</v>
          </cell>
          <cell r="AD585" t="str">
            <v>DIAS</v>
          </cell>
          <cell r="AE585">
            <v>317</v>
          </cell>
          <cell r="AF585" t="str">
            <v>https://community.secop.gov.co/Public/Tendering/OpportunityDetail/Index?noticeUID=CO1.NTC.3944290&amp;isFromPublicArea=True&amp;isModal=true&amp;asPopupView=true</v>
          </cell>
          <cell r="AH585" t="str">
            <v>1 1. Inversión</v>
          </cell>
          <cell r="AI585" t="str">
            <v>O23011603400000007672</v>
          </cell>
          <cell r="AJ585">
            <v>945</v>
          </cell>
          <cell r="AK585">
            <v>44930</v>
          </cell>
          <cell r="AL585">
            <v>55377000</v>
          </cell>
          <cell r="AM585">
            <v>623</v>
          </cell>
          <cell r="AN585">
            <v>44964</v>
          </cell>
          <cell r="AO585">
            <v>55377000</v>
          </cell>
          <cell r="AP585" t="str">
            <v>Interno</v>
          </cell>
          <cell r="AQ585" t="str">
            <v>Lisa Cristina Gomez Camargo</v>
          </cell>
          <cell r="AR585" t="str">
            <v>Subsecretaria de Fortalecimiento de Capacidades y Oportunidades</v>
          </cell>
          <cell r="AS585" t="str">
            <v>Subsecretaría de Fortalecimiento de Capacidades y Oportunidades</v>
          </cell>
          <cell r="AU585">
            <v>55377000</v>
          </cell>
        </row>
        <row r="586">
          <cell r="A586">
            <v>572</v>
          </cell>
          <cell r="B586">
            <v>572</v>
          </cell>
          <cell r="C586" t="str">
            <v>CD-PS-576-2023</v>
          </cell>
          <cell r="D586">
            <v>152</v>
          </cell>
          <cell r="E586" t="str">
            <v>SECOPII</v>
          </cell>
          <cell r="F586" t="str">
            <v>Contratos</v>
          </cell>
          <cell r="G586" t="str">
            <v>17 17. Contrato de Prestación de Servicios</v>
          </cell>
          <cell r="H586" t="str">
            <v xml:space="preserve">31 31-Servicios Profesionales </v>
          </cell>
          <cell r="I586" t="str">
            <v>LILIANI  BARRETO LUGO</v>
          </cell>
          <cell r="J586">
            <v>1151943771</v>
          </cell>
          <cell r="K586" t="str">
            <v>10/12/1991</v>
          </cell>
          <cell r="N586" t="str">
            <v>3 3. Único Contratista</v>
          </cell>
          <cell r="O586" t="str">
            <v>COLOMBIA</v>
          </cell>
          <cell r="P586" t="str">
            <v>BOGOTÁ</v>
          </cell>
          <cell r="Q586" t="str">
            <v>BOGOTÁ</v>
          </cell>
          <cell r="R586" t="str">
            <v>TRABAJADORA SOCIAL</v>
          </cell>
          <cell r="S586" t="str">
            <v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v>
          </cell>
          <cell r="T586" t="str">
            <v>LAURA MARCELA TAMI LEAL</v>
          </cell>
          <cell r="U586" t="str">
            <v>1 1. Ley 80</v>
          </cell>
          <cell r="V586" t="str">
            <v>5 5. Contratación directa</v>
          </cell>
          <cell r="W586" t="str">
            <v>6 6. Otro</v>
          </cell>
          <cell r="X586"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v>
          </cell>
          <cell r="Y586">
            <v>44964</v>
          </cell>
          <cell r="Z586">
            <v>44965</v>
          </cell>
          <cell r="AA586">
            <v>45237</v>
          </cell>
          <cell r="AB586" t="str">
            <v>MESES</v>
          </cell>
          <cell r="AC586">
            <v>9.0666666666666664</v>
          </cell>
          <cell r="AD586" t="str">
            <v>DIAS</v>
          </cell>
          <cell r="AE586">
            <v>272</v>
          </cell>
          <cell r="AF586" t="str">
            <v>https://community.secop.gov.co/Public/Tendering/OpportunityDetail/Index?noticeUID=CO1.NTC.3944738&amp;isFromPublicArea=True&amp;isModal=true&amp;asPopupView=true</v>
          </cell>
          <cell r="AH586" t="str">
            <v>1 1. Inversión</v>
          </cell>
          <cell r="AI586" t="str">
            <v>O23011603400000007672</v>
          </cell>
          <cell r="AJ586">
            <v>910</v>
          </cell>
          <cell r="AK586">
            <v>44930</v>
          </cell>
          <cell r="AL586">
            <v>47466000</v>
          </cell>
          <cell r="AM586">
            <v>624</v>
          </cell>
          <cell r="AN586">
            <v>44964</v>
          </cell>
          <cell r="AO586">
            <v>47466000</v>
          </cell>
          <cell r="AP586" t="str">
            <v>Interno</v>
          </cell>
          <cell r="AQ586" t="str">
            <v>Lisa Cristina Gomez Camargo</v>
          </cell>
          <cell r="AR586" t="str">
            <v>Subsecretaria de Fortalecimiento de Capacidades y Oportunidades</v>
          </cell>
          <cell r="AS586" t="str">
            <v>Subsecretaría de Fortalecimiento de Capacidades y Oportunidades</v>
          </cell>
          <cell r="AU586">
            <v>47466000</v>
          </cell>
        </row>
        <row r="587">
          <cell r="A587">
            <v>573</v>
          </cell>
          <cell r="B587">
            <v>573</v>
          </cell>
          <cell r="C587" t="str">
            <v>CD-PS-577-2023</v>
          </cell>
          <cell r="D587">
            <v>854</v>
          </cell>
          <cell r="E587" t="str">
            <v>SECOPII</v>
          </cell>
          <cell r="F587" t="str">
            <v>Contratos</v>
          </cell>
          <cell r="G587" t="str">
            <v>17 17. Contrato de Prestación de Servicios</v>
          </cell>
          <cell r="H587" t="str">
            <v xml:space="preserve">31 31-Servicios Profesionales </v>
          </cell>
          <cell r="I587" t="str">
            <v>DANIEL EDUARDO PARRA RICO</v>
          </cell>
          <cell r="J587">
            <v>1014186108</v>
          </cell>
          <cell r="K587" t="str">
            <v>31/12/1969</v>
          </cell>
          <cell r="N587" t="str">
            <v>3 3. Único Contratista</v>
          </cell>
          <cell r="O587" t="str">
            <v xml:space="preserve">COLOMBIA </v>
          </cell>
          <cell r="P587" t="str">
            <v>BOGOTÁ</v>
          </cell>
          <cell r="Q587" t="str">
            <v>BOGOTÁ</v>
          </cell>
          <cell r="R587" t="str">
            <v xml:space="preserve">ADMNISTRADOR AMBIENTAL_x000D_
</v>
          </cell>
          <cell r="S587" t="str">
            <v>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v>
          </cell>
          <cell r="T587" t="str">
            <v>LAURA MARCELA TAMI LEAL</v>
          </cell>
          <cell r="U587" t="str">
            <v>1 1. Ley 80</v>
          </cell>
          <cell r="V587" t="str">
            <v>5 5. Contratación directa</v>
          </cell>
          <cell r="W587" t="str">
            <v>6 6. Otro</v>
          </cell>
          <cell r="X587" t="str">
            <v>Prestar servicios profesionales para apoyar la implementación, seguimiento y evaluación de la gestión ambiental institucional de la Secretaría Distrital de la Mujer pc 854</v>
          </cell>
          <cell r="Y587">
            <v>44964</v>
          </cell>
          <cell r="Z587">
            <v>44965</v>
          </cell>
          <cell r="AA587">
            <v>45291</v>
          </cell>
          <cell r="AB587" t="str">
            <v>MESES</v>
          </cell>
          <cell r="AC587">
            <v>10.866666666666667</v>
          </cell>
          <cell r="AD587" t="str">
            <v>DIAS</v>
          </cell>
          <cell r="AE587">
            <v>326</v>
          </cell>
          <cell r="AF587" t="str">
            <v>https://community.secop.gov.co/Public/Tendering/OpportunityDetail/Index?noticeUID=CO1.NTC.3946746&amp;isFromPublicArea=True&amp;isModal=true&amp;asPopupView=true</v>
          </cell>
          <cell r="AH587" t="str">
            <v>1 1. Inversión</v>
          </cell>
          <cell r="AI587" t="str">
            <v>O23011605560000007662</v>
          </cell>
          <cell r="AJ587">
            <v>118</v>
          </cell>
          <cell r="AK587">
            <v>44930</v>
          </cell>
          <cell r="AL587">
            <v>61530000</v>
          </cell>
          <cell r="AM587">
            <v>622</v>
          </cell>
          <cell r="AN587">
            <v>44964</v>
          </cell>
          <cell r="AO587">
            <v>61530000</v>
          </cell>
          <cell r="AP587" t="str">
            <v>Interno</v>
          </cell>
          <cell r="AQ587" t="str">
            <v>Sandra Catalina Campos Romero</v>
          </cell>
          <cell r="AR587" t="str">
            <v>Jefa Oficina Asesora de Planeación</v>
          </cell>
          <cell r="AS587" t="str">
            <v>Oficina Asesora de Planeación</v>
          </cell>
          <cell r="AU587">
            <v>61530000</v>
          </cell>
        </row>
        <row r="588">
          <cell r="A588">
            <v>574</v>
          </cell>
          <cell r="B588">
            <v>574</v>
          </cell>
          <cell r="C588" t="str">
            <v>CD-PS-578-2023</v>
          </cell>
          <cell r="D588">
            <v>391</v>
          </cell>
          <cell r="E588" t="str">
            <v>SECOPII</v>
          </cell>
          <cell r="F588" t="str">
            <v>Contratos</v>
          </cell>
          <cell r="G588" t="str">
            <v>17 17. Contrato de Prestación de Servicios</v>
          </cell>
          <cell r="H588" t="str">
            <v xml:space="preserve">31 31-Servicios Profesionales </v>
          </cell>
          <cell r="I588" t="str">
            <v>NIDIA LIGEYA DAZA HERNANDEZ</v>
          </cell>
          <cell r="J588">
            <v>53004529</v>
          </cell>
          <cell r="K588" t="str">
            <v>26/03/1986</v>
          </cell>
          <cell r="N588" t="str">
            <v>3 3. Único Contratista</v>
          </cell>
          <cell r="O588" t="str">
            <v>COLOMBIA</v>
          </cell>
          <cell r="P588" t="str">
            <v>CUNDINAMARCA</v>
          </cell>
          <cell r="Q588" t="str">
            <v>BOGOTA D.C</v>
          </cell>
          <cell r="R588" t="str">
            <v>LICENCIADA EN EDUCACIÓN BASICA CON ENFASIS EN EDUCACIÓN ARTISTICA.
ESPECIALIZACIÓN EN FOTOGRAFIA</v>
          </cell>
          <cell r="S58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588" t="str">
            <v>LAURA MARCELA TAMI LEAL</v>
          </cell>
          <cell r="U588" t="str">
            <v>1 1. Ley 80</v>
          </cell>
          <cell r="V588" t="str">
            <v>5 5. Contratación directa</v>
          </cell>
          <cell r="W588" t="str">
            <v>6 6. Otro</v>
          </cell>
          <cell r="X588" t="str">
            <v>Prestar servicios profesionales para apoyar la asistencia técnica sectorial orientada a la transversalización de la igualdad de género en el ambito local en el marco del Modelo de Atención de las Casas de Igualdad de Oportunidades para las Mujeres. pc 391</v>
          </cell>
          <cell r="Y588">
            <v>44964</v>
          </cell>
          <cell r="Z588">
            <v>44966</v>
          </cell>
          <cell r="AA588">
            <v>45268</v>
          </cell>
          <cell r="AB588" t="str">
            <v>MESES</v>
          </cell>
          <cell r="AC588">
            <v>10.066666666666666</v>
          </cell>
          <cell r="AD588" t="str">
            <v>DIAS</v>
          </cell>
          <cell r="AE588">
            <v>302</v>
          </cell>
          <cell r="AF588" t="str">
            <v>https://community.secop.gov.co/Public/Tendering/OpportunityDetail/Index?noticeUID=CO1.NTC.3948552&amp;isFromPublicArea=True&amp;isModal=true&amp;asPopupView=true</v>
          </cell>
          <cell r="AH588" t="str">
            <v>1 1. Inversión</v>
          </cell>
          <cell r="AI588" t="str">
            <v>O23011601020000007675</v>
          </cell>
          <cell r="AJ588">
            <v>312</v>
          </cell>
          <cell r="AK588">
            <v>44930</v>
          </cell>
          <cell r="AL588">
            <v>65180000</v>
          </cell>
          <cell r="AM588">
            <v>639</v>
          </cell>
          <cell r="AN588">
            <v>44965</v>
          </cell>
          <cell r="AO588">
            <v>65180000</v>
          </cell>
          <cell r="AP588" t="str">
            <v>Interno</v>
          </cell>
          <cell r="AQ588" t="str">
            <v>Marcela Enciso Gaitan</v>
          </cell>
          <cell r="AR588" t="str">
            <v>Directora de la Dirección de Territorialización de Derechos y Participación</v>
          </cell>
          <cell r="AS588" t="str">
            <v>Dirección de Territorialización de Derechos y Participación</v>
          </cell>
          <cell r="AU588">
            <v>65180000</v>
          </cell>
        </row>
        <row r="589">
          <cell r="A589">
            <v>575</v>
          </cell>
          <cell r="B589">
            <v>575</v>
          </cell>
          <cell r="C589" t="str">
            <v xml:space="preserve">ANULADO </v>
          </cell>
          <cell r="AE589">
            <v>0</v>
          </cell>
          <cell r="AI589">
            <v>0</v>
          </cell>
        </row>
        <row r="590">
          <cell r="A590">
            <v>576</v>
          </cell>
          <cell r="B590">
            <v>576</v>
          </cell>
          <cell r="C590" t="str">
            <v>CD-PS-581-2023</v>
          </cell>
          <cell r="D590">
            <v>140</v>
          </cell>
          <cell r="E590" t="str">
            <v>SECOPII</v>
          </cell>
          <cell r="F590" t="str">
            <v>Contratos</v>
          </cell>
          <cell r="G590" t="str">
            <v>17 17. Contrato de Prestación de Servicios</v>
          </cell>
          <cell r="H590" t="str">
            <v xml:space="preserve">31 31-Servicios Profesionales </v>
          </cell>
          <cell r="I590" t="str">
            <v>JULY ASTRID RODRIGUEZ MARTINEZ</v>
          </cell>
          <cell r="J590">
            <v>52984171</v>
          </cell>
          <cell r="K590" t="str">
            <v>24/02/1984</v>
          </cell>
          <cell r="N590" t="str">
            <v>3 3. Único Contratista</v>
          </cell>
          <cell r="O590" t="str">
            <v xml:space="preserve">COLOMBIA </v>
          </cell>
          <cell r="P590" t="str">
            <v xml:space="preserve">BOGOTÁ </v>
          </cell>
          <cell r="Q590" t="str">
            <v xml:space="preserve">BOGOTÁ </v>
          </cell>
          <cell r="R590" t="str">
            <v>PSICOLOGA</v>
          </cell>
          <cell r="S590"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90" t="str">
            <v>LAURA MARCELA TAMI LEAL</v>
          </cell>
          <cell r="U590" t="str">
            <v>1 1. Ley 80</v>
          </cell>
          <cell r="V590" t="str">
            <v>5 5. Contratación directa</v>
          </cell>
          <cell r="W590" t="str">
            <v>6 6. Otro</v>
          </cell>
          <cell r="X590" t="str">
            <v>Prestar los servicios profesionales para apoyar a la Subsecretaría de Fortalecimiento de Capacidades y Oportunidades en la divulgación y activación de la ruta de atención a mujeres víctimas de violencias en el territorio. PC 140</v>
          </cell>
          <cell r="Y590">
            <v>44964</v>
          </cell>
          <cell r="Z590">
            <v>44966</v>
          </cell>
          <cell r="AA590">
            <v>45283</v>
          </cell>
          <cell r="AB590" t="str">
            <v>MESES</v>
          </cell>
          <cell r="AC590">
            <v>10.566666666666666</v>
          </cell>
          <cell r="AD590" t="str">
            <v>DIAS</v>
          </cell>
          <cell r="AE590">
            <v>317</v>
          </cell>
          <cell r="AF590" t="str">
            <v>https://community.secop.gov.co/Public/Tendering/OpportunityDetail/Index?noticeUID=CO1.NTC.3950733&amp;isFromPublicArea=True&amp;isModal=true&amp;asPopupView=true</v>
          </cell>
          <cell r="AH590" t="str">
            <v>1 1. Inversión</v>
          </cell>
          <cell r="AI590" t="str">
            <v>O23011603400000007672</v>
          </cell>
          <cell r="AJ590">
            <v>940</v>
          </cell>
          <cell r="AK590">
            <v>44930</v>
          </cell>
          <cell r="AL590">
            <v>55377000</v>
          </cell>
          <cell r="AM590">
            <v>632</v>
          </cell>
          <cell r="AN590">
            <v>44965</v>
          </cell>
          <cell r="AO590">
            <v>55377000</v>
          </cell>
          <cell r="AP590" t="str">
            <v>Interno</v>
          </cell>
          <cell r="AQ590" t="str">
            <v>Lisa Cristina Gomez Camargo</v>
          </cell>
          <cell r="AR590" t="str">
            <v>Subsecretaria de Fortalecimiento de Capacidades y Oportunidades</v>
          </cell>
          <cell r="AS590" t="str">
            <v>Subsecretaría de Fortalecimiento de Capacidades y Oportunidades</v>
          </cell>
          <cell r="AU590">
            <v>55377000</v>
          </cell>
        </row>
        <row r="591">
          <cell r="A591">
            <v>577</v>
          </cell>
          <cell r="B591">
            <v>577</v>
          </cell>
          <cell r="C591" t="str">
            <v>CD-PS-582-2023</v>
          </cell>
          <cell r="D591">
            <v>425</v>
          </cell>
          <cell r="E591" t="str">
            <v>SECOPII</v>
          </cell>
          <cell r="F591" t="str">
            <v>Contratos</v>
          </cell>
          <cell r="G591" t="str">
            <v>17 17. Contrato de Prestación de Servicios</v>
          </cell>
          <cell r="H591" t="str">
            <v xml:space="preserve">31 31-Servicios Profesionales </v>
          </cell>
          <cell r="I591" t="str">
            <v>WENDY PAOLA CASTELLANOS</v>
          </cell>
          <cell r="J591">
            <v>1012387582</v>
          </cell>
          <cell r="K591" t="str">
            <v>01/04/1992</v>
          </cell>
          <cell r="N591" t="str">
            <v>3 3. Único Contratista</v>
          </cell>
          <cell r="O591" t="str">
            <v>COLOMBIA</v>
          </cell>
          <cell r="P591" t="str">
            <v>CUNDINAMARCA</v>
          </cell>
          <cell r="Q591" t="str">
            <v>BOGOTÁ</v>
          </cell>
          <cell r="R591" t="str">
            <v>TRABAJADORA SOCIAL</v>
          </cell>
          <cell r="S591"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91" t="str">
            <v>LAURA MARCELA TAMI LEAL</v>
          </cell>
          <cell r="U591" t="str">
            <v>1 1. Ley 80</v>
          </cell>
          <cell r="V591" t="str">
            <v>5 5. Contratación directa</v>
          </cell>
          <cell r="W591" t="str">
            <v>6 6. Otro</v>
          </cell>
          <cell r="X591" t="str">
            <v>Prestar servicios profesionales para  la realización de  Primera Atención, seguimiento de casos y acciones orientadas al empoderamiento de las mujeres en la Casas de Igualdad de Oportunidades para las Mujeres que le sea asignada PC 425</v>
          </cell>
          <cell r="Y591">
            <v>44964</v>
          </cell>
          <cell r="Z591">
            <v>44965</v>
          </cell>
          <cell r="AA591">
            <v>45287</v>
          </cell>
          <cell r="AB591" t="str">
            <v>MESES</v>
          </cell>
          <cell r="AC591">
            <v>10.733333333333333</v>
          </cell>
          <cell r="AD591" t="str">
            <v>DIAS</v>
          </cell>
          <cell r="AE591">
            <v>322</v>
          </cell>
          <cell r="AF591" t="str">
            <v>https://community.secop.gov.co/Public/Tendering/OpportunityDetail/Index?noticeUID=CO1.NTC.3949228&amp;isFromPublicArea=True&amp;isModal=true&amp;asPopupView=true</v>
          </cell>
          <cell r="AH591" t="str">
            <v>1 1. Inversión</v>
          </cell>
          <cell r="AI591" t="str">
            <v>O23011601020000007675</v>
          </cell>
          <cell r="AJ591">
            <v>355</v>
          </cell>
          <cell r="AK591">
            <v>44930</v>
          </cell>
          <cell r="AL591">
            <v>54933333</v>
          </cell>
          <cell r="AM591">
            <v>637</v>
          </cell>
          <cell r="AN591">
            <v>44965</v>
          </cell>
          <cell r="AO591">
            <v>54933333</v>
          </cell>
          <cell r="AP591" t="str">
            <v>Interno</v>
          </cell>
          <cell r="AQ591" t="str">
            <v>Marcela Enciso Gaitan</v>
          </cell>
          <cell r="AR591" t="str">
            <v>Directora de la Dirección de Territorialización de Derechos y Participación</v>
          </cell>
          <cell r="AS591" t="str">
            <v>Dirección de Territorialización de Derechos y Participación</v>
          </cell>
          <cell r="AU591">
            <v>54933333</v>
          </cell>
        </row>
        <row r="592">
          <cell r="A592">
            <v>578</v>
          </cell>
          <cell r="B592">
            <v>578</v>
          </cell>
          <cell r="C592" t="str">
            <v>CD-PS-584-2023</v>
          </cell>
          <cell r="D592">
            <v>98</v>
          </cell>
          <cell r="E592" t="str">
            <v>SECOPII</v>
          </cell>
          <cell r="F592" t="str">
            <v>Contratos</v>
          </cell>
          <cell r="G592" t="str">
            <v>17 17. Contrato de Prestación de Servicios</v>
          </cell>
          <cell r="H592" t="str">
            <v xml:space="preserve">31 31-Servicios Profesionales </v>
          </cell>
          <cell r="I592" t="str">
            <v>ANA MARIA MONGUA LUCERO</v>
          </cell>
          <cell r="J592">
            <v>52695365</v>
          </cell>
          <cell r="K592" t="str">
            <v>05/12/1979</v>
          </cell>
          <cell r="N592" t="str">
            <v>3 3. Único Contratista</v>
          </cell>
          <cell r="O592" t="str">
            <v xml:space="preserve">COLOMBIA </v>
          </cell>
          <cell r="P592" t="str">
            <v>CUNDINAMARCA</v>
          </cell>
          <cell r="Q592" t="str">
            <v>BOGOTA D.C</v>
          </cell>
          <cell r="R592" t="str">
            <v>ABOGADA</v>
          </cell>
          <cell r="S59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92" t="str">
            <v>LAURA MARCELA TAMI LEAL</v>
          </cell>
          <cell r="U592" t="str">
            <v>1 1. Ley 80</v>
          </cell>
          <cell r="V592" t="str">
            <v>5 5. Contratación directa</v>
          </cell>
          <cell r="W592" t="str">
            <v>6 6. Otro</v>
          </cell>
          <cell r="X592" t="str">
            <v>Prestar los servicios profesionales para realizar orientación y/o asesoría jurídica a mujeres víctimas de violencias en el espacio o escenario institucional que le sea asignado, en el marco de la Estrategia de Justicia de Género. PC 98</v>
          </cell>
          <cell r="Y592">
            <v>44964</v>
          </cell>
          <cell r="Z592">
            <v>44966</v>
          </cell>
          <cell r="AA592">
            <v>45283</v>
          </cell>
          <cell r="AB592" t="str">
            <v>MESES</v>
          </cell>
          <cell r="AC592">
            <v>10.566666666666666</v>
          </cell>
          <cell r="AD592" t="str">
            <v>DIAS</v>
          </cell>
          <cell r="AE592">
            <v>317</v>
          </cell>
          <cell r="AF592" t="str">
            <v>https://community.secop.gov.co/Public/Tendering/OpportunityDetail/Index?noticeUID=CO1.NTC.3951210&amp;isFromPublicArea=True&amp;isModal=true&amp;asPopupView=true</v>
          </cell>
          <cell r="AH592" t="str">
            <v>1 1. Inversión</v>
          </cell>
          <cell r="AI592" t="str">
            <v>O23011603400000007672</v>
          </cell>
          <cell r="AJ592">
            <v>933</v>
          </cell>
          <cell r="AK592">
            <v>44930</v>
          </cell>
          <cell r="AL592">
            <v>66444000</v>
          </cell>
          <cell r="AM592">
            <v>631</v>
          </cell>
          <cell r="AN592">
            <v>44965</v>
          </cell>
          <cell r="AO592">
            <v>66444000</v>
          </cell>
          <cell r="AP592" t="str">
            <v>Interno</v>
          </cell>
          <cell r="AQ592" t="str">
            <v>Lisa Cristina Gomez Camargo</v>
          </cell>
          <cell r="AR592" t="str">
            <v>Subsecretaria de Fortalecimiento de Capacidades y Oportunidades</v>
          </cell>
          <cell r="AS592" t="str">
            <v>Subsecretaría de Fortalecimiento de Capacidades y Oportunidades</v>
          </cell>
          <cell r="AU592">
            <v>66444000</v>
          </cell>
        </row>
        <row r="593">
          <cell r="A593">
            <v>579</v>
          </cell>
          <cell r="B593">
            <v>579</v>
          </cell>
          <cell r="C593" t="str">
            <v>CD-PS-590-2023</v>
          </cell>
          <cell r="D593">
            <v>385</v>
          </cell>
          <cell r="E593" t="str">
            <v>SECOPII</v>
          </cell>
          <cell r="F593" t="str">
            <v>Contratos</v>
          </cell>
          <cell r="G593" t="str">
            <v>17 17. Contrato de Prestación de Servicios</v>
          </cell>
          <cell r="H593" t="str">
            <v xml:space="preserve">31 31-Servicios Profesionales </v>
          </cell>
          <cell r="I593" t="str">
            <v>ANGELA MARIA MONCADA AGUIRRE</v>
          </cell>
          <cell r="J593">
            <v>1010182081</v>
          </cell>
          <cell r="K593" t="str">
            <v>31/12/1969</v>
          </cell>
          <cell r="N593" t="str">
            <v>3 3. Único Contratista</v>
          </cell>
          <cell r="O593" t="str">
            <v xml:space="preserve">COLOMBIA </v>
          </cell>
          <cell r="P593" t="str">
            <v>CUNDINAMARCA</v>
          </cell>
          <cell r="Q593" t="str">
            <v>BOGOTA D.C</v>
          </cell>
          <cell r="R593" t="str">
            <v>TRABAJADORA SOCIAL</v>
          </cell>
          <cell r="S593"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593" t="str">
            <v>LAURA MARCELA TAMI LEAL</v>
          </cell>
          <cell r="U593" t="str">
            <v>1 1. Ley 80</v>
          </cell>
          <cell r="V593" t="str">
            <v>5 5. Contratación directa</v>
          </cell>
          <cell r="W593" t="str">
            <v>6 6. Otro</v>
          </cell>
          <cell r="X593" t="str">
            <v>Prestar servicios profesionales para apoyar la asistencia técnica sectorial orientada a la transversalización de la igualdad de género en el ambito local en el marco del Modelo de Atención de las Casas de Igualdad de Oportunidades para las Mujeres. PC 385</v>
          </cell>
          <cell r="Y593">
            <v>44964</v>
          </cell>
          <cell r="Z593">
            <v>44966</v>
          </cell>
          <cell r="AA593">
            <v>45268</v>
          </cell>
          <cell r="AB593" t="str">
            <v>MESES</v>
          </cell>
          <cell r="AC593">
            <v>10.066666666666666</v>
          </cell>
          <cell r="AD593" t="str">
            <v>DIAS</v>
          </cell>
          <cell r="AE593">
            <v>302</v>
          </cell>
          <cell r="AF593" t="str">
            <v>https://community.secop.gov.co/Public/Tendering/OpportunityDetail/Index?noticeUID=CO1.NTC.3950851&amp;isFromPublicArea=True&amp;isModal=true&amp;asPopupView=true</v>
          </cell>
          <cell r="AH593" t="str">
            <v>1 1. Inversión</v>
          </cell>
          <cell r="AI593" t="str">
            <v>O23011601020000007675</v>
          </cell>
          <cell r="AJ593">
            <v>301</v>
          </cell>
          <cell r="AK593">
            <v>44930</v>
          </cell>
          <cell r="AL593">
            <v>65180000</v>
          </cell>
          <cell r="AM593">
            <v>634</v>
          </cell>
          <cell r="AN593">
            <v>44965</v>
          </cell>
          <cell r="AO593">
            <v>65180000</v>
          </cell>
          <cell r="AP593" t="str">
            <v>Interno</v>
          </cell>
          <cell r="AQ593" t="str">
            <v>Marcela Enciso Gaitan</v>
          </cell>
          <cell r="AR593" t="str">
            <v>Directora de la Dirección de Territorialización de Derechos y Participación</v>
          </cell>
          <cell r="AS593" t="str">
            <v>Dirección de Territorialización de Derechos y Participación</v>
          </cell>
          <cell r="AU593">
            <v>65180000</v>
          </cell>
        </row>
        <row r="594">
          <cell r="A594">
            <v>580</v>
          </cell>
          <cell r="B594">
            <v>580</v>
          </cell>
          <cell r="C594" t="str">
            <v>CD-PS-586-2023</v>
          </cell>
          <cell r="D594">
            <v>353</v>
          </cell>
          <cell r="E594" t="str">
            <v>SECOPII</v>
          </cell>
          <cell r="F594" t="str">
            <v>Contratos</v>
          </cell>
          <cell r="G594" t="str">
            <v>17 17. Contrato de Prestación de Servicios</v>
          </cell>
          <cell r="H594" t="str">
            <v xml:space="preserve">31 31-Servicios Profesionales </v>
          </cell>
          <cell r="I594" t="str">
            <v>ANGELY JOHANNA MALPICA GARCIA</v>
          </cell>
          <cell r="J594">
            <v>1022956531</v>
          </cell>
          <cell r="K594" t="str">
            <v>28/10/1989</v>
          </cell>
          <cell r="N594" t="str">
            <v>3 3. Único Contratista</v>
          </cell>
          <cell r="O594" t="str">
            <v>COLOMBIA</v>
          </cell>
          <cell r="P594" t="str">
            <v>BOGOTÁ</v>
          </cell>
          <cell r="Q594" t="str">
            <v>BOGOTÁ</v>
          </cell>
          <cell r="R594" t="str">
            <v>"LICENCIATURA EN EDUCACION CON ENFASIS EN EDUCACION ESPECIAL ESPECIALIZACION EN ESTUDIOS
FEMINISTAS Y DE GENERO"</v>
          </cell>
          <cell r="S59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94" t="str">
            <v>LAURA MARCELA TAMI LEAL</v>
          </cell>
          <cell r="U594" t="str">
            <v>1 1. Ley 80</v>
          </cell>
          <cell r="V594" t="str">
            <v>5 5. Contratación directa</v>
          </cell>
          <cell r="W594" t="str">
            <v>6 6. Otro</v>
          </cell>
          <cell r="X59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v>
          </cell>
          <cell r="Y594">
            <v>44964</v>
          </cell>
          <cell r="Z594">
            <v>44965</v>
          </cell>
          <cell r="AA594">
            <v>45291</v>
          </cell>
          <cell r="AB594" t="str">
            <v>MESES</v>
          </cell>
          <cell r="AC594">
            <v>10.866666666666667</v>
          </cell>
          <cell r="AD594" t="str">
            <v>DIAS</v>
          </cell>
          <cell r="AE594">
            <v>326</v>
          </cell>
          <cell r="AF594" t="str">
            <v>https://community.secop.gov.co/Public/Tendering/OpportunityDetail/Index?noticeUID=CO1.NTC.3951049&amp;isFromPublicArea=True&amp;isModal=true&amp;asPopupView=true</v>
          </cell>
          <cell r="AH594" t="str">
            <v>1 1. Inversión</v>
          </cell>
          <cell r="AI594" t="str">
            <v>O23011603400000007734</v>
          </cell>
          <cell r="AJ594">
            <v>662</v>
          </cell>
          <cell r="AK594">
            <v>44930</v>
          </cell>
          <cell r="AL594">
            <v>63811000</v>
          </cell>
          <cell r="AM594">
            <v>636</v>
          </cell>
          <cell r="AN594">
            <v>44965</v>
          </cell>
          <cell r="AO594">
            <v>63811000</v>
          </cell>
          <cell r="AP594" t="str">
            <v>Interno</v>
          </cell>
          <cell r="AQ594" t="str">
            <v>Alexandra Quintero Benavides</v>
          </cell>
          <cell r="AR594" t="str">
            <v>Directora de Dirección de la Eliminación de Violencias contra las Mujeres y Acceso a la Justicia</v>
          </cell>
          <cell r="AS594" t="str">
            <v>Dirección de la Eliminación de Violencias contra las Mujeres y Acceso a la Justicia</v>
          </cell>
          <cell r="AU594">
            <v>63811000</v>
          </cell>
        </row>
        <row r="595">
          <cell r="A595">
            <v>581</v>
          </cell>
          <cell r="B595">
            <v>581</v>
          </cell>
          <cell r="C595" t="str">
            <v>CD-PS-587-2023</v>
          </cell>
          <cell r="D595">
            <v>139</v>
          </cell>
          <cell r="E595" t="str">
            <v>SECOPII</v>
          </cell>
          <cell r="F595" t="str">
            <v>Contratos</v>
          </cell>
          <cell r="G595" t="str">
            <v>17 17. Contrato de Prestación de Servicios</v>
          </cell>
          <cell r="H595" t="str">
            <v xml:space="preserve">31 31-Servicios Profesionales </v>
          </cell>
          <cell r="I595" t="str">
            <v>BIBIANA  RAMIREZ LOAIZA</v>
          </cell>
          <cell r="J595">
            <v>52989573</v>
          </cell>
          <cell r="K595" t="str">
            <v>09/05/1983</v>
          </cell>
          <cell r="N595" t="str">
            <v>3 3. Único Contratista</v>
          </cell>
          <cell r="O595" t="str">
            <v>COLOMBIA</v>
          </cell>
          <cell r="P595" t="str">
            <v xml:space="preserve">TOLIMA </v>
          </cell>
          <cell r="Q595" t="str">
            <v>GUAMO</v>
          </cell>
          <cell r="R595" t="str">
            <v>Trabajadora Social</v>
          </cell>
          <cell r="S595"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95" t="str">
            <v>LAURA MARCELA TAMI LEAL</v>
          </cell>
          <cell r="U595" t="str">
            <v>1 1. Ley 80</v>
          </cell>
          <cell r="V595" t="str">
            <v>5 5. Contratación directa</v>
          </cell>
          <cell r="W595" t="str">
            <v>6 6. Otro</v>
          </cell>
          <cell r="X595" t="str">
            <v>Prestar los servicios profesionales para apoyar a la Subsecretaría de Fortalecimiento de Capacidades y Oportunidades en la divulgación y activación de la ruta de atención a mujeres víctimas de violencias en el territorio. PC 139</v>
          </cell>
          <cell r="Y595">
            <v>44964</v>
          </cell>
          <cell r="Z595">
            <v>44966</v>
          </cell>
          <cell r="AA595">
            <v>45283</v>
          </cell>
          <cell r="AB595" t="str">
            <v>MESES</v>
          </cell>
          <cell r="AC595">
            <v>10.566666666666666</v>
          </cell>
          <cell r="AD595" t="str">
            <v>DIAS</v>
          </cell>
          <cell r="AE595">
            <v>317</v>
          </cell>
          <cell r="AF595" t="str">
            <v>https://community.secop.gov.co/Public/Tendering/OpportunityDetail/Index?noticeUID=CO1.NTC.3951057&amp;isFromPublicArea=True&amp;isModal=true&amp;asPopupView=true</v>
          </cell>
          <cell r="AH595" t="str">
            <v>1 1. Inversión</v>
          </cell>
          <cell r="AI595" t="str">
            <v>O23011603400000007672</v>
          </cell>
          <cell r="AJ595">
            <v>939</v>
          </cell>
          <cell r="AK595">
            <v>44930</v>
          </cell>
          <cell r="AL595">
            <v>55377000</v>
          </cell>
          <cell r="AM595">
            <v>633</v>
          </cell>
          <cell r="AN595">
            <v>44965</v>
          </cell>
          <cell r="AO595">
            <v>55377000</v>
          </cell>
          <cell r="AP595" t="str">
            <v>Interno</v>
          </cell>
          <cell r="AQ595" t="str">
            <v>Lisa Cristina Gomez Camargo</v>
          </cell>
          <cell r="AR595" t="str">
            <v>Subsecretaria de Fortalecimiento de Capacidades y Oportunidades</v>
          </cell>
          <cell r="AS595" t="str">
            <v>Subsecretaría de Fortalecimiento de Capacidades y Oportunidades</v>
          </cell>
          <cell r="AU595">
            <v>55377000</v>
          </cell>
        </row>
        <row r="596">
          <cell r="A596">
            <v>582</v>
          </cell>
          <cell r="B596">
            <v>582</v>
          </cell>
          <cell r="C596" t="str">
            <v>CD-PS-588-2023</v>
          </cell>
          <cell r="D596">
            <v>591</v>
          </cell>
          <cell r="E596" t="str">
            <v>SECOPII</v>
          </cell>
          <cell r="F596" t="str">
            <v>Contratos</v>
          </cell>
          <cell r="G596" t="str">
            <v>17 17. Contrato de Prestación de Servicios</v>
          </cell>
          <cell r="H596" t="str">
            <v xml:space="preserve">31 31-Servicios Profesionales </v>
          </cell>
          <cell r="I596" t="str">
            <v>INGRID JOHANNA CARVAJAL GALVIS</v>
          </cell>
          <cell r="J596">
            <v>1012329031</v>
          </cell>
          <cell r="K596">
            <v>31796</v>
          </cell>
          <cell r="N596" t="str">
            <v>3 3. Único Contratista</v>
          </cell>
          <cell r="O596" t="str">
            <v xml:space="preserve">COLOMBIA </v>
          </cell>
          <cell r="P596" t="str">
            <v xml:space="preserve">BOGOTÁ </v>
          </cell>
          <cell r="Q596" t="str">
            <v>BOGOTÁ</v>
          </cell>
          <cell r="R596" t="str">
            <v>LICENCIADO EN PEDAGOGIA INFANTIL</v>
          </cell>
          <cell r="S596"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96" t="str">
            <v>LAURA MARCELA TAMI LEAL</v>
          </cell>
          <cell r="U596" t="str">
            <v>1 1. Ley 80</v>
          </cell>
          <cell r="V596" t="str">
            <v>5 5. Contratación directa</v>
          </cell>
          <cell r="W596" t="str">
            <v>6 6. Otro</v>
          </cell>
          <cell r="X596" t="str">
            <v>Prestar servicios profesionales para apoyar la consolidación del componente de formación de la estrategia de cuidado a cuidadoras en el marco del Sistema Distrital de Cuidado. PC591</v>
          </cell>
          <cell r="Y596">
            <v>44964</v>
          </cell>
          <cell r="Z596">
            <v>44965</v>
          </cell>
          <cell r="AA596">
            <v>45291</v>
          </cell>
          <cell r="AB596" t="str">
            <v>MESES</v>
          </cell>
          <cell r="AC596">
            <v>10.866666666666667</v>
          </cell>
          <cell r="AD596" t="str">
            <v>DIAS</v>
          </cell>
          <cell r="AE596">
            <v>326</v>
          </cell>
          <cell r="AF596" t="str">
            <v>https://community.secop.gov.co/Public/Tendering/OpportunityDetail/Index?noticeUID=CO1.NTC.3951146&amp;isFromPublicArea=True&amp;isModal=true&amp;asPopupView=true</v>
          </cell>
          <cell r="AH596" t="str">
            <v>1 1. Inversión</v>
          </cell>
          <cell r="AI596" t="str">
            <v>O23011601060000007718</v>
          </cell>
          <cell r="AJ596">
            <v>623</v>
          </cell>
          <cell r="AK596">
            <v>44930</v>
          </cell>
          <cell r="AL596">
            <v>41457500</v>
          </cell>
          <cell r="AM596">
            <v>635</v>
          </cell>
          <cell r="AN596">
            <v>44965</v>
          </cell>
          <cell r="AO596">
            <v>39655000</v>
          </cell>
          <cell r="AP596" t="str">
            <v>Interno</v>
          </cell>
          <cell r="AQ596" t="str">
            <v>Luz Angela Ramirez Salgado</v>
          </cell>
          <cell r="AR596" t="str">
            <v>Directora de la Dirección del Sistema de Cuidado ( E)</v>
          </cell>
          <cell r="AS596" t="str">
            <v>Dirección del Sistema de Cuidado</v>
          </cell>
          <cell r="AU596">
            <v>39655000</v>
          </cell>
        </row>
        <row r="597">
          <cell r="A597">
            <v>583</v>
          </cell>
          <cell r="B597">
            <v>583</v>
          </cell>
          <cell r="C597" t="str">
            <v>CD-PS-591-2023</v>
          </cell>
          <cell r="D597">
            <v>605</v>
          </cell>
          <cell r="E597" t="str">
            <v>SECOPII</v>
          </cell>
          <cell r="F597" t="str">
            <v>Contratos</v>
          </cell>
          <cell r="G597" t="str">
            <v>17 17. Contrato de Prestación de Servicios</v>
          </cell>
          <cell r="H597" t="str">
            <v xml:space="preserve">31 31-Servicios Profesionales </v>
          </cell>
          <cell r="I597" t="str">
            <v>BLEIDY JOHANNA CARDENAS TERAN</v>
          </cell>
          <cell r="J597">
            <v>1030569190</v>
          </cell>
          <cell r="K597">
            <v>32916</v>
          </cell>
          <cell r="N597" t="str">
            <v>3 3. Único Contratista</v>
          </cell>
          <cell r="O597" t="str">
            <v xml:space="preserve">COLOMBIA </v>
          </cell>
          <cell r="P597" t="str">
            <v xml:space="preserve">BOGOTÁ </v>
          </cell>
          <cell r="Q597" t="str">
            <v>BOGOTÁ</v>
          </cell>
          <cell r="R597" t="str">
            <v>TRABAJADORA SOCIAL</v>
          </cell>
          <cell r="S597"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97" t="str">
            <v>LAURA MARCELA TAMI LEAL</v>
          </cell>
          <cell r="U597" t="str">
            <v>1 1. Ley 80</v>
          </cell>
          <cell r="V597" t="str">
            <v>5 5. Contratación directa</v>
          </cell>
          <cell r="W597" t="str">
            <v>6 6. Otro</v>
          </cell>
          <cell r="X597" t="str">
            <v>Prestar servicios profesionales para apoyar la consolidación del componente de formación de la estrategia de cuidado a cuidadoras en el marco del Sistema Distrital de Cuidado. PC605</v>
          </cell>
          <cell r="Y597">
            <v>44964</v>
          </cell>
          <cell r="Z597">
            <v>44966</v>
          </cell>
          <cell r="AA597">
            <v>45291</v>
          </cell>
          <cell r="AB597" t="str">
            <v>MESES</v>
          </cell>
          <cell r="AC597">
            <v>10.833333333333334</v>
          </cell>
          <cell r="AD597" t="str">
            <v>DIAS</v>
          </cell>
          <cell r="AE597">
            <v>325</v>
          </cell>
          <cell r="AF597" t="str">
            <v>https://community.secop.gov.co/Public/Tendering/OpportunityDetail/Index?noticeUID=CO1.NTC.3953636&amp;isFromPublicArea=True&amp;isModal=true&amp;asPopupView=true</v>
          </cell>
          <cell r="AH597" t="str">
            <v>1 1. Inversión</v>
          </cell>
          <cell r="AI597" t="str">
            <v>O23011601060000007718</v>
          </cell>
          <cell r="AJ597">
            <v>637</v>
          </cell>
          <cell r="AK597">
            <v>44930</v>
          </cell>
          <cell r="AL597">
            <v>41457500</v>
          </cell>
          <cell r="AM597">
            <v>638</v>
          </cell>
          <cell r="AN597">
            <v>44965</v>
          </cell>
          <cell r="AO597">
            <v>39655000</v>
          </cell>
          <cell r="AP597" t="str">
            <v>Interno</v>
          </cell>
          <cell r="AQ597" t="str">
            <v>Luz Angela Ramirez Salgado</v>
          </cell>
          <cell r="AR597" t="str">
            <v>Directora de la Dirección del Sistema de Cuidado ( E)</v>
          </cell>
          <cell r="AS597" t="str">
            <v>Dirección del Sistema de Cuidado</v>
          </cell>
          <cell r="AU597">
            <v>39655000</v>
          </cell>
        </row>
        <row r="598">
          <cell r="A598">
            <v>584</v>
          </cell>
          <cell r="B598">
            <v>584</v>
          </cell>
          <cell r="C598" t="str">
            <v>CD-PS-602-2023</v>
          </cell>
          <cell r="D598">
            <v>12</v>
          </cell>
          <cell r="E598" t="str">
            <v>SECOPII</v>
          </cell>
          <cell r="F598" t="str">
            <v>Contratos</v>
          </cell>
          <cell r="G598" t="str">
            <v>17 17. Contrato de Prestación de Servicios</v>
          </cell>
          <cell r="H598" t="str">
            <v xml:space="preserve">31 31-Servicios Profesionales </v>
          </cell>
          <cell r="I598" t="str">
            <v>ANGELICA LIZZET BADILLO RAMIREZ</v>
          </cell>
          <cell r="J598">
            <v>37745134</v>
          </cell>
          <cell r="K598" t="str">
            <v>31/12/1969</v>
          </cell>
          <cell r="N598" t="str">
            <v>3 3. Único Contratista</v>
          </cell>
          <cell r="O598" t="str">
            <v xml:space="preserve">COLOMBIA </v>
          </cell>
          <cell r="P598" t="str">
            <v>SANTANDER</v>
          </cell>
          <cell r="Q598" t="str">
            <v>BUCARAMANGA</v>
          </cell>
          <cell r="R598" t="str">
            <v>TRABAJADORA SOCIAL MAESTRIA EN ESTUDIOS CULTURALES</v>
          </cell>
          <cell r="S598"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98" t="str">
            <v>LAURA MARCELA TAMI LEAL</v>
          </cell>
          <cell r="U598" t="str">
            <v>1 1. Ley 80</v>
          </cell>
          <cell r="V598" t="str">
            <v>5 5. Contratación directa</v>
          </cell>
          <cell r="W598" t="str">
            <v>6 6. Otro</v>
          </cell>
          <cell r="X598"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v>
          </cell>
          <cell r="Y598">
            <v>44965</v>
          </cell>
          <cell r="Z598">
            <v>44967</v>
          </cell>
          <cell r="AA598">
            <v>45291</v>
          </cell>
          <cell r="AB598" t="str">
            <v>MESES</v>
          </cell>
          <cell r="AC598">
            <v>10.8</v>
          </cell>
          <cell r="AD598" t="str">
            <v>DIAS</v>
          </cell>
          <cell r="AE598">
            <v>324</v>
          </cell>
          <cell r="AF598" t="str">
            <v>https://community.secop.gov.co/Public/Tendering/OpportunityDetail/Index?noticeUID=CO1.NTC.3958572&amp;isFromPublicArea=True&amp;isModal=true&amp;asPopupView=true</v>
          </cell>
          <cell r="AH598" t="str">
            <v>1 1. Inversión</v>
          </cell>
          <cell r="AI598" t="str">
            <v>O23011601050000007671</v>
          </cell>
          <cell r="AJ598">
            <v>150</v>
          </cell>
          <cell r="AK598">
            <v>44930</v>
          </cell>
          <cell r="AL598">
            <v>72772000</v>
          </cell>
          <cell r="AM598">
            <v>657</v>
          </cell>
          <cell r="AN598">
            <v>44966</v>
          </cell>
          <cell r="AO598">
            <v>72772000</v>
          </cell>
          <cell r="AP598" t="str">
            <v>Interno</v>
          </cell>
          <cell r="AQ598" t="str">
            <v>Marcia Yazmin Castro Ramirez</v>
          </cell>
          <cell r="AR598" t="str">
            <v>Directora de la Dirección de Enfoque Diferencial</v>
          </cell>
          <cell r="AS598" t="str">
            <v>Dirección de Enfoque Diferencial</v>
          </cell>
          <cell r="AU598">
            <v>72772000</v>
          </cell>
        </row>
        <row r="599">
          <cell r="A599">
            <v>585</v>
          </cell>
          <cell r="B599">
            <v>585</v>
          </cell>
          <cell r="C599" t="str">
            <v>CD-PS-593-2023</v>
          </cell>
          <cell r="D599">
            <v>590</v>
          </cell>
          <cell r="E599" t="str">
            <v>SECOPII</v>
          </cell>
          <cell r="F599" t="str">
            <v>Contratos</v>
          </cell>
          <cell r="G599" t="str">
            <v>17 17. Contrato de Prestación de Servicios</v>
          </cell>
          <cell r="H599" t="str">
            <v xml:space="preserve">31 31-Servicios Profesionales </v>
          </cell>
          <cell r="I599" t="str">
            <v>CAROL JOHANA RICAURTE GONZALEZ</v>
          </cell>
          <cell r="J599">
            <v>1024519362</v>
          </cell>
          <cell r="K599" t="str">
            <v>27/06/1991</v>
          </cell>
          <cell r="N599" t="str">
            <v>3 3. Único Contratista</v>
          </cell>
          <cell r="O599" t="str">
            <v xml:space="preserve">COLOMBIA </v>
          </cell>
          <cell r="P599" t="str">
            <v xml:space="preserve">BOGOTÁ </v>
          </cell>
          <cell r="Q599" t="str">
            <v>BOGOTÁ</v>
          </cell>
          <cell r="R599" t="str">
            <v>Trabajadora social</v>
          </cell>
          <cell r="S599"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599" t="str">
            <v>LAURA MARCELA TAMI LEAL</v>
          </cell>
          <cell r="U599" t="str">
            <v>1 1. Ley 80</v>
          </cell>
          <cell r="V599" t="str">
            <v>5 5. Contratación directa</v>
          </cell>
          <cell r="W599" t="str">
            <v>6 6. Otro</v>
          </cell>
          <cell r="X599" t="str">
            <v>Prestar servicios profesionales para apoyar la consolidación del componente de formación de la estrategia de cuidado a cuidadoras en el marco del Sistema Distrital de Cuidado. PC590</v>
          </cell>
          <cell r="Y599">
            <v>44965</v>
          </cell>
          <cell r="Z599">
            <v>44966</v>
          </cell>
          <cell r="AA599">
            <v>45291</v>
          </cell>
          <cell r="AB599" t="str">
            <v>MESES</v>
          </cell>
          <cell r="AC599">
            <v>10.833333333333334</v>
          </cell>
          <cell r="AD599" t="str">
            <v>DIAS</v>
          </cell>
          <cell r="AE599">
            <v>325</v>
          </cell>
          <cell r="AF599" t="str">
            <v>https://community.secop.gov.co/Public/Tendering/OpportunityDetail/Index?noticeUID=CO1.NTC.3956384&amp;isFromPublicArea=True&amp;isModal=true&amp;asPopupView=true</v>
          </cell>
          <cell r="AH599" t="str">
            <v>1 1. Inversión</v>
          </cell>
          <cell r="AI599" t="str">
            <v>O23011601060000007718</v>
          </cell>
          <cell r="AJ599">
            <v>622</v>
          </cell>
          <cell r="AK599">
            <v>44930</v>
          </cell>
          <cell r="AL599">
            <v>41457500</v>
          </cell>
          <cell r="AM599">
            <v>643</v>
          </cell>
          <cell r="AN599">
            <v>44965</v>
          </cell>
          <cell r="AO599">
            <v>39655000</v>
          </cell>
          <cell r="AP599" t="str">
            <v>Interno</v>
          </cell>
          <cell r="AQ599" t="str">
            <v>Luz Angela Ramirez Salgado</v>
          </cell>
          <cell r="AR599" t="str">
            <v>Directora de la Dirección del Sistema de Cuidado ( E)</v>
          </cell>
          <cell r="AS599" t="str">
            <v>Dirección del Sistema de Cuidado</v>
          </cell>
          <cell r="AU599">
            <v>39655000</v>
          </cell>
        </row>
        <row r="600">
          <cell r="A600">
            <v>586</v>
          </cell>
          <cell r="B600">
            <v>586</v>
          </cell>
          <cell r="C600" t="str">
            <v>CD-PS-594-2023</v>
          </cell>
          <cell r="D600">
            <v>592</v>
          </cell>
          <cell r="E600" t="str">
            <v>SECOPII</v>
          </cell>
          <cell r="F600" t="str">
            <v>Contratos</v>
          </cell>
          <cell r="G600" t="str">
            <v>17 17. Contrato de Prestación de Servicios</v>
          </cell>
          <cell r="H600" t="str">
            <v xml:space="preserve">31 31-Servicios Profesionales </v>
          </cell>
          <cell r="I600" t="str">
            <v>MARIANA  BERDUGO ARIZA</v>
          </cell>
          <cell r="J600">
            <v>1030584942</v>
          </cell>
          <cell r="K600" t="str">
            <v>12/12/1990</v>
          </cell>
          <cell r="N600" t="str">
            <v>3 3. Único Contratista</v>
          </cell>
          <cell r="O600" t="str">
            <v>Colombia</v>
          </cell>
          <cell r="P600" t="str">
            <v>Santander</v>
          </cell>
          <cell r="Q600" t="str">
            <v>La Paz</v>
          </cell>
          <cell r="R600" t="str">
            <v>TRABAJO SOCIAL</v>
          </cell>
          <cell r="S600"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00" t="str">
            <v>LAURA MARCELA TAMI LEAL</v>
          </cell>
          <cell r="U600" t="str">
            <v>1 1. Ley 80</v>
          </cell>
          <cell r="V600" t="str">
            <v>5 5. Contratación directa</v>
          </cell>
          <cell r="W600" t="str">
            <v>6 6. Otro</v>
          </cell>
          <cell r="X600" t="str">
            <v>Prestar servicios profesionales para apoyar la consolidación del componente de formación de la estrategia de cuidado a cuidadoras en el marco del Sistema Distrital de Cuidado.PC592</v>
          </cell>
          <cell r="Y600">
            <v>44965</v>
          </cell>
          <cell r="Z600">
            <v>44966</v>
          </cell>
          <cell r="AA600">
            <v>45291</v>
          </cell>
          <cell r="AB600" t="str">
            <v>MESES</v>
          </cell>
          <cell r="AC600">
            <v>10.833333333333334</v>
          </cell>
          <cell r="AD600" t="str">
            <v>DIAS</v>
          </cell>
          <cell r="AE600">
            <v>325</v>
          </cell>
          <cell r="AF600" t="str">
            <v>https://community.secop.gov.co/Public/Tendering/OpportunityDetail/Index?noticeUID=CO1.NTC.3956979&amp;isFromPublicArea=True&amp;isModal=true&amp;asPopupView=true</v>
          </cell>
          <cell r="AH600" t="str">
            <v>1 1. Inversión</v>
          </cell>
          <cell r="AI600" t="str">
            <v>O23011601060000007718</v>
          </cell>
          <cell r="AJ600">
            <v>624</v>
          </cell>
          <cell r="AK600">
            <v>44930</v>
          </cell>
          <cell r="AL600">
            <v>41457500</v>
          </cell>
          <cell r="AM600">
            <v>649</v>
          </cell>
          <cell r="AN600">
            <v>44966</v>
          </cell>
          <cell r="AO600">
            <v>39655000</v>
          </cell>
          <cell r="AP600" t="str">
            <v>Interno</v>
          </cell>
          <cell r="AQ600" t="str">
            <v>Luz Angela Ramirez Salgado</v>
          </cell>
          <cell r="AR600" t="str">
            <v>Directora de la Dirección del Sistema de Cuidado ( E)</v>
          </cell>
          <cell r="AS600" t="str">
            <v>Dirección del Sistema de Cuidado</v>
          </cell>
          <cell r="AU600">
            <v>39655000</v>
          </cell>
        </row>
        <row r="601">
          <cell r="A601">
            <v>587</v>
          </cell>
          <cell r="B601">
            <v>587</v>
          </cell>
          <cell r="C601" t="str">
            <v>CD-ARR-580-2023</v>
          </cell>
          <cell r="D601">
            <v>484</v>
          </cell>
          <cell r="E601" t="str">
            <v>SECOPII</v>
          </cell>
          <cell r="F601" t="str">
            <v>Contratos</v>
          </cell>
          <cell r="G601" t="str">
            <v>11 10. Típicos</v>
          </cell>
          <cell r="H601" t="str">
            <v xml:space="preserve">132 132-Arrendamiento de bienes inmuebles </v>
          </cell>
          <cell r="I601" t="str">
            <v>SERVICIOS INTEGRALES EN FINCA RAIZ SIFRA SAS</v>
          </cell>
          <cell r="J601">
            <v>830120562</v>
          </cell>
          <cell r="K601" t="str">
            <v>N/A</v>
          </cell>
          <cell r="N601" t="str">
            <v>3 3. Único Contratista</v>
          </cell>
          <cell r="O601" t="str">
            <v>N/A</v>
          </cell>
          <cell r="P601" t="str">
            <v>N/A</v>
          </cell>
          <cell r="Q601" t="str">
            <v>N/A</v>
          </cell>
          <cell r="R601" t="str">
            <v>N/A</v>
          </cell>
          <cell r="S601" t="str">
            <v>N/A</v>
          </cell>
          <cell r="T601" t="str">
            <v>LAURA MARCELA TAMI LEAL</v>
          </cell>
          <cell r="U601" t="str">
            <v>1 1. Ley 80</v>
          </cell>
          <cell r="V601" t="str">
            <v>5 5. Contratación directa</v>
          </cell>
          <cell r="W601" t="str">
            <v>6 6. Otro</v>
          </cell>
          <cell r="X601" t="str">
            <v>Contratar a título de arrendamiento un bien inmueble para la operación del modelo de atención: Casa de Igualdad de Oportunidades para las mujeres en la localidad de KENNEDY. PC484</v>
          </cell>
          <cell r="Y601">
            <v>44965</v>
          </cell>
          <cell r="Z601">
            <v>44966</v>
          </cell>
          <cell r="AA601">
            <v>45312</v>
          </cell>
          <cell r="AB601" t="str">
            <v>MESES</v>
          </cell>
          <cell r="AC601">
            <v>11.533333333333333</v>
          </cell>
          <cell r="AD601" t="str">
            <v>DIAS</v>
          </cell>
          <cell r="AE601">
            <v>346</v>
          </cell>
          <cell r="AF601" t="str">
            <v>https://community.secop.gov.co/Public/Tendering/OpportunityDetail/Index?noticeUID=CO1.NTC.3950941&amp;isFromPublicArea=True&amp;isModal=true&amp;asPopupView=true</v>
          </cell>
          <cell r="AH601" t="str">
            <v>1 1. Inversión</v>
          </cell>
          <cell r="AI601" t="str">
            <v>O23011601020000007675</v>
          </cell>
          <cell r="AJ601">
            <v>781</v>
          </cell>
          <cell r="AK601">
            <v>44930</v>
          </cell>
          <cell r="AL601">
            <v>52897500</v>
          </cell>
          <cell r="AM601">
            <v>648</v>
          </cell>
          <cell r="AN601">
            <v>44966</v>
          </cell>
          <cell r="AO601">
            <v>52895745</v>
          </cell>
          <cell r="AP601" t="str">
            <v>Interno</v>
          </cell>
          <cell r="AQ601" t="str">
            <v>Ana Rocío Murcia Gómez</v>
          </cell>
          <cell r="AR601" t="str">
            <v>Directora de Dirección de la Dirección Administrativa y Financiera</v>
          </cell>
          <cell r="AS601" t="str">
            <v>Dirección Administrativa y Financiera</v>
          </cell>
          <cell r="AU601">
            <v>52895745</v>
          </cell>
        </row>
        <row r="602">
          <cell r="A602">
            <v>588</v>
          </cell>
          <cell r="B602">
            <v>588</v>
          </cell>
          <cell r="C602" t="str">
            <v>CD-PS-595-2023</v>
          </cell>
          <cell r="D602">
            <v>389</v>
          </cell>
          <cell r="E602" t="str">
            <v>SECOPII</v>
          </cell>
          <cell r="F602" t="str">
            <v>Contratos</v>
          </cell>
          <cell r="G602" t="str">
            <v>17 17. Contrato de Prestación de Servicios</v>
          </cell>
          <cell r="H602" t="str">
            <v xml:space="preserve">31 31-Servicios Profesionales </v>
          </cell>
          <cell r="I602" t="str">
            <v>YESSICA  HERRERA BELTRAN</v>
          </cell>
          <cell r="J602">
            <v>43978910</v>
          </cell>
          <cell r="K602" t="str">
            <v>23/02/1985</v>
          </cell>
          <cell r="N602" t="str">
            <v>3 3. Único Contratista</v>
          </cell>
          <cell r="O602" t="str">
            <v xml:space="preserve">COLOMBIA </v>
          </cell>
          <cell r="P602" t="str">
            <v>ANTIOQUIA</v>
          </cell>
          <cell r="Q602" t="str">
            <v>MEDELLIN</v>
          </cell>
          <cell r="R602" t="str">
            <v xml:space="preserve">POLITÓLOGA ESPECIALISTA EN ESTUDIOS FEMINISTAS Y DE GENERO </v>
          </cell>
          <cell r="S602"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02" t="str">
            <v>LAURA MARCELA TAMI LEAL</v>
          </cell>
          <cell r="U602" t="str">
            <v>1 1. Ley 80</v>
          </cell>
          <cell r="V602" t="str">
            <v>5 5. Contratación directa</v>
          </cell>
          <cell r="W602" t="str">
            <v>6 6. Otro</v>
          </cell>
          <cell r="X602" t="str">
            <v>Prestar servicios profesionales para apoyar la asistencia técnica sectorial orientada a la transversalización de la igualdad de género en el ambito local en el marco del Modelo de Atención de las Casas de Igualdad de Oportunidades para las Mujeres. PC 389</v>
          </cell>
          <cell r="Y602">
            <v>44965</v>
          </cell>
          <cell r="Z602">
            <v>44966</v>
          </cell>
          <cell r="AA602">
            <v>45268</v>
          </cell>
          <cell r="AB602" t="str">
            <v>MESES</v>
          </cell>
          <cell r="AC602">
            <v>10.066666666666666</v>
          </cell>
          <cell r="AD602" t="str">
            <v>DIAS</v>
          </cell>
          <cell r="AE602">
            <v>302</v>
          </cell>
          <cell r="AF602" t="str">
            <v>https://community.secop.gov.co/Public/Tendering/OpportunityDetail/Index?noticeUID=CO1.NTC.3956388&amp;isFromPublicArea=True&amp;isModal=true&amp;asPopupView=true</v>
          </cell>
          <cell r="AH602" t="str">
            <v>1 1. Inversión</v>
          </cell>
          <cell r="AI602" t="str">
            <v>O23011601020000007675</v>
          </cell>
          <cell r="AJ602">
            <v>308</v>
          </cell>
          <cell r="AK602">
            <v>44930</v>
          </cell>
          <cell r="AL602">
            <v>65180000</v>
          </cell>
          <cell r="AM602">
            <v>641</v>
          </cell>
          <cell r="AN602">
            <v>44965</v>
          </cell>
          <cell r="AO602">
            <v>65180000</v>
          </cell>
          <cell r="AP602" t="str">
            <v>Interno</v>
          </cell>
          <cell r="AQ602" t="str">
            <v>Marcela Enciso Gaitan</v>
          </cell>
          <cell r="AR602" t="str">
            <v>Directora de la Dirección de Territorialización de Derechos y Participación</v>
          </cell>
          <cell r="AS602" t="str">
            <v>Dirección de Territorialización de Derechos y Participación</v>
          </cell>
          <cell r="AU602">
            <v>65180000</v>
          </cell>
        </row>
        <row r="603">
          <cell r="A603">
            <v>589</v>
          </cell>
          <cell r="B603">
            <v>589</v>
          </cell>
          <cell r="C603" t="str">
            <v>CD-PS-596-2023</v>
          </cell>
          <cell r="D603">
            <v>141</v>
          </cell>
          <cell r="E603" t="str">
            <v>SECOPII</v>
          </cell>
          <cell r="F603" t="str">
            <v>Contratos</v>
          </cell>
          <cell r="G603" t="str">
            <v>17 17. Contrato de Prestación de Servicios</v>
          </cell>
          <cell r="H603" t="str">
            <v xml:space="preserve">31 31-Servicios Profesionales </v>
          </cell>
          <cell r="I603" t="str">
            <v>PAULA ALEJANDRA LOPEZ MALAVER</v>
          </cell>
          <cell r="J603">
            <v>1032429532</v>
          </cell>
          <cell r="K603" t="str">
            <v>13/05/1989</v>
          </cell>
          <cell r="N603" t="str">
            <v>3 3. Único Contratista</v>
          </cell>
          <cell r="O603" t="str">
            <v>COLOMBIA</v>
          </cell>
          <cell r="P603" t="str">
            <v>CUNDINAMARCA</v>
          </cell>
          <cell r="Q603" t="str">
            <v>BOGOTÁ</v>
          </cell>
          <cell r="R603" t="str">
            <v>TRABAJADOR SOCIAL</v>
          </cell>
          <cell r="S603"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03" t="str">
            <v>LAURA MARCELA TAMI LEAL</v>
          </cell>
          <cell r="U603" t="str">
            <v>1 1. Ley 80</v>
          </cell>
          <cell r="V603" t="str">
            <v>5 5. Contratación directa</v>
          </cell>
          <cell r="W603" t="str">
            <v>6 6. Otro</v>
          </cell>
          <cell r="X603" t="str">
            <v>Prestar los servicios profesionales para apoyar a la Subsecretaría de Fortalecimiento de Capacidades y Oportunidades en la divulgación y activación de la ruta de atención a mujeres víctimas de violencias en el territorio. PC 141</v>
          </cell>
          <cell r="Y603">
            <v>44965</v>
          </cell>
          <cell r="Z603">
            <v>44966</v>
          </cell>
          <cell r="AA603">
            <v>45283</v>
          </cell>
          <cell r="AB603" t="str">
            <v>MESES</v>
          </cell>
          <cell r="AC603">
            <v>10.566666666666666</v>
          </cell>
          <cell r="AD603" t="str">
            <v>DIAS</v>
          </cell>
          <cell r="AE603">
            <v>317</v>
          </cell>
          <cell r="AF603" t="str">
            <v>https://community.secop.gov.co/Public/Tendering/OpportunityDetail/Index?noticeUID=CO1.NTC.3956976&amp;isFromPublicArea=True&amp;isModal=true&amp;asPopupView=true</v>
          </cell>
          <cell r="AH603" t="str">
            <v>1 1. Inversión</v>
          </cell>
          <cell r="AI603" t="str">
            <v>O23011603400000007672</v>
          </cell>
          <cell r="AJ603">
            <v>941</v>
          </cell>
          <cell r="AK603">
            <v>44930</v>
          </cell>
          <cell r="AL603">
            <v>55377000</v>
          </cell>
          <cell r="AM603">
            <v>642</v>
          </cell>
          <cell r="AN603">
            <v>44965</v>
          </cell>
          <cell r="AO603">
            <v>55377000</v>
          </cell>
          <cell r="AP603" t="str">
            <v>Interno</v>
          </cell>
          <cell r="AQ603" t="str">
            <v>Lisa Cristina Gomez Camargo</v>
          </cell>
          <cell r="AR603" t="str">
            <v>Subsecretaria de Fortalecimiento de Capacidades y Oportunidades</v>
          </cell>
          <cell r="AS603" t="str">
            <v>Subsecretaría de Fortalecimiento de Capacidades y Oportunidades</v>
          </cell>
          <cell r="AU603">
            <v>55377000</v>
          </cell>
        </row>
        <row r="604">
          <cell r="A604">
            <v>590</v>
          </cell>
          <cell r="B604">
            <v>590</v>
          </cell>
          <cell r="C604" t="str">
            <v>CD-PS-597-2023</v>
          </cell>
          <cell r="D604">
            <v>439</v>
          </cell>
          <cell r="E604" t="str">
            <v>SECOPII</v>
          </cell>
          <cell r="F604" t="str">
            <v>Contratos</v>
          </cell>
          <cell r="G604" t="str">
            <v>17 17. Contrato de Prestación de Servicios</v>
          </cell>
          <cell r="H604" t="str">
            <v xml:space="preserve">33 33-Servicios Apoyo a la Gestion de la Entidad (servicios administrativos) </v>
          </cell>
          <cell r="I604" t="str">
            <v>ANA MERY GONZALEZ SUAREZ</v>
          </cell>
          <cell r="J604">
            <v>21075333</v>
          </cell>
          <cell r="K604" t="str">
            <v>16/09/1961</v>
          </cell>
          <cell r="N604" t="str">
            <v>3 3. Único Contratista</v>
          </cell>
          <cell r="O604" t="str">
            <v>Colombia</v>
          </cell>
          <cell r="P604" t="str">
            <v>Boyacá</v>
          </cell>
          <cell r="Q604" t="str">
            <v>El Cocuy</v>
          </cell>
          <cell r="R604" t="str">
            <v>Bachiller</v>
          </cell>
          <cell r="S604" t="str">
            <v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v>
          </cell>
          <cell r="T604" t="str">
            <v>LAURA MARCELA TAMI LEAL</v>
          </cell>
          <cell r="U604" t="str">
            <v>1 1. Ley 80</v>
          </cell>
          <cell r="V604" t="str">
            <v>5 5. Contratación directa</v>
          </cell>
          <cell r="W604" t="str">
            <v>6 6. Otro</v>
          </cell>
          <cell r="X604" t="str">
            <v>Prestar servicios de apoyo técnico para la  promoción, reconocimiento y apropiación de los derechos de las mujeres rurales en el marco del Modelo de Atención de las Casas de Igualdad de Oportunidades para las Mujeres con énfasis en los territorios rurales PC 439</v>
          </cell>
          <cell r="Y604">
            <v>44965</v>
          </cell>
          <cell r="Z604">
            <v>44966</v>
          </cell>
          <cell r="AA604">
            <v>45253</v>
          </cell>
          <cell r="AB604" t="str">
            <v>MESES</v>
          </cell>
          <cell r="AC604">
            <v>9.5666666666666664</v>
          </cell>
          <cell r="AD604" t="str">
            <v>DIAS</v>
          </cell>
          <cell r="AE604">
            <v>287</v>
          </cell>
          <cell r="AF604" t="str">
            <v>https://community.secop.gov.co/Public/Tendering/OpportunityDetail/Index?noticeUID=CO1.NTC.3958227&amp;isFromPublicArea=True&amp;isModal=true&amp;asPopupView=true</v>
          </cell>
          <cell r="AH604" t="str">
            <v>1 1. Inversión</v>
          </cell>
          <cell r="AI604" t="str">
            <v>O23011601020000007675</v>
          </cell>
          <cell r="AJ604">
            <v>369</v>
          </cell>
          <cell r="AK604">
            <v>44930</v>
          </cell>
          <cell r="AL604">
            <v>28053500</v>
          </cell>
          <cell r="AM604">
            <v>653</v>
          </cell>
          <cell r="AN604">
            <v>44966</v>
          </cell>
          <cell r="AO604">
            <v>28053500</v>
          </cell>
          <cell r="AP604" t="str">
            <v>Interno</v>
          </cell>
          <cell r="AQ604" t="str">
            <v>Marcela Enciso Gaitan</v>
          </cell>
          <cell r="AR604" t="str">
            <v>Directora de la Dirección de Territorialización de Derechos y Participación</v>
          </cell>
          <cell r="AS604" t="str">
            <v>Dirección de Territorialización de Derechos y Participación</v>
          </cell>
          <cell r="AU604">
            <v>28053500</v>
          </cell>
        </row>
        <row r="605">
          <cell r="A605">
            <v>591</v>
          </cell>
          <cell r="B605">
            <v>591</v>
          </cell>
          <cell r="C605" t="str">
            <v>CD-PS-598-2023</v>
          </cell>
          <cell r="D605">
            <v>949</v>
          </cell>
          <cell r="E605" t="str">
            <v>SECOPII</v>
          </cell>
          <cell r="F605" t="str">
            <v>Contratos</v>
          </cell>
          <cell r="G605" t="str">
            <v>17 17. Contrato de Prestación de Servicios</v>
          </cell>
          <cell r="H605" t="str">
            <v xml:space="preserve">31 31-Servicios Profesionales </v>
          </cell>
          <cell r="I605" t="str">
            <v>YESSICA LILIANA ROMERO BOHORQUEZ</v>
          </cell>
          <cell r="J605">
            <v>1033720860</v>
          </cell>
          <cell r="K605" t="str">
            <v>13/02/1990</v>
          </cell>
          <cell r="N605" t="str">
            <v>3 3. Único Contratista</v>
          </cell>
          <cell r="O605" t="str">
            <v>COLOMBIA</v>
          </cell>
          <cell r="P605" t="str">
            <v>BOGOTÁ</v>
          </cell>
          <cell r="Q605" t="str">
            <v>BOGOTÁ</v>
          </cell>
          <cell r="R605" t="str">
            <v>TRABAJADORA SOCIAL ESPECIALISTA EN DESARROLLO HUMANO CON ENFASIS EN PROCESOS AFECTIVOS Y CREATIVIDAD</v>
          </cell>
          <cell r="S60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05" t="str">
            <v>LAURA MARCELA TAMI LEAL</v>
          </cell>
          <cell r="U605" t="str">
            <v>1 1. Ley 80</v>
          </cell>
          <cell r="V605" t="str">
            <v>5 5. Contratación directa</v>
          </cell>
          <cell r="W605" t="str">
            <v>6 6. Otro</v>
          </cell>
          <cell r="X60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v>
          </cell>
          <cell r="Y605">
            <v>44965</v>
          </cell>
          <cell r="Z605">
            <v>44966</v>
          </cell>
          <cell r="AA605">
            <v>45283</v>
          </cell>
          <cell r="AB605" t="str">
            <v>MESES</v>
          </cell>
          <cell r="AC605">
            <v>10.566666666666666</v>
          </cell>
          <cell r="AD605" t="str">
            <v>DIAS</v>
          </cell>
          <cell r="AE605">
            <v>317</v>
          </cell>
          <cell r="AF605" t="str">
            <v>https://community.secop.gov.co/Public/Tendering/OpportunityDetail/Index?noticeUID=CO1.NTC.3957696&amp;isFromPublicArea=True&amp;isModal=true&amp;asPopupView=true</v>
          </cell>
          <cell r="AH605" t="str">
            <v>1 1. Inversión</v>
          </cell>
          <cell r="AI605" t="str">
            <v>O23011603400000007672</v>
          </cell>
          <cell r="AJ605">
            <v>920</v>
          </cell>
          <cell r="AK605">
            <v>44930</v>
          </cell>
          <cell r="AL605">
            <v>55377000</v>
          </cell>
          <cell r="AM605">
            <v>646</v>
          </cell>
          <cell r="AN605">
            <v>44965</v>
          </cell>
          <cell r="AO605">
            <v>55377000</v>
          </cell>
          <cell r="AP605" t="str">
            <v>Interno</v>
          </cell>
          <cell r="AQ605" t="str">
            <v>Lisa Cristina Gomez Camargo</v>
          </cell>
          <cell r="AR605" t="str">
            <v>Subsecretaria de Fortalecimiento de Capacidades y Oportunidades</v>
          </cell>
          <cell r="AS605" t="str">
            <v>Subsecretaría de Fortalecimiento de Capacidades y Oportunidades</v>
          </cell>
          <cell r="AU605">
            <v>55377000</v>
          </cell>
        </row>
        <row r="606">
          <cell r="A606">
            <v>592</v>
          </cell>
          <cell r="B606">
            <v>592</v>
          </cell>
          <cell r="C606" t="str">
            <v>CD-PS-599-2023</v>
          </cell>
          <cell r="D606">
            <v>637</v>
          </cell>
          <cell r="E606" t="str">
            <v>SECOPII</v>
          </cell>
          <cell r="F606" t="str">
            <v>Contratos</v>
          </cell>
          <cell r="G606" t="str">
            <v>17 17. Contrato de Prestación de Servicios</v>
          </cell>
          <cell r="H606" t="str">
            <v xml:space="preserve">31 31-Servicios Profesionales </v>
          </cell>
          <cell r="I606" t="str">
            <v>JOVANA  NEGRETE FLORES</v>
          </cell>
          <cell r="J606">
            <v>367422</v>
          </cell>
          <cell r="K606" t="str">
            <v>09/09/1989</v>
          </cell>
          <cell r="N606" t="str">
            <v>3 3. Único Contratista</v>
          </cell>
          <cell r="O606" t="str">
            <v xml:space="preserve">MEXICO </v>
          </cell>
          <cell r="P606">
            <v>0</v>
          </cell>
          <cell r="Q606" t="str">
            <v>GADALAJARA</v>
          </cell>
          <cell r="R606" t="str">
            <v>sociologa
MASTER UNIVERSITARIO EN MUJERES Y SALUD</v>
          </cell>
          <cell r="S606"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606" t="str">
            <v>LAURA MARCELA TAMI LEAL</v>
          </cell>
          <cell r="U606" t="str">
            <v>1 1. Ley 80</v>
          </cell>
          <cell r="V606" t="str">
            <v>5 5. Contratación directa</v>
          </cell>
          <cell r="W606" t="str">
            <v>6 6. Otro</v>
          </cell>
          <cell r="X606" t="str">
            <v>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v>
          </cell>
          <cell r="Y606">
            <v>44965</v>
          </cell>
          <cell r="Z606">
            <v>44966</v>
          </cell>
          <cell r="AA606">
            <v>45291</v>
          </cell>
          <cell r="AB606" t="str">
            <v>MESES</v>
          </cell>
          <cell r="AC606">
            <v>10.833333333333334</v>
          </cell>
          <cell r="AD606" t="str">
            <v>DIAS</v>
          </cell>
          <cell r="AE606">
            <v>325</v>
          </cell>
          <cell r="AF606" t="str">
            <v>https://community.secop.gov.co/Public/Tendering/OpportunityDetail/Index?noticeUID=CO1.NTC.3957946&amp;isFromPublicArea=True&amp;isModal=true&amp;asPopupView=true</v>
          </cell>
          <cell r="AH606" t="str">
            <v>1 1. Inversión</v>
          </cell>
          <cell r="AI606" t="str">
            <v>O23011601050000007738</v>
          </cell>
          <cell r="AJ606">
            <v>743</v>
          </cell>
          <cell r="AK606">
            <v>44930</v>
          </cell>
          <cell r="AL606">
            <v>62700000</v>
          </cell>
          <cell r="AM606">
            <v>647</v>
          </cell>
          <cell r="AN606">
            <v>44965</v>
          </cell>
          <cell r="AO606">
            <v>62700000</v>
          </cell>
          <cell r="AP606" t="str">
            <v>Interno</v>
          </cell>
          <cell r="AQ606" t="str">
            <v>Clara López García</v>
          </cell>
          <cell r="AR606" t="str">
            <v>Directora de la Dirección de Derechos y Diseño de Política</v>
          </cell>
          <cell r="AS606" t="str">
            <v>Dirección de Derechos y Diseño de Política</v>
          </cell>
          <cell r="AU606">
            <v>62700000</v>
          </cell>
        </row>
        <row r="607">
          <cell r="A607">
            <v>593</v>
          </cell>
          <cell r="B607">
            <v>593</v>
          </cell>
          <cell r="C607" t="str">
            <v>CD-PS-600-2023</v>
          </cell>
          <cell r="D607">
            <v>886</v>
          </cell>
          <cell r="E607" t="str">
            <v>SECOPII</v>
          </cell>
          <cell r="F607" t="str">
            <v>Contratos</v>
          </cell>
          <cell r="G607" t="str">
            <v>17 17. Contrato de Prestación de Servicios</v>
          </cell>
          <cell r="H607" t="str">
            <v xml:space="preserve">31 31-Servicios Profesionales </v>
          </cell>
          <cell r="I607" t="str">
            <v>YINNA MAGALY ROA NOVOA</v>
          </cell>
          <cell r="J607">
            <v>1032387790</v>
          </cell>
          <cell r="K607" t="str">
            <v>02/05/1987</v>
          </cell>
          <cell r="N607" t="str">
            <v>3 3. Único Contratista</v>
          </cell>
          <cell r="O607" t="str">
            <v xml:space="preserve">COLOMBIA </v>
          </cell>
          <cell r="P607" t="str">
            <v>CUNDINAMARCA</v>
          </cell>
          <cell r="Q607" t="str">
            <v>BOGOTA D.C</v>
          </cell>
          <cell r="R607" t="str">
            <v>DISEÑADORA GRAFICA</v>
          </cell>
          <cell r="S607"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v>
          </cell>
          <cell r="T607" t="str">
            <v>LAURA MARCELA TAMI LEAL</v>
          </cell>
          <cell r="U607" t="str">
            <v>1 1. Ley 80</v>
          </cell>
          <cell r="V607" t="str">
            <v>5 5. Contratación directa</v>
          </cell>
          <cell r="W607" t="str">
            <v>6 6. Otro</v>
          </cell>
          <cell r="X607" t="str">
            <v>Prestar servicios profesionales a la Dirección de Gestión del Conocimiento en la  planificación técnica y logística para divulgar los resultados de las gestión de la dependencia. pc 686</v>
          </cell>
          <cell r="Y607">
            <v>44965</v>
          </cell>
          <cell r="Z607">
            <v>44966</v>
          </cell>
          <cell r="AA607">
            <v>45291</v>
          </cell>
          <cell r="AB607" t="str">
            <v>MESES</v>
          </cell>
          <cell r="AC607">
            <v>10.833333333333334</v>
          </cell>
          <cell r="AD607" t="str">
            <v>DIAS</v>
          </cell>
          <cell r="AE607">
            <v>325</v>
          </cell>
          <cell r="AF607" t="str">
            <v>https://community.secop.gov.co/Public/Tendering/OpportunityDetail/Index?noticeUID=CO1.NTC.3958203&amp;isFromPublicArea=True&amp;isModal=true&amp;asPopupView=true</v>
          </cell>
          <cell r="AH607" t="str">
            <v>1 1. Inversión</v>
          </cell>
          <cell r="AI607" t="str">
            <v>O23011601020000007673</v>
          </cell>
          <cell r="AJ607">
            <v>403</v>
          </cell>
          <cell r="AK607">
            <v>44930</v>
          </cell>
          <cell r="AL607">
            <v>72772000</v>
          </cell>
          <cell r="AM607">
            <v>645</v>
          </cell>
          <cell r="AN607">
            <v>44965</v>
          </cell>
          <cell r="AO607">
            <v>69608000</v>
          </cell>
          <cell r="AP607" t="str">
            <v>Interno</v>
          </cell>
          <cell r="AQ607" t="str">
            <v>Angie Paola Mesa Rojas</v>
          </cell>
          <cell r="AR607" t="str">
            <v xml:space="preserve">Directora Dirección de Gestión del Conocimiento </v>
          </cell>
          <cell r="AS607" t="str">
            <v>Dirección de Gestión del Conocimiento</v>
          </cell>
          <cell r="AU607">
            <v>69608000</v>
          </cell>
        </row>
        <row r="608">
          <cell r="A608">
            <v>594</v>
          </cell>
          <cell r="B608">
            <v>594</v>
          </cell>
          <cell r="C608" t="str">
            <v>CD-PS-601-2023</v>
          </cell>
          <cell r="D608">
            <v>826</v>
          </cell>
          <cell r="E608" t="str">
            <v>SECOPII</v>
          </cell>
          <cell r="F608" t="str">
            <v>Contratos</v>
          </cell>
          <cell r="G608" t="str">
            <v>17 17. Contrato de Prestación de Servicios</v>
          </cell>
          <cell r="H608" t="str">
            <v xml:space="preserve">31 31-Servicios Profesionales </v>
          </cell>
          <cell r="I608" t="str">
            <v>DIANA ROCIO CARO ALDANA</v>
          </cell>
          <cell r="J608">
            <v>52531533</v>
          </cell>
          <cell r="K608" t="str">
            <v>14/01/1979</v>
          </cell>
          <cell r="N608" t="str">
            <v>3 3. Único Contratista</v>
          </cell>
          <cell r="O608" t="str">
            <v xml:space="preserve">COLOMBIA </v>
          </cell>
          <cell r="P608" t="str">
            <v xml:space="preserve">BOGOTÁ </v>
          </cell>
          <cell r="Q608" t="str">
            <v xml:space="preserve">BOGOTÁ </v>
          </cell>
          <cell r="R608" t="str">
            <v>PSICOLOGA
ESPECIALISTA EN GESTION DEL DESARROLLO HUMANO Y BIENESTAR</v>
          </cell>
          <cell r="S608" t="str">
            <v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v>
          </cell>
          <cell r="T608" t="str">
            <v>LAURA MARCELA TAMI LEAL</v>
          </cell>
          <cell r="U608" t="str">
            <v>1 1. Ley 80</v>
          </cell>
          <cell r="V608" t="str">
            <v>5 5. Contratación directa</v>
          </cell>
          <cell r="W608" t="str">
            <v>6 6. Otro</v>
          </cell>
          <cell r="X608" t="str">
            <v>Prestar servicios profesionales en la Dirección de Talento Humano brindando orientación y acompañamiento psicosocial en el marco del desarrollo de las actividades del plan anual de seguridad y salud en el trabajo de la Secretaría Distrital de la Mujer. pc 826</v>
          </cell>
          <cell r="Y608">
            <v>44965</v>
          </cell>
          <cell r="Z608">
            <v>44967</v>
          </cell>
          <cell r="AA608">
            <v>45291</v>
          </cell>
          <cell r="AB608" t="str">
            <v>MESES</v>
          </cell>
          <cell r="AC608">
            <v>10.8</v>
          </cell>
          <cell r="AD608" t="str">
            <v>DIAS</v>
          </cell>
          <cell r="AE608">
            <v>324</v>
          </cell>
          <cell r="AF608" t="str">
            <v>https://community.secop.gov.co/Public/Tendering/OpportunityDetail/Index?noticeUID=CO1.NTC.3958138&amp;isFromPublicArea=True&amp;isModal=true&amp;asPopupView=true</v>
          </cell>
          <cell r="AH608" t="str">
            <v>1 1. Inversión</v>
          </cell>
          <cell r="AI608" t="str">
            <v>O23011605560000007662</v>
          </cell>
          <cell r="AJ608">
            <v>112</v>
          </cell>
          <cell r="AK608">
            <v>44930</v>
          </cell>
          <cell r="AL608">
            <v>53250000</v>
          </cell>
          <cell r="AM608">
            <v>652</v>
          </cell>
          <cell r="AN608">
            <v>44966</v>
          </cell>
          <cell r="AO608">
            <v>53250000</v>
          </cell>
          <cell r="AP608" t="str">
            <v>Interno</v>
          </cell>
          <cell r="AQ608" t="str">
            <v>Claudia Marcela Garcia Santos</v>
          </cell>
          <cell r="AR608" t="str">
            <v>Directora de la Dirección de Talento Humano</v>
          </cell>
          <cell r="AS608" t="str">
            <v>Dirección de Talento Humano</v>
          </cell>
          <cell r="AU608">
            <v>53250000</v>
          </cell>
        </row>
        <row r="609">
          <cell r="A609">
            <v>595</v>
          </cell>
          <cell r="B609">
            <v>595</v>
          </cell>
          <cell r="C609" t="str">
            <v>CD-PS-603-2023</v>
          </cell>
          <cell r="D609">
            <v>692</v>
          </cell>
          <cell r="E609" t="str">
            <v>SECOPII</v>
          </cell>
          <cell r="F609" t="str">
            <v>Contratos</v>
          </cell>
          <cell r="G609" t="str">
            <v>17 17. Contrato de Prestación de Servicios</v>
          </cell>
          <cell r="H609" t="str">
            <v xml:space="preserve">31 31-Servicios Profesionales </v>
          </cell>
          <cell r="I609" t="str">
            <v>ANDRY PAOLA BERDUGO PEREZ</v>
          </cell>
          <cell r="J609">
            <v>1013637022</v>
          </cell>
          <cell r="K609" t="str">
            <v>13/12/1992</v>
          </cell>
          <cell r="N609" t="str">
            <v>3 3. Único Contratista</v>
          </cell>
          <cell r="O609" t="str">
            <v>COLOMBIA</v>
          </cell>
          <cell r="P609" t="str">
            <v>SUCRE</v>
          </cell>
          <cell r="Q609" t="str">
            <v>La Unión</v>
          </cell>
          <cell r="R609" t="str">
            <v>Trabajadora Social</v>
          </cell>
          <cell r="S609"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609" t="str">
            <v>LAURA MARCELA TAMI LEAL</v>
          </cell>
          <cell r="U609" t="str">
            <v>1 1. Ley 80</v>
          </cell>
          <cell r="V609" t="str">
            <v>5 5. Contratación directa</v>
          </cell>
          <cell r="W609" t="str">
            <v>6 6. Otro</v>
          </cell>
          <cell r="X609" t="str">
            <v>Apoyar a la Dirección de Gestión del Conocimiento en la implementación de los procesos formativos asociados a temas de derechos de las mujeres mediante el uso de herramientas TIC, TAC y TEP. pc 692</v>
          </cell>
          <cell r="Y609">
            <v>44965</v>
          </cell>
          <cell r="Z609">
            <v>44966</v>
          </cell>
          <cell r="AA609">
            <v>45291</v>
          </cell>
          <cell r="AB609" t="str">
            <v>MESES</v>
          </cell>
          <cell r="AC609">
            <v>10.833333333333334</v>
          </cell>
          <cell r="AD609" t="str">
            <v>DIAS</v>
          </cell>
          <cell r="AE609">
            <v>325</v>
          </cell>
          <cell r="AF609" t="str">
            <v>https://community.secop.gov.co/Public/Tendering/OpportunityDetail/Index?noticeUID=CO1.NTC.3959169&amp;isFromPublicArea=True&amp;isModal=true&amp;asPopupView=true</v>
          </cell>
          <cell r="AH609" t="str">
            <v>1 1. Inversión</v>
          </cell>
          <cell r="AI609" t="str">
            <v>O23011601020000007673</v>
          </cell>
          <cell r="AJ609">
            <v>408</v>
          </cell>
          <cell r="AK609">
            <v>44930</v>
          </cell>
          <cell r="AL609">
            <v>41457500</v>
          </cell>
          <cell r="AM609">
            <v>650</v>
          </cell>
          <cell r="AN609">
            <v>44966</v>
          </cell>
          <cell r="AO609">
            <v>41457500</v>
          </cell>
          <cell r="AP609" t="str">
            <v>Interno</v>
          </cell>
          <cell r="AQ609" t="str">
            <v>Angie Paola Mesa Rojas</v>
          </cell>
          <cell r="AR609" t="str">
            <v xml:space="preserve">Directora Dirección de Gestión del Conocimiento </v>
          </cell>
          <cell r="AS609" t="str">
            <v>Dirección de Gestión del Conocimiento</v>
          </cell>
          <cell r="AU609">
            <v>41457500</v>
          </cell>
        </row>
        <row r="610">
          <cell r="A610">
            <v>596</v>
          </cell>
          <cell r="B610">
            <v>596</v>
          </cell>
          <cell r="C610" t="str">
            <v>CD-PS-604-2023</v>
          </cell>
          <cell r="D610">
            <v>662</v>
          </cell>
          <cell r="E610" t="str">
            <v>SECOPII</v>
          </cell>
          <cell r="F610" t="str">
            <v>Contratos</v>
          </cell>
          <cell r="G610" t="str">
            <v>17 17. Contrato de Prestación de Servicios</v>
          </cell>
          <cell r="H610" t="str">
            <v xml:space="preserve">31 31-Servicios Profesionales </v>
          </cell>
          <cell r="I610" t="str">
            <v>DIANA CAROLINA VALBUENA ALTURO</v>
          </cell>
          <cell r="J610">
            <v>1010195006</v>
          </cell>
          <cell r="K610" t="str">
            <v>23/11/1990</v>
          </cell>
          <cell r="N610" t="str">
            <v>3 3. Único Contratista</v>
          </cell>
          <cell r="O610" t="str">
            <v>COLOMBIA</v>
          </cell>
          <cell r="P610" t="str">
            <v>BOGOTÁ</v>
          </cell>
          <cell r="Q610" t="str">
            <v>BOGOTÁ</v>
          </cell>
          <cell r="R610" t="str">
            <v>Psicóloga</v>
          </cell>
          <cell r="S610"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610" t="str">
            <v>LAURA MARCELA TAMI LEAL</v>
          </cell>
          <cell r="U610" t="str">
            <v>1 1. Ley 80</v>
          </cell>
          <cell r="V610" t="str">
            <v>5 5. Contratación directa</v>
          </cell>
          <cell r="W610" t="str">
            <v>6 6. Otro</v>
          </cell>
          <cell r="X610" t="str">
            <v>Prestar servicios profesionales a la Dirección de Gestión del Conocimiento para apoyar el análisis de información sobre el goce efectivo de derechos de las mujeres del Distrito Capital. PC 662</v>
          </cell>
          <cell r="Y610">
            <v>44965</v>
          </cell>
          <cell r="Z610">
            <v>44967</v>
          </cell>
          <cell r="AA610">
            <v>45291</v>
          </cell>
          <cell r="AB610" t="str">
            <v>MESES</v>
          </cell>
          <cell r="AC610">
            <v>10.8</v>
          </cell>
          <cell r="AD610" t="str">
            <v>DIAS</v>
          </cell>
          <cell r="AE610">
            <v>324</v>
          </cell>
          <cell r="AF610" t="str">
            <v>https://community.secop.gov.co/Public/Tendering/OpportunityDetail/Index?noticeUID=CO1.NTC.3959207&amp;isFromPublicArea=True&amp;isModal=true&amp;asPopupView=true</v>
          </cell>
          <cell r="AH610" t="str">
            <v>1 1. Inversión</v>
          </cell>
          <cell r="AI610" t="str">
            <v>O23011605530000007668</v>
          </cell>
          <cell r="AJ610">
            <v>521</v>
          </cell>
          <cell r="AK610">
            <v>44930</v>
          </cell>
          <cell r="AL610">
            <v>69608000</v>
          </cell>
          <cell r="AM610">
            <v>651</v>
          </cell>
          <cell r="AN610">
            <v>44966</v>
          </cell>
          <cell r="AO610">
            <v>69608000</v>
          </cell>
          <cell r="AP610" t="str">
            <v>Interno</v>
          </cell>
          <cell r="AQ610" t="str">
            <v>Angie Paola Mesa Rojas</v>
          </cell>
          <cell r="AR610" t="str">
            <v xml:space="preserve">Directora Dirección de Gestión del Conocimiento </v>
          </cell>
          <cell r="AS610" t="str">
            <v>Dirección de Gestión del Conocimiento</v>
          </cell>
          <cell r="AU610">
            <v>69608000</v>
          </cell>
        </row>
        <row r="611">
          <cell r="A611">
            <v>597</v>
          </cell>
          <cell r="B611">
            <v>597</v>
          </cell>
          <cell r="C611" t="str">
            <v>CD-PS-605-2023</v>
          </cell>
          <cell r="D611">
            <v>622</v>
          </cell>
          <cell r="E611" t="str">
            <v>SECOPII</v>
          </cell>
          <cell r="F611" t="str">
            <v>Contratos</v>
          </cell>
          <cell r="G611" t="str">
            <v>17 17. Contrato de Prestación de Servicios</v>
          </cell>
          <cell r="H611" t="str">
            <v xml:space="preserve">31 31-Servicios Profesionales </v>
          </cell>
          <cell r="I611" t="str">
            <v>MARIA CAMILA ROMERO MANRIQUE</v>
          </cell>
          <cell r="J611">
            <v>1026567919</v>
          </cell>
          <cell r="K611" t="str">
            <v>18/07/1991</v>
          </cell>
          <cell r="N611" t="str">
            <v>3 3. Único Contratista</v>
          </cell>
          <cell r="O611" t="str">
            <v>COLOMBIA</v>
          </cell>
          <cell r="P611" t="str">
            <v>BOGOTÁ</v>
          </cell>
          <cell r="Q611" t="str">
            <v>BOGOTÁ</v>
          </cell>
          <cell r="R611" t="str">
            <v>POLITOLOGA CON ENFASIS EN ESTUDIOS DE GENERO</v>
          </cell>
          <cell r="S61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11" t="str">
            <v>LAURA MARCELA TAMI LEAL</v>
          </cell>
          <cell r="U611" t="str">
            <v>1 1. Ley 80</v>
          </cell>
          <cell r="V611" t="str">
            <v>5 5. Contratación directa</v>
          </cell>
          <cell r="W611" t="str">
            <v>6 6. Otro</v>
          </cell>
          <cell r="X611" t="str">
            <v>Brindar Asistencia Técnica a los sectores de la administración distrital para transversalizar el enfoque de género y apoyar la implementación de la Política Pública De Mujeres Y Equidad De Género. PC 622</v>
          </cell>
          <cell r="Y611">
            <v>44965</v>
          </cell>
          <cell r="Z611">
            <v>44966</v>
          </cell>
          <cell r="AA611">
            <v>45291</v>
          </cell>
          <cell r="AB611" t="str">
            <v>MESES</v>
          </cell>
          <cell r="AC611">
            <v>10.833333333333334</v>
          </cell>
          <cell r="AD611" t="str">
            <v>DIAS</v>
          </cell>
          <cell r="AE611">
            <v>325</v>
          </cell>
          <cell r="AF611" t="str">
            <v>https://community.secop.gov.co/Public/Tendering/OpportunityDetail/Index?noticeUID=CO1.NTC.3962520&amp;isFromPublicArea=True&amp;isModal=true&amp;asPopupView=true</v>
          </cell>
          <cell r="AH611" t="str">
            <v>1 1. Inversión</v>
          </cell>
          <cell r="AI611" t="str">
            <v>O23011601050000007738</v>
          </cell>
          <cell r="AJ611">
            <v>726</v>
          </cell>
          <cell r="AK611">
            <v>44930</v>
          </cell>
          <cell r="AL611">
            <v>75876667</v>
          </cell>
          <cell r="AM611">
            <v>656</v>
          </cell>
          <cell r="AN611">
            <v>44966</v>
          </cell>
          <cell r="AO611">
            <v>75876667</v>
          </cell>
          <cell r="AP611" t="str">
            <v>Interno</v>
          </cell>
          <cell r="AQ611" t="str">
            <v>Clara López García</v>
          </cell>
          <cell r="AR611" t="str">
            <v>Directora de la Dirección de Derechos y Diseño de Política</v>
          </cell>
          <cell r="AS611" t="str">
            <v>Dirección de Derechos y Diseño de Política</v>
          </cell>
          <cell r="AU611">
            <v>75876667</v>
          </cell>
        </row>
        <row r="612">
          <cell r="A612">
            <v>598</v>
          </cell>
          <cell r="B612">
            <v>598</v>
          </cell>
          <cell r="C612" t="str">
            <v>CD-PS-606-2023</v>
          </cell>
          <cell r="D612">
            <v>153</v>
          </cell>
          <cell r="E612" t="str">
            <v>SECOPII</v>
          </cell>
          <cell r="F612" t="str">
            <v>Contratos</v>
          </cell>
          <cell r="G612" t="str">
            <v>17 17. Contrato de Prestación de Servicios</v>
          </cell>
          <cell r="H612" t="str">
            <v xml:space="preserve">31 31-Servicios Profesionales </v>
          </cell>
          <cell r="I612" t="str">
            <v>GINNA PAOLA JUYO MORALES</v>
          </cell>
          <cell r="J612">
            <v>1018469145</v>
          </cell>
          <cell r="K612" t="str">
            <v>22/08/1994</v>
          </cell>
          <cell r="N612" t="str">
            <v>3 3. Único Contratista</v>
          </cell>
          <cell r="O612" t="str">
            <v>COLOMBIA</v>
          </cell>
          <cell r="P612" t="str">
            <v>META</v>
          </cell>
          <cell r="Q612" t="str">
            <v>VILLAVICENCIO</v>
          </cell>
          <cell r="R612" t="str">
            <v>PSICOLOGA</v>
          </cell>
          <cell r="S61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12" t="str">
            <v>LAURA MARCELA TAMI LEAL</v>
          </cell>
          <cell r="U612" t="str">
            <v>1 1. Ley 80</v>
          </cell>
          <cell r="V612" t="str">
            <v>5 5. Contratación directa</v>
          </cell>
          <cell r="W612" t="str">
            <v>6 6. Otro</v>
          </cell>
          <cell r="X61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v>
          </cell>
          <cell r="Y612">
            <v>44965</v>
          </cell>
          <cell r="Z612">
            <v>44967</v>
          </cell>
          <cell r="AA612">
            <v>45239</v>
          </cell>
          <cell r="AB612" t="str">
            <v>MESES</v>
          </cell>
          <cell r="AC612">
            <v>9.0666666666666664</v>
          </cell>
          <cell r="AD612" t="str">
            <v>DIAS</v>
          </cell>
          <cell r="AE612">
            <v>272</v>
          </cell>
          <cell r="AF612" t="str">
            <v>https://community.secop.gov.co/Public/Tendering/OpportunityDetail/Index?noticeUID=CO1.NTC.3962617&amp;isFromPublicArea=True&amp;isModal=true&amp;asPopupView=true</v>
          </cell>
          <cell r="AH612" t="str">
            <v>1 1. Inversión</v>
          </cell>
          <cell r="AI612" t="str">
            <v>O23011603400000007672</v>
          </cell>
          <cell r="AJ612">
            <v>911</v>
          </cell>
          <cell r="AK612">
            <v>44930</v>
          </cell>
          <cell r="AL612">
            <v>47466000</v>
          </cell>
          <cell r="AM612">
            <v>666</v>
          </cell>
          <cell r="AN612">
            <v>44966</v>
          </cell>
          <cell r="AO612">
            <v>47466000</v>
          </cell>
          <cell r="AP612" t="str">
            <v>Interno</v>
          </cell>
          <cell r="AQ612" t="str">
            <v>Lisa Cristina Gomez Camargo</v>
          </cell>
          <cell r="AR612" t="str">
            <v>Subsecretaria de Fortalecimiento de Capacidades y Oportunidades</v>
          </cell>
          <cell r="AS612" t="str">
            <v>Subsecretaría de Fortalecimiento de Capacidades y Oportunidades</v>
          </cell>
          <cell r="AU612">
            <v>47466000</v>
          </cell>
        </row>
        <row r="613">
          <cell r="A613">
            <v>599</v>
          </cell>
          <cell r="B613">
            <v>599</v>
          </cell>
          <cell r="C613" t="str">
            <v>CD-PS-607-2023</v>
          </cell>
          <cell r="D613">
            <v>372</v>
          </cell>
          <cell r="E613" t="str">
            <v>SECOPII</v>
          </cell>
          <cell r="F613" t="str">
            <v>Contratos</v>
          </cell>
          <cell r="G613" t="str">
            <v>17 17. Contrato de Prestación de Servicios</v>
          </cell>
          <cell r="H613" t="str">
            <v xml:space="preserve">31 31-Servicios Profesionales </v>
          </cell>
          <cell r="I613" t="str">
            <v>ANDREA PATRICIA MONROY CANO</v>
          </cell>
          <cell r="J613">
            <v>52964617</v>
          </cell>
          <cell r="K613" t="str">
            <v>05/08/1983</v>
          </cell>
          <cell r="N613" t="str">
            <v>3 3. Único Contratista</v>
          </cell>
          <cell r="O613" t="str">
            <v>Colombia</v>
          </cell>
          <cell r="P613" t="str">
            <v>Bogotá D.C.</v>
          </cell>
          <cell r="Q613" t="str">
            <v>Bogotá D.C.</v>
          </cell>
          <cell r="R613" t="str">
            <v>TRABAJO SOCIAL
ESPECIALIZACIÓN EN CONSULTORÍA ENFAMILIA Y REDES SOCIALES</v>
          </cell>
          <cell r="S613"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13" t="str">
            <v>LAURA MARCELA TAMI LEAL</v>
          </cell>
          <cell r="U613" t="str">
            <v>1 1. Ley 80</v>
          </cell>
          <cell r="V613" t="str">
            <v>5 5. Contratación directa</v>
          </cell>
          <cell r="W613" t="str">
            <v>6 6. Otro</v>
          </cell>
          <cell r="X613"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v>
          </cell>
          <cell r="Y613">
            <v>44965</v>
          </cell>
          <cell r="Z613">
            <v>44966</v>
          </cell>
          <cell r="AA613">
            <v>45291</v>
          </cell>
          <cell r="AB613" t="str">
            <v>MESES</v>
          </cell>
          <cell r="AC613">
            <v>10.833333333333334</v>
          </cell>
          <cell r="AD613" t="str">
            <v>DIAS</v>
          </cell>
          <cell r="AE613">
            <v>325</v>
          </cell>
          <cell r="AF613" t="str">
            <v>https://community.secop.gov.co/Public/Tendering/OpportunityDetail/Index?noticeUID=CO1.NTC.3963239&amp;isFromPublicArea=True&amp;isModal=true&amp;asPopupView=true</v>
          </cell>
          <cell r="AH613" t="str">
            <v>1 1. Inversión</v>
          </cell>
          <cell r="AI613" t="str">
            <v>O23011603400000007734</v>
          </cell>
          <cell r="AJ613">
            <v>216</v>
          </cell>
          <cell r="AK613">
            <v>44930</v>
          </cell>
          <cell r="AL613">
            <v>63019000</v>
          </cell>
          <cell r="AM613">
            <v>660</v>
          </cell>
          <cell r="AN613">
            <v>44966</v>
          </cell>
          <cell r="AO613">
            <v>63019000</v>
          </cell>
          <cell r="AP613" t="str">
            <v>Interno</v>
          </cell>
          <cell r="AQ613" t="str">
            <v>Alexandra Quintero Benavides</v>
          </cell>
          <cell r="AR613" t="str">
            <v>Directora de Dirección de la Eliminación de Violencias contra las Mujeres y Acceso a la Justicia</v>
          </cell>
          <cell r="AS613" t="str">
            <v>Dirección de la Eliminación de Violencias contra las Mujeres y Acceso a la Justicia</v>
          </cell>
          <cell r="AU613">
            <v>63019000</v>
          </cell>
        </row>
        <row r="614">
          <cell r="A614">
            <v>600</v>
          </cell>
          <cell r="B614">
            <v>600</v>
          </cell>
          <cell r="C614" t="str">
            <v>CD-PS-608-2023</v>
          </cell>
          <cell r="D614">
            <v>373</v>
          </cell>
          <cell r="E614" t="str">
            <v>SECOPII</v>
          </cell>
          <cell r="F614" t="str">
            <v>Contratos</v>
          </cell>
          <cell r="G614" t="str">
            <v>17 17. Contrato de Prestación de Servicios</v>
          </cell>
          <cell r="H614" t="str">
            <v xml:space="preserve">31 31-Servicios Profesionales </v>
          </cell>
          <cell r="I614" t="str">
            <v>PAOLA ANDREA HIGUERA MARTINEZ</v>
          </cell>
          <cell r="J614">
            <v>1016055342</v>
          </cell>
          <cell r="K614" t="str">
            <v>01/05/1993</v>
          </cell>
          <cell r="N614" t="str">
            <v>3 3. Único Contratista</v>
          </cell>
          <cell r="O614" t="str">
            <v xml:space="preserve">COLOMBIA </v>
          </cell>
          <cell r="P614" t="str">
            <v xml:space="preserve">BOGOTÁ </v>
          </cell>
          <cell r="Q614" t="str">
            <v>BOGOTÁ</v>
          </cell>
          <cell r="R614" t="str">
            <v>Trabajo Social</v>
          </cell>
          <cell r="S614"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14" t="str">
            <v>LAURA MARCELA TAMI LEAL</v>
          </cell>
          <cell r="U614" t="str">
            <v>1 1. Ley 80</v>
          </cell>
          <cell r="V614" t="str">
            <v>5 5. Contratación directa</v>
          </cell>
          <cell r="W614" t="str">
            <v>6 6. Otro</v>
          </cell>
          <cell r="X614"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v>
          </cell>
          <cell r="Y614">
            <v>44965</v>
          </cell>
          <cell r="Z614">
            <v>44966</v>
          </cell>
          <cell r="AA614">
            <v>45291</v>
          </cell>
          <cell r="AB614" t="str">
            <v>MESES</v>
          </cell>
          <cell r="AC614">
            <v>10.833333333333334</v>
          </cell>
          <cell r="AD614" t="str">
            <v>DIAS</v>
          </cell>
          <cell r="AE614">
            <v>325</v>
          </cell>
          <cell r="AF614" t="str">
            <v>https://community.secop.gov.co/Public/Tendering/OpportunityDetail/Index?noticeUID=CO1.NTC.3963480&amp;isFromPublicArea=True&amp;isModal=true&amp;asPopupView=true</v>
          </cell>
          <cell r="AH614" t="str">
            <v>1 1. Inversión</v>
          </cell>
          <cell r="AI614" t="str">
            <v>O23011603400000007734</v>
          </cell>
          <cell r="AJ614">
            <v>217</v>
          </cell>
          <cell r="AK614">
            <v>44930</v>
          </cell>
          <cell r="AL614">
            <v>63019000</v>
          </cell>
          <cell r="AM614">
            <v>659</v>
          </cell>
          <cell r="AN614">
            <v>44966</v>
          </cell>
          <cell r="AO614">
            <v>63019000</v>
          </cell>
          <cell r="AP614" t="str">
            <v>Interno</v>
          </cell>
          <cell r="AQ614" t="str">
            <v>Alexandra Quintero Benavides</v>
          </cell>
          <cell r="AR614" t="str">
            <v>Directora de Dirección de la Eliminación de Violencias contra las Mujeres y Acceso a la Justicia</v>
          </cell>
          <cell r="AS614" t="str">
            <v>Dirección de la Eliminación de Violencias contra las Mujeres y Acceso a la Justicia</v>
          </cell>
          <cell r="AU614">
            <v>63019000</v>
          </cell>
        </row>
        <row r="615">
          <cell r="A615">
            <v>601</v>
          </cell>
          <cell r="B615">
            <v>601</v>
          </cell>
          <cell r="C615" t="str">
            <v>CD-PS-609-2023</v>
          </cell>
          <cell r="D615">
            <v>600</v>
          </cell>
          <cell r="E615" t="str">
            <v>SECOPII</v>
          </cell>
          <cell r="F615" t="str">
            <v>Contratos</v>
          </cell>
          <cell r="G615" t="str">
            <v>17 17. Contrato de Prestación de Servicios</v>
          </cell>
          <cell r="H615" t="str">
            <v xml:space="preserve">31 31-Servicios Profesionales </v>
          </cell>
          <cell r="I615" t="str">
            <v>KAREN JULIETH PERILLA MOLANO</v>
          </cell>
          <cell r="J615">
            <v>1012340145</v>
          </cell>
          <cell r="K615">
            <v>32194</v>
          </cell>
          <cell r="N615" t="str">
            <v>3 3. Único Contratista</v>
          </cell>
          <cell r="O615" t="str">
            <v xml:space="preserve">COLOMBIA </v>
          </cell>
          <cell r="P615" t="str">
            <v xml:space="preserve">BOGOTÁ </v>
          </cell>
          <cell r="Q615" t="str">
            <v>BOGOTÁ</v>
          </cell>
          <cell r="R615" t="str">
            <v>Economía</v>
          </cell>
          <cell r="S615"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15" t="str">
            <v>LAURA MARCELA TAMI LEAL</v>
          </cell>
          <cell r="U615" t="str">
            <v>1 1. Ley 80</v>
          </cell>
          <cell r="V615" t="str">
            <v>5 5. Contratación directa</v>
          </cell>
          <cell r="W615" t="str">
            <v>6 6. Otro</v>
          </cell>
          <cell r="X615" t="str">
            <v>Prestar servicios profesionales para apoyar la consolidación del componente de formación de la estrategia de cuidado a cuidadoras en el marco del Sistema Distrital de Cuidado. PC600</v>
          </cell>
          <cell r="Y615">
            <v>44965</v>
          </cell>
          <cell r="Z615">
            <v>44967</v>
          </cell>
          <cell r="AA615">
            <v>45291</v>
          </cell>
          <cell r="AB615" t="str">
            <v>MESES</v>
          </cell>
          <cell r="AC615">
            <v>10.8</v>
          </cell>
          <cell r="AD615" t="str">
            <v>DIAS</v>
          </cell>
          <cell r="AE615">
            <v>324</v>
          </cell>
          <cell r="AF615" t="str">
            <v>https://community.secop.gov.co/Public/Tendering/OpportunityDetail/Index?noticeUID=CO1.NTC.3963826&amp;isFromPublicArea=True&amp;isModal=true&amp;asPopupView=true</v>
          </cell>
          <cell r="AH615" t="str">
            <v>1 1. Inversión</v>
          </cell>
          <cell r="AI615" t="str">
            <v>O23011601060000007718</v>
          </cell>
          <cell r="AJ615">
            <v>632</v>
          </cell>
          <cell r="AK615">
            <v>44930</v>
          </cell>
          <cell r="AL615">
            <v>41457500</v>
          </cell>
          <cell r="AM615">
            <v>661</v>
          </cell>
          <cell r="AN615">
            <v>44966</v>
          </cell>
          <cell r="AO615">
            <v>39655000</v>
          </cell>
          <cell r="AP615" t="str">
            <v>Interno</v>
          </cell>
          <cell r="AQ615" t="str">
            <v>Luz Angela Ramirez Salgado</v>
          </cell>
          <cell r="AR615" t="str">
            <v>Directora de la Dirección del Sistema de Cuidado ( E)</v>
          </cell>
          <cell r="AS615" t="str">
            <v>Dirección del Sistema de Cuidado</v>
          </cell>
          <cell r="AU615">
            <v>39655000</v>
          </cell>
        </row>
        <row r="616">
          <cell r="A616">
            <v>602</v>
          </cell>
          <cell r="B616">
            <v>602</v>
          </cell>
          <cell r="C616" t="str">
            <v>CD-PS-610-2023</v>
          </cell>
          <cell r="D616">
            <v>604</v>
          </cell>
          <cell r="E616" t="str">
            <v>SECOPII</v>
          </cell>
          <cell r="F616" t="str">
            <v>Contratos</v>
          </cell>
          <cell r="G616" t="str">
            <v>17 17. Contrato de Prestación de Servicios</v>
          </cell>
          <cell r="H616" t="str">
            <v xml:space="preserve">31 31-Servicios Profesionales </v>
          </cell>
          <cell r="I616" t="str">
            <v>WENDY NATALY SANCHEZ NARANJO</v>
          </cell>
          <cell r="J616">
            <v>1033783668</v>
          </cell>
          <cell r="K616" t="str">
            <v>01/01/1996</v>
          </cell>
          <cell r="N616" t="str">
            <v>3 3. Único Contratista</v>
          </cell>
          <cell r="O616" t="str">
            <v>Colombia</v>
          </cell>
          <cell r="P616" t="str">
            <v>Bogotá D.C.</v>
          </cell>
          <cell r="Q616" t="str">
            <v>Bogotá D.C.</v>
          </cell>
          <cell r="R616" t="str">
            <v>TRABAJO SOCIAL</v>
          </cell>
          <cell r="S616"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16" t="str">
            <v>LAURA MARCELA TAMI LEAL</v>
          </cell>
          <cell r="U616" t="str">
            <v>1 1. Ley 80</v>
          </cell>
          <cell r="V616" t="str">
            <v>5 5. Contratación directa</v>
          </cell>
          <cell r="W616" t="str">
            <v>6 6. Otro</v>
          </cell>
          <cell r="X616" t="str">
            <v>Prestar servicios profesionales para apoyar la consolidación del componente de formación de la estrategia de cuidado a cuidadoras en el marco del Sistema Distrital de Cuidado. PC604</v>
          </cell>
          <cell r="Y616">
            <v>44965</v>
          </cell>
          <cell r="Z616">
            <v>44967</v>
          </cell>
          <cell r="AA616">
            <v>45291</v>
          </cell>
          <cell r="AB616" t="str">
            <v>MESES</v>
          </cell>
          <cell r="AC616">
            <v>10.8</v>
          </cell>
          <cell r="AD616" t="str">
            <v>DIAS</v>
          </cell>
          <cell r="AE616">
            <v>324</v>
          </cell>
          <cell r="AF616" t="str">
            <v>https://community.secop.gov.co/Public/Tendering/OpportunityDetail/Index?noticeUID=CO1.NTC.3963937&amp;isFromPublicArea=True&amp;isModal=true&amp;asPopupView=true</v>
          </cell>
          <cell r="AH616" t="str">
            <v>1 1. Inversión</v>
          </cell>
          <cell r="AI616" t="str">
            <v>O23011601060000007718</v>
          </cell>
          <cell r="AJ616">
            <v>636</v>
          </cell>
          <cell r="AK616">
            <v>44930</v>
          </cell>
          <cell r="AL616">
            <v>41457500</v>
          </cell>
          <cell r="AM616">
            <v>663</v>
          </cell>
          <cell r="AN616">
            <v>44966</v>
          </cell>
          <cell r="AO616">
            <v>39655000</v>
          </cell>
          <cell r="AP616" t="str">
            <v>Interno</v>
          </cell>
          <cell r="AQ616" t="str">
            <v>Luz Angela Ramirez Salgado</v>
          </cell>
          <cell r="AR616" t="str">
            <v>Directora de la Dirección del Sistema de Cuidado ( E)</v>
          </cell>
          <cell r="AS616" t="str">
            <v>Dirección del Sistema de Cuidado</v>
          </cell>
          <cell r="AU616">
            <v>39655000</v>
          </cell>
        </row>
        <row r="617">
          <cell r="A617">
            <v>603</v>
          </cell>
          <cell r="B617">
            <v>603</v>
          </cell>
          <cell r="C617" t="str">
            <v>CD-PS-611-2023</v>
          </cell>
          <cell r="D617">
            <v>601</v>
          </cell>
          <cell r="E617" t="str">
            <v>SECOPII</v>
          </cell>
          <cell r="F617" t="str">
            <v>Contratos</v>
          </cell>
          <cell r="G617" t="str">
            <v>17 17. Contrato de Prestación de Servicios</v>
          </cell>
          <cell r="H617" t="str">
            <v xml:space="preserve">31 31-Servicios Profesionales </v>
          </cell>
          <cell r="I617" t="str">
            <v>NEYLA ELISA UBAQUE FERNANDEZ</v>
          </cell>
          <cell r="J617">
            <v>53062496</v>
          </cell>
          <cell r="K617">
            <v>30776</v>
          </cell>
          <cell r="N617" t="str">
            <v>3 3. Único Contratista</v>
          </cell>
          <cell r="O617" t="str">
            <v xml:space="preserve">COLOMBIA </v>
          </cell>
          <cell r="P617" t="str">
            <v xml:space="preserve">BOGOTÁ </v>
          </cell>
          <cell r="Q617" t="str">
            <v>BOGOTÁ</v>
          </cell>
          <cell r="R617" t="str">
            <v>Licenciatura en Educación con enfasis en educación especial</v>
          </cell>
          <cell r="S617"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17" t="str">
            <v>LAURA MARCELA TAMI LEAL</v>
          </cell>
          <cell r="U617" t="str">
            <v>1 1. Ley 80</v>
          </cell>
          <cell r="V617" t="str">
            <v>5 5. Contratación directa</v>
          </cell>
          <cell r="W617" t="str">
            <v>6 6. Otro</v>
          </cell>
          <cell r="X617" t="str">
            <v>Prestar servicios profesionales para apoyar la consolidación del componente de formación de la estrategia de cuidado a cuidadoras en el marco del Sistema Distrital de Cuidado. PC601</v>
          </cell>
          <cell r="Y617">
            <v>44965</v>
          </cell>
          <cell r="Z617">
            <v>44967</v>
          </cell>
          <cell r="AA617">
            <v>45291</v>
          </cell>
          <cell r="AB617" t="str">
            <v>MESES</v>
          </cell>
          <cell r="AC617">
            <v>10.8</v>
          </cell>
          <cell r="AD617" t="str">
            <v>DIAS</v>
          </cell>
          <cell r="AE617">
            <v>324</v>
          </cell>
          <cell r="AF617" t="str">
            <v>https://community.secop.gov.co/Public/Tendering/OpportunityDetail/Index?noticeUID=CO1.NTC.3963843&amp;isFromPublicArea=True&amp;isModal=true&amp;asPopupView=true</v>
          </cell>
          <cell r="AH617" t="str">
            <v>1 1. Inversión</v>
          </cell>
          <cell r="AI617" t="str">
            <v>O23011601060000007718</v>
          </cell>
          <cell r="AJ617">
            <v>633</v>
          </cell>
          <cell r="AK617">
            <v>44930</v>
          </cell>
          <cell r="AL617">
            <v>41457500</v>
          </cell>
          <cell r="AM617">
            <v>662</v>
          </cell>
          <cell r="AN617">
            <v>44966</v>
          </cell>
          <cell r="AO617">
            <v>39655000</v>
          </cell>
          <cell r="AP617" t="str">
            <v>Interno</v>
          </cell>
          <cell r="AQ617" t="str">
            <v>Luz Angela Ramirez Salgado</v>
          </cell>
          <cell r="AR617" t="str">
            <v>Directora de la Dirección del Sistema de Cuidado ( E)</v>
          </cell>
          <cell r="AS617" t="str">
            <v>Dirección del Sistema de Cuidado</v>
          </cell>
          <cell r="AU617">
            <v>39655000</v>
          </cell>
        </row>
        <row r="618">
          <cell r="A618">
            <v>604</v>
          </cell>
          <cell r="B618">
            <v>604</v>
          </cell>
          <cell r="C618" t="str">
            <v>CD-PS-612-2023</v>
          </cell>
          <cell r="D618">
            <v>388</v>
          </cell>
          <cell r="E618" t="str">
            <v>SECOPII</v>
          </cell>
          <cell r="F618" t="str">
            <v>Contratos</v>
          </cell>
          <cell r="G618" t="str">
            <v>17 17. Contrato de Prestación de Servicios</v>
          </cell>
          <cell r="H618" t="str">
            <v xml:space="preserve">31 31-Servicios Profesionales </v>
          </cell>
          <cell r="I618" t="str">
            <v>CLAUDIA MARCELA LOPEZ SERRATO</v>
          </cell>
          <cell r="J618">
            <v>52312234</v>
          </cell>
          <cell r="K618" t="str">
            <v>31/12/1969</v>
          </cell>
          <cell r="N618" t="str">
            <v>3 3. Único Contratista</v>
          </cell>
          <cell r="O618" t="str">
            <v xml:space="preserve">COLOMBIA </v>
          </cell>
          <cell r="P618" t="str">
            <v>CUNDINAMARCA</v>
          </cell>
          <cell r="Q618" t="str">
            <v>BOGOTA D.C</v>
          </cell>
          <cell r="R618" t="str">
            <v>SOCIOLOGA</v>
          </cell>
          <cell r="S61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v>
          </cell>
          <cell r="T618" t="str">
            <v>LAURA MARCELA TAMI LEAL</v>
          </cell>
          <cell r="U618" t="str">
            <v>1 1. Ley 80</v>
          </cell>
          <cell r="V618" t="str">
            <v>5 5. Contratación directa</v>
          </cell>
          <cell r="W618" t="str">
            <v>6 6. Otro</v>
          </cell>
          <cell r="X618" t="str">
            <v>Prestar servicios profesionales para apoyar la asistencia técnica sectorial orientada a la transversalización de la igualdad de género en el ambito local en el marco del Modelo de Atención de las Casas de Igualdad de Oportunidades para las Mujeres. PC 388</v>
          </cell>
          <cell r="Y618">
            <v>44966</v>
          </cell>
          <cell r="Z618">
            <v>44967</v>
          </cell>
          <cell r="AA618">
            <v>45269</v>
          </cell>
          <cell r="AB618" t="str">
            <v>MESES</v>
          </cell>
          <cell r="AC618">
            <v>10.066666666666666</v>
          </cell>
          <cell r="AD618" t="str">
            <v>DIAS</v>
          </cell>
          <cell r="AE618">
            <v>302</v>
          </cell>
          <cell r="AF618" t="str">
            <v>https://community.secop.gov.co/Public/Tendering/OpportunityDetail/Index?noticeUID=CO1.NTC.3965364&amp;isFromPublicArea=True&amp;isModal=true&amp;asPopupView=true</v>
          </cell>
          <cell r="AH618" t="str">
            <v>1 1. Inversión</v>
          </cell>
          <cell r="AI618" t="str">
            <v>O23011601020000007675</v>
          </cell>
          <cell r="AJ618">
            <v>307</v>
          </cell>
          <cell r="AK618">
            <v>44930</v>
          </cell>
          <cell r="AL618">
            <v>65180000</v>
          </cell>
          <cell r="AM618">
            <v>668</v>
          </cell>
          <cell r="AN618">
            <v>44967</v>
          </cell>
          <cell r="AO618">
            <v>65180000</v>
          </cell>
          <cell r="AP618" t="str">
            <v>Interno</v>
          </cell>
          <cell r="AQ618" t="str">
            <v>Marcela Enciso Gaitan</v>
          </cell>
          <cell r="AR618" t="str">
            <v>Directora de la Dirección de Territorialización de Derechos y Participación</v>
          </cell>
          <cell r="AS618" t="str">
            <v>Dirección de Territorialización de Derechos y Participación</v>
          </cell>
          <cell r="AU618">
            <v>65180000</v>
          </cell>
        </row>
        <row r="619">
          <cell r="A619">
            <v>605</v>
          </cell>
          <cell r="B619">
            <v>605</v>
          </cell>
          <cell r="C619" t="str">
            <v>CD-PS-613-2023</v>
          </cell>
          <cell r="D619">
            <v>144</v>
          </cell>
          <cell r="E619" t="str">
            <v>SECOPII</v>
          </cell>
          <cell r="F619" t="str">
            <v>Contratos</v>
          </cell>
          <cell r="G619" t="str">
            <v>17 17. Contrato de Prestación de Servicios</v>
          </cell>
          <cell r="H619" t="str">
            <v xml:space="preserve">31 31-Servicios Profesionales </v>
          </cell>
          <cell r="I619" t="str">
            <v>LAURA CAMILA URREGO BARBOSA</v>
          </cell>
          <cell r="J619">
            <v>1030626046</v>
          </cell>
          <cell r="K619" t="str">
            <v>10/06/1993</v>
          </cell>
          <cell r="N619" t="str">
            <v>3 3. Único Contratista</v>
          </cell>
          <cell r="O619" t="str">
            <v xml:space="preserve">COLOMBIA </v>
          </cell>
          <cell r="P619" t="str">
            <v xml:space="preserve">BOGOTÁ </v>
          </cell>
          <cell r="Q619" t="str">
            <v>BOGOTÁ</v>
          </cell>
          <cell r="R619" t="str">
            <v xml:space="preserve">TRABAJADORA SOCIAL </v>
          </cell>
          <cell r="S619"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19" t="str">
            <v>LAURA MARCELA TAMI LEAL</v>
          </cell>
          <cell r="U619" t="str">
            <v>1 1. Ley 80</v>
          </cell>
          <cell r="V619" t="str">
            <v>5 5. Contratación directa</v>
          </cell>
          <cell r="W619" t="str">
            <v>6 6. Otro</v>
          </cell>
          <cell r="X619" t="str">
            <v>Prestar los servicios profesionales para apoyar a la Subsecretaría de Fortalecimiento de Capacidades y Oportunidades en la divulgación y activación de la ruta de atención a mujeres víctimas de violencias en el territorio. PC 144</v>
          </cell>
          <cell r="Y619">
            <v>44966</v>
          </cell>
          <cell r="Z619">
            <v>44970</v>
          </cell>
          <cell r="AA619">
            <v>45287</v>
          </cell>
          <cell r="AB619" t="str">
            <v>MESES</v>
          </cell>
          <cell r="AC619">
            <v>10.566666666666666</v>
          </cell>
          <cell r="AD619" t="str">
            <v>DIAS</v>
          </cell>
          <cell r="AE619">
            <v>317</v>
          </cell>
          <cell r="AF619" t="str">
            <v>https://community.secop.gov.co/Public/Tendering/OpportunityDetail/Index?noticeUID=CO1.NTC.3966238&amp;isFromPublicArea=True&amp;isModal=true&amp;asPopupView=true</v>
          </cell>
          <cell r="AH619" t="str">
            <v>1 1. Inversión</v>
          </cell>
          <cell r="AI619" t="str">
            <v>O23011603400000007672</v>
          </cell>
          <cell r="AJ619">
            <v>944</v>
          </cell>
          <cell r="AK619">
            <v>44930</v>
          </cell>
          <cell r="AL619">
            <v>55377000</v>
          </cell>
          <cell r="AM619">
            <v>671</v>
          </cell>
          <cell r="AN619">
            <v>44967</v>
          </cell>
          <cell r="AO619">
            <v>55377000</v>
          </cell>
          <cell r="AP619" t="str">
            <v>Interno</v>
          </cell>
          <cell r="AQ619" t="str">
            <v>Lisa Cristina Gomez Camargo</v>
          </cell>
          <cell r="AR619" t="str">
            <v>Subsecretaria de Fortalecimiento de Capacidades y Oportunidades</v>
          </cell>
          <cell r="AS619" t="str">
            <v>Subsecretaría de Fortalecimiento de Capacidades y Oportunidades</v>
          </cell>
          <cell r="AU619">
            <v>55377000</v>
          </cell>
        </row>
        <row r="620">
          <cell r="A620">
            <v>606</v>
          </cell>
          <cell r="B620">
            <v>606</v>
          </cell>
          <cell r="C620" t="str">
            <v>CD-PS-614-2023</v>
          </cell>
          <cell r="D620">
            <v>640</v>
          </cell>
          <cell r="E620" t="str">
            <v>SECOPII</v>
          </cell>
          <cell r="F620" t="str">
            <v>Contratos</v>
          </cell>
          <cell r="G620" t="str">
            <v>17 17. Contrato de Prestación de Servicios</v>
          </cell>
          <cell r="H620" t="str">
            <v xml:space="preserve">31 31-Servicios Profesionales </v>
          </cell>
          <cell r="I620" t="str">
            <v>JOHANNA ANDREA BENAVIDES SANCHEZ</v>
          </cell>
          <cell r="J620">
            <v>1020810754</v>
          </cell>
          <cell r="K620" t="str">
            <v>17/11/1995</v>
          </cell>
          <cell r="N620" t="str">
            <v>3 3. Único Contratista</v>
          </cell>
          <cell r="O620" t="str">
            <v xml:space="preserve">COLOMBIA </v>
          </cell>
          <cell r="P620" t="str">
            <v xml:space="preserve">BOGOTÁ </v>
          </cell>
          <cell r="Q620" t="str">
            <v>BOGOTÁ</v>
          </cell>
          <cell r="R620" t="str">
            <v>MAESTRÍA EN ESTUDIOS POLÍTICOS E INTERNACIONALES 
PSICOLOGÍA</v>
          </cell>
          <cell r="S620"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20" t="str">
            <v>LAURA MARCELA TAMI LEAL</v>
          </cell>
          <cell r="U620" t="str">
            <v>1 1. Ley 80</v>
          </cell>
          <cell r="V620" t="str">
            <v>5 5. Contratación directa</v>
          </cell>
          <cell r="W620" t="str">
            <v>6 6. Otro</v>
          </cell>
          <cell r="X620" t="str">
            <v>Prestar servicios profesionales a la Dirección de Derechos y Diseño de Política para apoyar el desarrollo y la implementación "en igualdad:  Sello Distrital de Igualdad de Género", así como en la medición a los sectores de la administración Distrital PC 640</v>
          </cell>
          <cell r="Y620">
            <v>44966</v>
          </cell>
          <cell r="Z620">
            <v>44967</v>
          </cell>
          <cell r="AA620">
            <v>45291</v>
          </cell>
          <cell r="AB620" t="str">
            <v>MESES</v>
          </cell>
          <cell r="AC620">
            <v>10.8</v>
          </cell>
          <cell r="AD620" t="str">
            <v>DIAS</v>
          </cell>
          <cell r="AE620">
            <v>324</v>
          </cell>
          <cell r="AF620" t="str">
            <v>https://community.secop.gov.co/Public/Tendering/OpportunityDetail/Index?noticeUID=CO1.NTC.3966453&amp;isFromPublicArea=True&amp;isModal=true&amp;asPopupView=true</v>
          </cell>
          <cell r="AH620" t="str">
            <v>1 1. Inversión</v>
          </cell>
          <cell r="AI620" t="str">
            <v>O23011601050000007738</v>
          </cell>
          <cell r="AJ620">
            <v>803</v>
          </cell>
          <cell r="AK620">
            <v>44930</v>
          </cell>
          <cell r="AL620">
            <v>64600000</v>
          </cell>
          <cell r="AM620">
            <v>675</v>
          </cell>
          <cell r="AN620">
            <v>44967</v>
          </cell>
          <cell r="AO620">
            <v>64600000</v>
          </cell>
          <cell r="AP620" t="str">
            <v>Interno</v>
          </cell>
          <cell r="AQ620" t="str">
            <v>Clara López García</v>
          </cell>
          <cell r="AR620" t="str">
            <v>Directora de la Dirección de Derechos y Diseño de Política</v>
          </cell>
          <cell r="AS620" t="str">
            <v>Dirección de Derechos y Diseño de Política</v>
          </cell>
          <cell r="AU620">
            <v>64600000</v>
          </cell>
        </row>
        <row r="621">
          <cell r="A621">
            <v>607</v>
          </cell>
          <cell r="B621">
            <v>607</v>
          </cell>
          <cell r="C621" t="str">
            <v>CD-PS-615-2023</v>
          </cell>
          <cell r="D621">
            <v>390</v>
          </cell>
          <cell r="E621" t="str">
            <v>SECOPII</v>
          </cell>
          <cell r="F621" t="str">
            <v>Contratos</v>
          </cell>
          <cell r="G621" t="str">
            <v>17 17. Contrato de Prestación de Servicios</v>
          </cell>
          <cell r="H621" t="str">
            <v xml:space="preserve">31 31-Servicios Profesionales </v>
          </cell>
          <cell r="I621" t="str">
            <v>LIZETH CAROLINA QUIROGA CUBILLOS</v>
          </cell>
          <cell r="J621">
            <v>1020778135</v>
          </cell>
          <cell r="K621" t="str">
            <v>20/01/1993</v>
          </cell>
          <cell r="N621" t="str">
            <v>3 3. Único Contratista</v>
          </cell>
          <cell r="O621" t="str">
            <v>Colombia</v>
          </cell>
          <cell r="P621" t="str">
            <v>Bogotá D.C.</v>
          </cell>
          <cell r="Q621" t="str">
            <v>Bogotá D.C.</v>
          </cell>
          <cell r="R621" t="str">
            <v>GOBIERNO Y RELACIONESINTERNACIONALES
MAESTRIA EN GOBIERNO Y POLITICASPUBLICAS</v>
          </cell>
          <cell r="S621"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21" t="str">
            <v>LAURA MARCELA TAMI LEAL</v>
          </cell>
          <cell r="U621" t="str">
            <v>1 1. Ley 80</v>
          </cell>
          <cell r="V621" t="str">
            <v>5 5. Contratación directa</v>
          </cell>
          <cell r="W621" t="str">
            <v>6 6. Otro</v>
          </cell>
          <cell r="X621" t="str">
            <v>Prestar servicios profesionales para apoyar la asistencia técnica sectorial orientada a la transversalización de la igualdad de género en el ambito local en el marco del Modelo de Atención de las Casas de Igualdad de Oportunidades para las Mujeres. pc 390</v>
          </cell>
          <cell r="Y621">
            <v>44966</v>
          </cell>
          <cell r="Z621">
            <v>44972</v>
          </cell>
          <cell r="AA621">
            <v>45274</v>
          </cell>
          <cell r="AB621" t="str">
            <v>MESES</v>
          </cell>
          <cell r="AC621">
            <v>10.066666666666666</v>
          </cell>
          <cell r="AD621" t="str">
            <v>DIAS</v>
          </cell>
          <cell r="AE621">
            <v>302</v>
          </cell>
          <cell r="AF621" t="str">
            <v>https://community.secop.gov.co/Public/Tendering/OpportunityDetail/Index?noticeUID=CO1.NTC.3966403&amp;isFromPublicArea=True&amp;isModal=true&amp;asPopupView=true</v>
          </cell>
          <cell r="AH621" t="str">
            <v>1 1. Inversión</v>
          </cell>
          <cell r="AI621" t="str">
            <v>O23011601020000007675</v>
          </cell>
          <cell r="AJ621">
            <v>310</v>
          </cell>
          <cell r="AK621">
            <v>44930</v>
          </cell>
          <cell r="AL621">
            <v>65180000</v>
          </cell>
          <cell r="AM621">
            <v>669</v>
          </cell>
          <cell r="AN621">
            <v>44967</v>
          </cell>
          <cell r="AO621">
            <v>65180000</v>
          </cell>
          <cell r="AP621" t="str">
            <v>Interno</v>
          </cell>
          <cell r="AQ621" t="str">
            <v>Marcela Enciso Gaitan</v>
          </cell>
          <cell r="AR621" t="str">
            <v>Directora de la Dirección de Territorialización de Derechos y Participación</v>
          </cell>
          <cell r="AS621" t="str">
            <v>Dirección de Territorialización de Derechos y Participación</v>
          </cell>
          <cell r="AU621">
            <v>65180000</v>
          </cell>
        </row>
        <row r="622">
          <cell r="A622">
            <v>608</v>
          </cell>
          <cell r="B622">
            <v>608</v>
          </cell>
          <cell r="C622" t="str">
            <v>CD-PS-616-2023</v>
          </cell>
          <cell r="D622">
            <v>589</v>
          </cell>
          <cell r="E622" t="str">
            <v>SECOPII</v>
          </cell>
          <cell r="F622" t="str">
            <v>Contratos</v>
          </cell>
          <cell r="G622" t="str">
            <v>17 17. Contrato de Prestación de Servicios</v>
          </cell>
          <cell r="H622" t="str">
            <v xml:space="preserve">31 31-Servicios Profesionales </v>
          </cell>
          <cell r="I622" t="str">
            <v>ANGIE PAOLA TRIANA TORRES</v>
          </cell>
          <cell r="J622">
            <v>1026286906</v>
          </cell>
          <cell r="K622">
            <v>34326</v>
          </cell>
          <cell r="N622" t="str">
            <v>3 3. Único Contratista</v>
          </cell>
          <cell r="O622" t="str">
            <v xml:space="preserve">COLOMBIA </v>
          </cell>
          <cell r="P622" t="str">
            <v xml:space="preserve">BOGOTÁ </v>
          </cell>
          <cell r="Q622" t="str">
            <v>BOGOTÁ</v>
          </cell>
          <cell r="R622" t="str">
            <v>TRABAJO SOCIAL</v>
          </cell>
          <cell r="S622"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22" t="str">
            <v>LAURA MARCELA TAMI LEAL</v>
          </cell>
          <cell r="U622" t="str">
            <v>1 1. Ley 80</v>
          </cell>
          <cell r="V622" t="str">
            <v>5 5. Contratación directa</v>
          </cell>
          <cell r="W622" t="str">
            <v>6 6. Otro</v>
          </cell>
          <cell r="X622" t="str">
            <v>Prestar servicios profesionales para apoyar la consolidación del componente de formación de la estrategia de cuidado a cuidadoras en el marco del Sistema Distrital de Cuidado. PC589</v>
          </cell>
          <cell r="Y622">
            <v>44966</v>
          </cell>
          <cell r="Z622">
            <v>44967</v>
          </cell>
          <cell r="AA622">
            <v>45291</v>
          </cell>
          <cell r="AB622" t="str">
            <v>MESES</v>
          </cell>
          <cell r="AC622">
            <v>10.8</v>
          </cell>
          <cell r="AD622" t="str">
            <v>DIAS</v>
          </cell>
          <cell r="AE622">
            <v>324</v>
          </cell>
          <cell r="AF622" t="str">
            <v>https://community.secop.gov.co/Public/Tendering/OpportunityDetail/Index?noticeUID=CO1.NTC.3967883&amp;isFromPublicArea=True&amp;isModal=true&amp;asPopupView=true</v>
          </cell>
          <cell r="AH622" t="str">
            <v>1 1. Inversión</v>
          </cell>
          <cell r="AI622" t="str">
            <v>O23011601060000007718</v>
          </cell>
          <cell r="AJ622">
            <v>621</v>
          </cell>
          <cell r="AK622">
            <v>44930</v>
          </cell>
          <cell r="AL622">
            <v>41457500</v>
          </cell>
          <cell r="AM622">
            <v>672</v>
          </cell>
          <cell r="AN622">
            <v>44967</v>
          </cell>
          <cell r="AO622">
            <v>39655000</v>
          </cell>
          <cell r="AP622" t="str">
            <v>Interno</v>
          </cell>
          <cell r="AQ622" t="str">
            <v>Luz Angela Ramirez Salgado</v>
          </cell>
          <cell r="AR622" t="str">
            <v>Directora de la Dirección del Sistema de Cuidado ( E)</v>
          </cell>
          <cell r="AS622" t="str">
            <v>Dirección del Sistema de Cuidado</v>
          </cell>
          <cell r="AU622">
            <v>39655000</v>
          </cell>
        </row>
        <row r="623">
          <cell r="A623">
            <v>609</v>
          </cell>
          <cell r="B623">
            <v>609</v>
          </cell>
          <cell r="C623" t="str">
            <v>CD-PS-617-2023</v>
          </cell>
          <cell r="D623">
            <v>23</v>
          </cell>
          <cell r="E623" t="str">
            <v>SECOPII</v>
          </cell>
          <cell r="F623" t="str">
            <v>Contratos</v>
          </cell>
          <cell r="G623" t="str">
            <v>17 17. Contrato de Prestación de Servicios</v>
          </cell>
          <cell r="H623" t="str">
            <v xml:space="preserve">31 31-Servicios Profesionales </v>
          </cell>
          <cell r="I623" t="str">
            <v>BETTY  JIMENEZ LOZANO</v>
          </cell>
          <cell r="J623">
            <v>52159768</v>
          </cell>
          <cell r="K623" t="str">
            <v>20/08/1975</v>
          </cell>
          <cell r="N623" t="str">
            <v>3 3. Único Contratista</v>
          </cell>
          <cell r="O623" t="str">
            <v>COLOMBIA</v>
          </cell>
          <cell r="P623" t="str">
            <v>BOGOTÁ</v>
          </cell>
          <cell r="Q623" t="str">
            <v>BOGOTÁ</v>
          </cell>
          <cell r="R623" t="str">
            <v>PSOCOLOGA</v>
          </cell>
          <cell r="S623"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623" t="str">
            <v>LAURA MARCELA TAMI LEAL</v>
          </cell>
          <cell r="U623" t="str">
            <v>1 1. Ley 80</v>
          </cell>
          <cell r="V623" t="str">
            <v>5 5. Contratación directa</v>
          </cell>
          <cell r="W623" t="str">
            <v>6 6. Otro</v>
          </cell>
          <cell r="X623" t="str">
            <v>Apoyar la elaboración e implementación de las estrategias y acciones afirmativas dirigidas al desarrollo de capacidades de las mujeres en toda su diversidad. PC27</v>
          </cell>
          <cell r="Y623">
            <v>44966</v>
          </cell>
          <cell r="Z623">
            <v>44970</v>
          </cell>
          <cell r="AA623">
            <v>45291</v>
          </cell>
          <cell r="AB623" t="str">
            <v>MESES</v>
          </cell>
          <cell r="AC623">
            <v>10.7</v>
          </cell>
          <cell r="AD623" t="str">
            <v>DIAS</v>
          </cell>
          <cell r="AE623">
            <v>321</v>
          </cell>
          <cell r="AF623" t="str">
            <v>https://community.secop.gov.co/Public/Tendering/OpportunityDetail/Index?noticeUID=CO1.NTC.3967908&amp;isFromPublicArea=True&amp;isModal=true&amp;asPopupView=true</v>
          </cell>
          <cell r="AH623" t="str">
            <v>1 1. Inversión</v>
          </cell>
          <cell r="AI623" t="str">
            <v>O23011601050000007671</v>
          </cell>
          <cell r="AJ623">
            <v>182</v>
          </cell>
          <cell r="AK623">
            <v>44930</v>
          </cell>
          <cell r="AL623">
            <v>56089000</v>
          </cell>
          <cell r="AM623">
            <v>673</v>
          </cell>
          <cell r="AN623">
            <v>44967</v>
          </cell>
          <cell r="AO623">
            <v>56089000</v>
          </cell>
          <cell r="AP623" t="str">
            <v>Interno</v>
          </cell>
          <cell r="AQ623" t="str">
            <v>Marcia Yazmin Castro Ramirez</v>
          </cell>
          <cell r="AR623" t="str">
            <v>Directora de la Dirección de Enfoque Diferencial</v>
          </cell>
          <cell r="AS623" t="str">
            <v>Dirección de Enfoque Diferencial</v>
          </cell>
          <cell r="AU623">
            <v>56089000</v>
          </cell>
        </row>
        <row r="624">
          <cell r="A624">
            <v>610</v>
          </cell>
          <cell r="B624">
            <v>610</v>
          </cell>
          <cell r="C624" t="str">
            <v>CD-PS-618-2023</v>
          </cell>
          <cell r="D624">
            <v>701</v>
          </cell>
          <cell r="E624" t="str">
            <v>SECOPII</v>
          </cell>
          <cell r="F624" t="str">
            <v>Contratos</v>
          </cell>
          <cell r="G624" t="str">
            <v>17 17. Contrato de Prestación de Servicios</v>
          </cell>
          <cell r="H624" t="str">
            <v xml:space="preserve">31 31-Servicios Profesionales </v>
          </cell>
          <cell r="I624" t="str">
            <v>ASTRID CATLEYA SAENZ CARREÑO</v>
          </cell>
          <cell r="J624">
            <v>52195275</v>
          </cell>
          <cell r="K624" t="str">
            <v>21/10/1975</v>
          </cell>
          <cell r="N624" t="str">
            <v>3 3. Único Contratista</v>
          </cell>
          <cell r="O624" t="str">
            <v>COLOMBIA</v>
          </cell>
          <cell r="P624" t="str">
            <v>BOGOTÁ</v>
          </cell>
          <cell r="Q624" t="str">
            <v>BOGOTÁ</v>
          </cell>
          <cell r="R624" t="str">
            <v>PSICOLOGA</v>
          </cell>
          <cell r="S624"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624" t="str">
            <v>LAURA MARCELA TAMI LEAL</v>
          </cell>
          <cell r="U624" t="str">
            <v>1 1. Ley 80</v>
          </cell>
          <cell r="V624" t="str">
            <v>5 5. Contratación directa</v>
          </cell>
          <cell r="W624" t="str">
            <v>6 6. Otro</v>
          </cell>
          <cell r="X624" t="str">
            <v>Apoyar a la Dirección de Gestión del Conocimiento en la implementación de los procesos formativos asociados a temas de derechos de las mujeres mediante el uso de herramientas TIC, TAC y TEP. pc 701</v>
          </cell>
          <cell r="Y624">
            <v>44966</v>
          </cell>
          <cell r="Z624">
            <v>44967</v>
          </cell>
          <cell r="AA624">
            <v>45291</v>
          </cell>
          <cell r="AB624" t="str">
            <v>MESES</v>
          </cell>
          <cell r="AC624">
            <v>10.8</v>
          </cell>
          <cell r="AD624" t="str">
            <v>DIAS</v>
          </cell>
          <cell r="AE624">
            <v>324</v>
          </cell>
          <cell r="AF624" t="str">
            <v>https://community.secop.gov.co/Public/Tendering/OpportunityDetail/Index?noticeUID=CO1.NTC.3967022&amp;isFromPublicArea=True&amp;isModal=true&amp;asPopupView=true</v>
          </cell>
          <cell r="AH624" t="str">
            <v>1 1. Inversión</v>
          </cell>
          <cell r="AI624" t="str">
            <v>O23011601020000007673</v>
          </cell>
          <cell r="AJ624">
            <v>419</v>
          </cell>
          <cell r="AK624">
            <v>44930</v>
          </cell>
          <cell r="AL624">
            <v>41457500</v>
          </cell>
          <cell r="AM624">
            <v>670</v>
          </cell>
          <cell r="AN624">
            <v>44967</v>
          </cell>
          <cell r="AO624">
            <v>41457500</v>
          </cell>
          <cell r="AP624" t="str">
            <v>Interno</v>
          </cell>
          <cell r="AQ624" t="str">
            <v>Angie Paola Mesa Rojas</v>
          </cell>
          <cell r="AR624" t="str">
            <v xml:space="preserve">Directora Dirección de Gestión del Conocimiento </v>
          </cell>
          <cell r="AS624" t="str">
            <v>Dirección de Gestión del Conocimiento</v>
          </cell>
          <cell r="AU624">
            <v>41457500</v>
          </cell>
        </row>
        <row r="625">
          <cell r="A625">
            <v>611</v>
          </cell>
          <cell r="B625">
            <v>611</v>
          </cell>
          <cell r="C625" t="str">
            <v>CD-PS-619-2023</v>
          </cell>
          <cell r="D625">
            <v>382</v>
          </cell>
          <cell r="E625" t="str">
            <v>SECOPII</v>
          </cell>
          <cell r="F625" t="str">
            <v>Contratos</v>
          </cell>
          <cell r="G625" t="str">
            <v>17 17. Contrato de Prestación de Servicios</v>
          </cell>
          <cell r="H625" t="str">
            <v xml:space="preserve">31 31-Servicios Profesionales </v>
          </cell>
          <cell r="I625" t="str">
            <v>ANGELA MARIA TOLOSA RIVERA</v>
          </cell>
          <cell r="J625">
            <v>1033726945</v>
          </cell>
          <cell r="K625" t="str">
            <v>31/12/1969</v>
          </cell>
          <cell r="N625" t="str">
            <v>3 3. Único Contratista</v>
          </cell>
          <cell r="O625" t="str">
            <v xml:space="preserve">COLOMBIA </v>
          </cell>
          <cell r="P625" t="str">
            <v>CUNDINAMARCA</v>
          </cell>
          <cell r="Q625" t="str">
            <v>BOGOTA D.C</v>
          </cell>
          <cell r="R625" t="str">
            <v>Trabajadora Social</v>
          </cell>
          <cell r="S625"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25" t="str">
            <v>LAURA MARCELA TAMI LEAL</v>
          </cell>
          <cell r="U625" t="str">
            <v>1 1. Ley 80</v>
          </cell>
          <cell r="V625" t="str">
            <v>5 5. Contratación directa</v>
          </cell>
          <cell r="W625" t="str">
            <v>6 6. Otro</v>
          </cell>
          <cell r="X625" t="str">
            <v>Prestar servicios profesionales para apoyar la asistencia técnica sectorial orientada a la transversalización de la igualdad de género en el ambito local en el marco del Modelo de Atención de las Casas de Igualdad de Oportunidades para las Mujeres. PC 382</v>
          </cell>
          <cell r="Y625">
            <v>44966</v>
          </cell>
          <cell r="Z625">
            <v>44970</v>
          </cell>
          <cell r="AA625">
            <v>45272</v>
          </cell>
          <cell r="AB625" t="str">
            <v>MESES</v>
          </cell>
          <cell r="AC625">
            <v>10.066666666666666</v>
          </cell>
          <cell r="AD625" t="str">
            <v>DIAS</v>
          </cell>
          <cell r="AE625">
            <v>302</v>
          </cell>
          <cell r="AF625" t="str">
            <v>https://community.secop.gov.co/Public/Tendering/OpportunityDetail/Index?noticeUID=CO1.NTC.3968877&amp;isFromPublicArea=True&amp;isModal=true&amp;asPopupView=true</v>
          </cell>
          <cell r="AH625" t="str">
            <v>1 1. Inversión</v>
          </cell>
          <cell r="AI625" t="str">
            <v>O23011601020000007675</v>
          </cell>
          <cell r="AJ625">
            <v>296</v>
          </cell>
          <cell r="AK625">
            <v>44930</v>
          </cell>
          <cell r="AL625">
            <v>65180000</v>
          </cell>
          <cell r="AM625">
            <v>677</v>
          </cell>
          <cell r="AN625">
            <v>44967</v>
          </cell>
          <cell r="AO625">
            <v>65180000</v>
          </cell>
          <cell r="AP625" t="str">
            <v>Interno</v>
          </cell>
          <cell r="AQ625" t="str">
            <v>Marcela Enciso Gaitan</v>
          </cell>
          <cell r="AR625" t="str">
            <v>Directora de la Dirección de Territorialización de Derechos y Participación</v>
          </cell>
          <cell r="AS625" t="str">
            <v>Dirección de Territorialización de Derechos y Participación</v>
          </cell>
          <cell r="AU625">
            <v>65180000</v>
          </cell>
        </row>
        <row r="626">
          <cell r="A626">
            <v>612</v>
          </cell>
          <cell r="B626">
            <v>612</v>
          </cell>
          <cell r="C626" t="str">
            <v>CD-PS-620-2023</v>
          </cell>
          <cell r="D626">
            <v>142</v>
          </cell>
          <cell r="E626" t="str">
            <v>SECOPII</v>
          </cell>
          <cell r="F626" t="str">
            <v>Contratos</v>
          </cell>
          <cell r="G626" t="str">
            <v>17 17. Contrato de Prestación de Servicios</v>
          </cell>
          <cell r="H626" t="str">
            <v xml:space="preserve">31 31-Servicios Profesionales </v>
          </cell>
          <cell r="I626" t="str">
            <v>PAOLA SHYRLEY JIMENEZ BUITRAGO</v>
          </cell>
          <cell r="J626">
            <v>1012393327</v>
          </cell>
          <cell r="K626" t="str">
            <v>27/10/1992</v>
          </cell>
          <cell r="N626" t="str">
            <v>3 3. Único Contratista</v>
          </cell>
          <cell r="O626" t="str">
            <v>COLOMBIA</v>
          </cell>
          <cell r="P626" t="str">
            <v>CUNDINAMARCA</v>
          </cell>
          <cell r="Q626" t="str">
            <v>BOGOTÁ</v>
          </cell>
          <cell r="R626" t="str">
            <v>TRABAJADORA SOCIAL</v>
          </cell>
          <cell r="S626" t="str">
            <v>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v>
          </cell>
          <cell r="T626" t="str">
            <v>LAURA MARCELA TAMI LEAL</v>
          </cell>
          <cell r="U626" t="str">
            <v>1 1. Ley 80</v>
          </cell>
          <cell r="V626" t="str">
            <v>5 5. Contratación directa</v>
          </cell>
          <cell r="W626" t="str">
            <v>6 6. Otro</v>
          </cell>
          <cell r="X626" t="str">
            <v>Prestar los servicios profesionales para apoyar a la Subsecretaría de Fortalecimiento de Capacidades y Oportunidades en la divulgación y activación de la ruta de atención a mujeres víctimas de violencias en el territorio. PC 142</v>
          </cell>
          <cell r="Y626">
            <v>44966</v>
          </cell>
          <cell r="Z626">
            <v>44967</v>
          </cell>
          <cell r="AA626">
            <v>45284</v>
          </cell>
          <cell r="AB626" t="str">
            <v>MESES</v>
          </cell>
          <cell r="AC626">
            <v>10.566666666666666</v>
          </cell>
          <cell r="AD626" t="str">
            <v>DIAS</v>
          </cell>
          <cell r="AE626">
            <v>317</v>
          </cell>
          <cell r="AF626" t="str">
            <v>https://community.secop.gov.co/Public/Tendering/OpportunityDetail/Index?noticeUID=CO1.NTC.3969826&amp;isFromPublicArea=True&amp;isModal=true&amp;asPopupView=true</v>
          </cell>
          <cell r="AH626" t="str">
            <v>1 1. Inversión</v>
          </cell>
          <cell r="AI626" t="str">
            <v>O23011603400000007672</v>
          </cell>
          <cell r="AJ626">
            <v>942</v>
          </cell>
          <cell r="AK626">
            <v>44930</v>
          </cell>
          <cell r="AL626">
            <v>55377000</v>
          </cell>
          <cell r="AM626">
            <v>674</v>
          </cell>
          <cell r="AN626">
            <v>44967</v>
          </cell>
          <cell r="AO626">
            <v>55377000</v>
          </cell>
          <cell r="AP626" t="str">
            <v>Interno</v>
          </cell>
          <cell r="AQ626" t="str">
            <v>Lisa Cristina Gomez Camargo</v>
          </cell>
          <cell r="AR626" t="str">
            <v>Subsecretaria de Fortalecimiento de Capacidades y Oportunidades</v>
          </cell>
          <cell r="AS626" t="str">
            <v>Subsecretaría de Fortalecimiento de Capacidades y Oportunidades</v>
          </cell>
          <cell r="AU626">
            <v>55377000</v>
          </cell>
        </row>
        <row r="627">
          <cell r="A627">
            <v>613</v>
          </cell>
          <cell r="B627">
            <v>613</v>
          </cell>
          <cell r="C627" t="str">
            <v>CD-PS-624-2023</v>
          </cell>
          <cell r="D627">
            <v>143</v>
          </cell>
          <cell r="E627" t="str">
            <v>SECOPII</v>
          </cell>
          <cell r="F627" t="str">
            <v>Contratos</v>
          </cell>
          <cell r="G627" t="str">
            <v>17 17. Contrato de Prestación de Servicios</v>
          </cell>
          <cell r="H627" t="str">
            <v xml:space="preserve">31 31-Servicios Profesionales </v>
          </cell>
          <cell r="I627" t="str">
            <v>CATERINE  ALFONSO ACOSTA</v>
          </cell>
          <cell r="J627">
            <v>1022949801</v>
          </cell>
          <cell r="K627" t="str">
            <v>10/01/1989</v>
          </cell>
          <cell r="N627" t="str">
            <v>3 3. Único Contratista</v>
          </cell>
          <cell r="O627" t="str">
            <v xml:space="preserve">COLOMBIA </v>
          </cell>
          <cell r="P627" t="str">
            <v xml:space="preserve">BOGOTÁ </v>
          </cell>
          <cell r="Q627" t="str">
            <v xml:space="preserve">BOGOTÁ </v>
          </cell>
          <cell r="R627" t="str">
            <v>TRABAJADORA SOCIAL
ESPECIALIZACION EN PLANEACION,
GESTION Y CONTROL DEL DESARROLLO</v>
          </cell>
          <cell r="S627"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27" t="str">
            <v>LAURA MARCELA TAMI LEAL</v>
          </cell>
          <cell r="U627" t="str">
            <v>1 1. Ley 80</v>
          </cell>
          <cell r="V627" t="str">
            <v>5 5. Contratación directa</v>
          </cell>
          <cell r="W627" t="str">
            <v>6 6. Otro</v>
          </cell>
          <cell r="X627" t="str">
            <v>Prestar los servicios profesionales para apoyar a la Subsecretaría de Fortalecimiento de Capacidades y Oportunidades en la divulgación y activación de la ruta de atención a mujeres víctimas de violencias en el territorio. PC 143</v>
          </cell>
          <cell r="Y627">
            <v>44966</v>
          </cell>
          <cell r="Z627">
            <v>44967</v>
          </cell>
          <cell r="AA627">
            <v>45284</v>
          </cell>
          <cell r="AB627" t="str">
            <v>MESES</v>
          </cell>
          <cell r="AC627">
            <v>10.566666666666666</v>
          </cell>
          <cell r="AD627" t="str">
            <v>DIAS</v>
          </cell>
          <cell r="AE627">
            <v>317</v>
          </cell>
          <cell r="AF627" t="str">
            <v>https://community.secop.gov.co/Public/Tendering/OpportunityDetail/Index?noticeUID=CO1.NTC.3973113&amp;isFromPublicArea=True&amp;isModal=true&amp;asPopupView=true</v>
          </cell>
          <cell r="AH627" t="str">
            <v>1 1. Inversión</v>
          </cell>
          <cell r="AI627" t="str">
            <v>O23011603400000007672</v>
          </cell>
          <cell r="AJ627">
            <v>943</v>
          </cell>
          <cell r="AK627">
            <v>44930</v>
          </cell>
          <cell r="AL627">
            <v>55377000</v>
          </cell>
          <cell r="AM627">
            <v>678</v>
          </cell>
          <cell r="AN627">
            <v>44967</v>
          </cell>
          <cell r="AO627">
            <v>55377000</v>
          </cell>
          <cell r="AP627" t="str">
            <v>Interno</v>
          </cell>
          <cell r="AQ627" t="str">
            <v>Lisa Cristina Gomez Camargo</v>
          </cell>
          <cell r="AR627" t="str">
            <v>Subsecretaria de Fortalecimiento de Capacidades y Oportunidades</v>
          </cell>
          <cell r="AS627" t="str">
            <v>Subsecretaría de Fortalecimiento de Capacidades y Oportunidades</v>
          </cell>
          <cell r="AU627">
            <v>55377000</v>
          </cell>
        </row>
        <row r="628">
          <cell r="A628">
            <v>614</v>
          </cell>
          <cell r="B628">
            <v>614</v>
          </cell>
          <cell r="C628" t="str">
            <v>CD-PS-622-2023</v>
          </cell>
          <cell r="D628">
            <v>748</v>
          </cell>
          <cell r="E628" t="str">
            <v>SECOPII</v>
          </cell>
          <cell r="F628" t="str">
            <v>Contratos</v>
          </cell>
          <cell r="G628" t="str">
            <v>17 17. Contrato de Prestación de Servicios</v>
          </cell>
          <cell r="H628" t="str">
            <v xml:space="preserve">31 31-Servicios Profesionales </v>
          </cell>
          <cell r="I628" t="str">
            <v>ANYELA PATRICIA PEREA LASSO</v>
          </cell>
          <cell r="J628">
            <v>1010185986</v>
          </cell>
          <cell r="K628" t="str">
            <v>31/12/1969</v>
          </cell>
          <cell r="N628" t="str">
            <v>3 3. Único Contratista</v>
          </cell>
          <cell r="O628" t="str">
            <v>COLOMBIA</v>
          </cell>
          <cell r="P628" t="str">
            <v>CUNDINAMARCA</v>
          </cell>
          <cell r="Q628" t="str">
            <v>BOGOTÁ</v>
          </cell>
          <cell r="R628" t="str">
            <v>licenciada en ciencias sociales</v>
          </cell>
          <cell r="S628" t="str">
            <v>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v>
          </cell>
          <cell r="T628" t="str">
            <v>LAURA MARCELA TAMI LEAL</v>
          </cell>
          <cell r="U628" t="str">
            <v>1 1. Ley 80</v>
          </cell>
          <cell r="V628" t="str">
            <v>5 5. Contratación directa</v>
          </cell>
          <cell r="W628" t="str">
            <v>6 6. Otro</v>
          </cell>
          <cell r="X628" t="str">
            <v>Prestar servicios profesionales para promover la incorporación del enfoque poblacional-diferencial en las diferentes etapas de la Escuela de Formación a través de actividades de diseño metodológico, facilitación, desarrollo de ciclos y seguimiento a los mismos. pc 748</v>
          </cell>
          <cell r="Y628">
            <v>44966</v>
          </cell>
          <cell r="Z628">
            <v>44970</v>
          </cell>
          <cell r="AA628">
            <v>45287</v>
          </cell>
          <cell r="AB628" t="str">
            <v>MESES</v>
          </cell>
          <cell r="AC628">
            <v>10.566666666666666</v>
          </cell>
          <cell r="AD628" t="str">
            <v>DIAS</v>
          </cell>
          <cell r="AE628">
            <v>317</v>
          </cell>
          <cell r="AF628" t="str">
            <v>https://community.secop.gov.co/Public/Tendering/OpportunityDetail/Index?noticeUID=CO1.NTC.3971387&amp;isFromPublicArea=True&amp;isModal=true&amp;asPopupView=true</v>
          </cell>
          <cell r="AH628" t="str">
            <v>1 1. Inversión</v>
          </cell>
          <cell r="AI628" t="str">
            <v>O23011605510000007676</v>
          </cell>
          <cell r="AJ628">
            <v>454</v>
          </cell>
          <cell r="AK628">
            <v>44930</v>
          </cell>
          <cell r="AL628">
            <v>55755000</v>
          </cell>
          <cell r="AM628">
            <v>676</v>
          </cell>
          <cell r="AN628">
            <v>44967</v>
          </cell>
          <cell r="AO628">
            <v>55755000</v>
          </cell>
          <cell r="AP628" t="str">
            <v>Interno</v>
          </cell>
          <cell r="AQ628" t="str">
            <v>Marcela Enciso Gaitan</v>
          </cell>
          <cell r="AR628" t="str">
            <v>Directora de la Dirección de Territorialización de Derechos y Participación</v>
          </cell>
          <cell r="AS628" t="str">
            <v>Dirección de Territorialización de Derechos y Participación</v>
          </cell>
          <cell r="AU628">
            <v>55755000</v>
          </cell>
        </row>
        <row r="629">
          <cell r="A629">
            <v>615</v>
          </cell>
          <cell r="B629">
            <v>615</v>
          </cell>
          <cell r="C629" t="str">
            <v>CD-PS-625-2023</v>
          </cell>
          <cell r="D629">
            <v>102</v>
          </cell>
          <cell r="E629" t="str">
            <v>SECOPII</v>
          </cell>
          <cell r="F629" t="str">
            <v>Contratos</v>
          </cell>
          <cell r="G629" t="str">
            <v>17 17. Contrato de Prestación de Servicios</v>
          </cell>
          <cell r="H629" t="str">
            <v xml:space="preserve">31 31-Servicios Profesionales </v>
          </cell>
          <cell r="I629" t="str">
            <v>NORMA COSTANZA RIOS MEDINA</v>
          </cell>
          <cell r="J629">
            <v>53031062</v>
          </cell>
          <cell r="K629" t="str">
            <v>31/12/1969</v>
          </cell>
          <cell r="N629" t="str">
            <v>3 3. Único Contratista</v>
          </cell>
          <cell r="O629" t="str">
            <v xml:space="preserve">COLOMBIA </v>
          </cell>
          <cell r="P629" t="str">
            <v>CUNDINAMARCA</v>
          </cell>
          <cell r="Q629" t="str">
            <v>SASAIMA</v>
          </cell>
          <cell r="R629" t="str">
            <v>COMUNICADORA SOCIAL ESPECIALISTA EN GERENCIA DE RECURSOS HUMANOS</v>
          </cell>
          <cell r="S629" t="str">
            <v>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v>
          </cell>
          <cell r="T629" t="str">
            <v>LAURA MARCELA TAMI LEAL</v>
          </cell>
          <cell r="U629" t="str">
            <v>1 1. Ley 80</v>
          </cell>
          <cell r="V629" t="str">
            <v>5 5. Contratación directa</v>
          </cell>
          <cell r="W629" t="str">
            <v>6 6. Otro</v>
          </cell>
          <cell r="X629" t="str">
            <v>Prestar los servicios profesionales para brindar apoyo en las realización de acciones de articulación y seguimiento, que se requieran para el desarrollo de la estrategia de atención a mujeres víctimas de violencias en el territorio con el modelo de ruta integral. PC 102</v>
          </cell>
          <cell r="Y629">
            <v>44966</v>
          </cell>
          <cell r="Z629">
            <v>44967</v>
          </cell>
          <cell r="AA629">
            <v>45284</v>
          </cell>
          <cell r="AB629" t="str">
            <v>MESES</v>
          </cell>
          <cell r="AC629">
            <v>10.566666666666666</v>
          </cell>
          <cell r="AD629" t="str">
            <v>DIAS</v>
          </cell>
          <cell r="AE629">
            <v>317</v>
          </cell>
          <cell r="AF629" t="str">
            <v>https://community.secop.gov.co/Public/Tendering/OpportunityDetail/Index?noticeUID=CO1.NTC.3973108&amp;isFromPublicArea=True&amp;isModal=true&amp;asPopupView=true</v>
          </cell>
          <cell r="AH629" t="str">
            <v>1 1. Inversión</v>
          </cell>
          <cell r="AI629" t="str">
            <v>O23011603400000007672</v>
          </cell>
          <cell r="AJ629">
            <v>957</v>
          </cell>
          <cell r="AK629">
            <v>44930</v>
          </cell>
          <cell r="AL629">
            <v>66444000</v>
          </cell>
          <cell r="AM629">
            <v>679</v>
          </cell>
          <cell r="AN629">
            <v>44967</v>
          </cell>
          <cell r="AO629">
            <v>66444000</v>
          </cell>
          <cell r="AP629" t="str">
            <v>Interno</v>
          </cell>
          <cell r="AQ629" t="str">
            <v>Lisa Cristina Gomez Camargo</v>
          </cell>
          <cell r="AR629" t="str">
            <v>Subsecretaria de Fortalecimiento de Capacidades y Oportunidades</v>
          </cell>
          <cell r="AS629" t="str">
            <v>Subsecretaría de Fortalecimiento de Capacidades y Oportunidades</v>
          </cell>
          <cell r="AU629">
            <v>66444000</v>
          </cell>
        </row>
        <row r="630">
          <cell r="A630">
            <v>616</v>
          </cell>
          <cell r="B630">
            <v>616</v>
          </cell>
          <cell r="C630" t="str">
            <v>CD-PS-626-2023</v>
          </cell>
          <cell r="D630">
            <v>553</v>
          </cell>
          <cell r="E630" t="str">
            <v>SECOPII</v>
          </cell>
          <cell r="F630" t="str">
            <v>Contratos</v>
          </cell>
          <cell r="G630" t="str">
            <v>17 17. Contrato de Prestación de Servicios</v>
          </cell>
          <cell r="H630" t="str">
            <v xml:space="preserve">31 31-Servicios Profesionales </v>
          </cell>
          <cell r="I630" t="str">
            <v>LINA MARIA SALAZAR PINZON</v>
          </cell>
          <cell r="J630">
            <v>1014198241</v>
          </cell>
          <cell r="K630" t="str">
            <v>31/12/1969</v>
          </cell>
          <cell r="N630" t="str">
            <v>3 3. Único Contratista</v>
          </cell>
          <cell r="O630" t="str">
            <v>COLOMBIA</v>
          </cell>
          <cell r="P630" t="str">
            <v>CUNDINAMARCA</v>
          </cell>
          <cell r="Q630" t="str">
            <v>BOGOTA D.C</v>
          </cell>
          <cell r="R630" t="str">
            <v>fisioterapeuta</v>
          </cell>
          <cell r="S630" t="str">
            <v>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v>
          </cell>
          <cell r="T630" t="str">
            <v>LAURA MARCELA TAMI LEAL</v>
          </cell>
          <cell r="U630" t="str">
            <v>1 1. Ley 80</v>
          </cell>
          <cell r="V630" t="str">
            <v>5 5. Contratación directa</v>
          </cell>
          <cell r="W630" t="str">
            <v>6 6. Otro</v>
          </cell>
          <cell r="X630" t="str">
            <v>Prestar servicios profesionales para apoyar en la articulación de acciones que permitan el adecuado funcionamiento zonal de las manzanas del cuidado. PC553</v>
          </cell>
          <cell r="Y630">
            <v>44966</v>
          </cell>
          <cell r="Z630">
            <v>44970</v>
          </cell>
          <cell r="AA630">
            <v>45291</v>
          </cell>
          <cell r="AB630" t="str">
            <v>MESES</v>
          </cell>
          <cell r="AC630">
            <v>10.7</v>
          </cell>
          <cell r="AD630" t="str">
            <v>DIAS</v>
          </cell>
          <cell r="AE630">
            <v>321</v>
          </cell>
          <cell r="AF630" t="str">
            <v>https://community.secop.gov.co/Public/Tendering/OpportunityDetail/Index?noticeUID=CO1.NTC.3973466&amp;isFromPublicArea=True&amp;isModal=true&amp;asPopupView=true</v>
          </cell>
          <cell r="AH630" t="str">
            <v>1 1. Inversión</v>
          </cell>
          <cell r="AI630" t="str">
            <v>O23011601060000007718</v>
          </cell>
          <cell r="AJ630">
            <v>527</v>
          </cell>
          <cell r="AK630">
            <v>44930</v>
          </cell>
          <cell r="AL630">
            <v>82915000</v>
          </cell>
          <cell r="AM630">
            <v>680</v>
          </cell>
          <cell r="AN630">
            <v>44967</v>
          </cell>
          <cell r="AO630">
            <v>79310000</v>
          </cell>
          <cell r="AP630" t="str">
            <v>Interno</v>
          </cell>
          <cell r="AQ630" t="str">
            <v>Luz Angela Ramirez Salgado</v>
          </cell>
          <cell r="AR630" t="str">
            <v>Directora de la Dirección del Sistema de Cuidado ( E)</v>
          </cell>
          <cell r="AS630" t="str">
            <v>Dirección del Sistema de Cuidado</v>
          </cell>
          <cell r="AU630">
            <v>79310000</v>
          </cell>
        </row>
        <row r="631">
          <cell r="A631">
            <v>617</v>
          </cell>
          <cell r="B631">
            <v>617</v>
          </cell>
          <cell r="C631" t="str">
            <v>CD-ARR-623-2023</v>
          </cell>
          <cell r="D631">
            <v>492</v>
          </cell>
          <cell r="E631" t="str">
            <v>SECOPII</v>
          </cell>
          <cell r="F631" t="str">
            <v>Contratos</v>
          </cell>
          <cell r="G631" t="str">
            <v>11 10. Típicos</v>
          </cell>
          <cell r="H631" t="str">
            <v xml:space="preserve">132 132-Arrendamiento de bienes inmuebles </v>
          </cell>
          <cell r="I631" t="str">
            <v>RICHARD JOHN GOOD</v>
          </cell>
          <cell r="J631">
            <v>143866</v>
          </cell>
          <cell r="K631" t="str">
            <v>N/A</v>
          </cell>
          <cell r="N631" t="str">
            <v>3 3. Único Contratista</v>
          </cell>
          <cell r="O631" t="str">
            <v>N/A</v>
          </cell>
          <cell r="P631" t="str">
            <v>N/A</v>
          </cell>
          <cell r="Q631" t="str">
            <v>N/A</v>
          </cell>
          <cell r="R631" t="str">
            <v>N/A</v>
          </cell>
          <cell r="S631" t="str">
            <v>N/A</v>
          </cell>
          <cell r="T631" t="str">
            <v>LAURA MARCELA TAMI LEAL</v>
          </cell>
          <cell r="U631" t="str">
            <v>1 1. Ley 80</v>
          </cell>
          <cell r="V631" t="str">
            <v>5 5. Contratación directa</v>
          </cell>
          <cell r="W631" t="str">
            <v>6 6. Otro</v>
          </cell>
          <cell r="X631" t="str">
            <v>Contratar a titulo de arrendamiento un bien inmueble para la operacion del modelo de atencion: Casa de Igualdad de Oportunidades para las mujeres en la localidad de LA CANDELARIA. PC492</v>
          </cell>
          <cell r="Y631">
            <v>44967</v>
          </cell>
          <cell r="Z631">
            <v>44969</v>
          </cell>
          <cell r="AA631">
            <v>45311</v>
          </cell>
          <cell r="AB631" t="str">
            <v>MESES</v>
          </cell>
          <cell r="AC631">
            <v>11.4</v>
          </cell>
          <cell r="AD631" t="str">
            <v>DIAS</v>
          </cell>
          <cell r="AE631">
            <v>342</v>
          </cell>
          <cell r="AF631" t="str">
            <v>https://community.secop.gov.co/Public/Tendering/OpportunityDetail/Index?noticeUID=CO1.NTC.3973463&amp;isFromPublicArea=True&amp;isModal=true&amp;asPopupView=true</v>
          </cell>
          <cell r="AH631" t="str">
            <v>1 1. Inversión</v>
          </cell>
          <cell r="AI631" t="str">
            <v>O23011601020000007675</v>
          </cell>
          <cell r="AJ631">
            <v>787</v>
          </cell>
          <cell r="AK631">
            <v>44930</v>
          </cell>
          <cell r="AL631">
            <v>77846255</v>
          </cell>
          <cell r="AM631">
            <v>688</v>
          </cell>
          <cell r="AN631">
            <v>44967</v>
          </cell>
          <cell r="AO631">
            <v>77840491</v>
          </cell>
          <cell r="AP631" t="str">
            <v>Interno</v>
          </cell>
          <cell r="AQ631" t="str">
            <v>Ana Rocío Murcia Gómez</v>
          </cell>
          <cell r="AR631" t="str">
            <v>Directora de Dirección de la Dirección Administrativa y Financiera</v>
          </cell>
          <cell r="AS631" t="str">
            <v>Dirección Administrativa y Financiera</v>
          </cell>
          <cell r="AU631">
            <v>77840491</v>
          </cell>
        </row>
        <row r="632">
          <cell r="A632">
            <v>618</v>
          </cell>
          <cell r="B632">
            <v>618</v>
          </cell>
          <cell r="C632" t="str">
            <v>CD-ARR-583-2023</v>
          </cell>
          <cell r="D632">
            <v>481</v>
          </cell>
          <cell r="E632" t="str">
            <v>SECOPII</v>
          </cell>
          <cell r="F632" t="str">
            <v>Contratos</v>
          </cell>
          <cell r="G632" t="str">
            <v>11 10. Típicos</v>
          </cell>
          <cell r="H632" t="str">
            <v xml:space="preserve">132 132-Arrendamiento de bienes inmuebles </v>
          </cell>
          <cell r="I632" t="str">
            <v>LUIS CARLOS MARENTES MONROY</v>
          </cell>
          <cell r="J632">
            <v>19244502</v>
          </cell>
          <cell r="K632" t="str">
            <v>N/A</v>
          </cell>
          <cell r="N632" t="str">
            <v>3 3. Único Contratista</v>
          </cell>
          <cell r="O632" t="str">
            <v>N/A</v>
          </cell>
          <cell r="P632" t="str">
            <v>N/A</v>
          </cell>
          <cell r="Q632" t="str">
            <v>N/A</v>
          </cell>
          <cell r="R632" t="str">
            <v>N/A</v>
          </cell>
          <cell r="S632" t="str">
            <v>N/A</v>
          </cell>
          <cell r="T632" t="str">
            <v>LAURA MARCELA TAMI LEAL</v>
          </cell>
          <cell r="U632" t="str">
            <v>1 1. Ley 80</v>
          </cell>
          <cell r="V632" t="str">
            <v>5 5. Contratación directa</v>
          </cell>
          <cell r="W632" t="str">
            <v>6 6. Otro</v>
          </cell>
          <cell r="X632" t="str">
            <v>Contratar a título de arrendamiento un bien inmueble para la operación del modelo de atención: Casa de Igualdad de Oportunidades para las mujeres en la localidad de USME. PC481</v>
          </cell>
          <cell r="Y632">
            <v>44967</v>
          </cell>
          <cell r="Z632">
            <v>44967</v>
          </cell>
          <cell r="AA632">
            <v>45311</v>
          </cell>
          <cell r="AB632" t="str">
            <v>MESES</v>
          </cell>
          <cell r="AC632">
            <v>11.466666666666667</v>
          </cell>
          <cell r="AD632" t="str">
            <v>DIAS</v>
          </cell>
          <cell r="AE632">
            <v>344</v>
          </cell>
          <cell r="AF632" t="str">
            <v>https://community.secop.gov.co/Public/Tendering/OpportunityDetail/Index?noticeUID=CO1.NTC.3953903&amp;isFromPublicArea=True&amp;isModal=true&amp;asPopupView=true</v>
          </cell>
          <cell r="AH632" t="str">
            <v>1 1. Inversión</v>
          </cell>
          <cell r="AI632" t="str">
            <v>O23011601020000007675</v>
          </cell>
          <cell r="AJ632">
            <v>778</v>
          </cell>
          <cell r="AK632">
            <v>44930</v>
          </cell>
          <cell r="AL632">
            <v>51907500</v>
          </cell>
          <cell r="AM632">
            <v>691</v>
          </cell>
          <cell r="AN632">
            <v>44967</v>
          </cell>
          <cell r="AO632">
            <v>51150000</v>
          </cell>
          <cell r="AP632" t="str">
            <v>Interno</v>
          </cell>
          <cell r="AQ632" t="str">
            <v>Ana Rocío Murcia Gómez</v>
          </cell>
          <cell r="AR632" t="str">
            <v>Directora de Dirección de la Dirección Administrativa y Financiera</v>
          </cell>
          <cell r="AS632" t="str">
            <v>Dirección Administrativa y Financiera</v>
          </cell>
          <cell r="AU632">
            <v>51150000</v>
          </cell>
        </row>
        <row r="633">
          <cell r="A633">
            <v>619</v>
          </cell>
          <cell r="B633">
            <v>619</v>
          </cell>
          <cell r="C633" t="str">
            <v>CD-PS-627-2023</v>
          </cell>
          <cell r="D633">
            <v>541</v>
          </cell>
          <cell r="E633" t="str">
            <v>SECOPII</v>
          </cell>
          <cell r="F633" t="str">
            <v>Contratos</v>
          </cell>
          <cell r="G633" t="str">
            <v>17 17. Contrato de Prestación de Servicios</v>
          </cell>
          <cell r="H633" t="str">
            <v xml:space="preserve">31 31-Servicios Profesionales </v>
          </cell>
          <cell r="I633" t="str">
            <v>HUGO MAURICIO ZAMBRANO GALVIS</v>
          </cell>
          <cell r="J633">
            <v>1015394684</v>
          </cell>
          <cell r="K633" t="str">
            <v>12/06/1986</v>
          </cell>
          <cell r="N633" t="str">
            <v>3 3. Único Contratista</v>
          </cell>
          <cell r="O633" t="str">
            <v>COLOMBIA</v>
          </cell>
          <cell r="P633" t="str">
            <v>BOGOTÁ</v>
          </cell>
          <cell r="Q633" t="str">
            <v>BOGOTÁ</v>
          </cell>
          <cell r="R633" t="str">
            <v>PSICOLOGO MAGISTER EN SALUD MENTAL COMUNITARIA</v>
          </cell>
          <cell r="S633"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33" t="str">
            <v>LAURA MARCELA TAMI LEAL</v>
          </cell>
          <cell r="U633" t="str">
            <v>1 1. Ley 80</v>
          </cell>
          <cell r="V633" t="str">
            <v>5 5. Contratación directa</v>
          </cell>
          <cell r="W633" t="str">
            <v>6 6. Otro</v>
          </cell>
          <cell r="X633" t="str">
            <v>Prestar servicios profesionales para apoyar la consolidación de la Estrategia de Cambio Cultural del Sistema Distrital de Cuidado. PC541</v>
          </cell>
          <cell r="Y633">
            <v>44967</v>
          </cell>
          <cell r="Z633">
            <v>44971</v>
          </cell>
          <cell r="AA633">
            <v>45291</v>
          </cell>
          <cell r="AB633" t="str">
            <v>MESES</v>
          </cell>
          <cell r="AC633">
            <v>10.666666666666666</v>
          </cell>
          <cell r="AD633" t="str">
            <v>DIAS</v>
          </cell>
          <cell r="AE633">
            <v>320</v>
          </cell>
          <cell r="AF633" t="str">
            <v>https://community.secop.gov.co/Public/Tendering/OpportunityDetail/Index?noticeUID=CO1.NTC.3974462&amp;isFromPublicArea=True&amp;isModal=true&amp;asPopupView=true</v>
          </cell>
          <cell r="AH633" t="str">
            <v>1 1. Inversión</v>
          </cell>
          <cell r="AI633" t="str">
            <v>O23011601060000007718</v>
          </cell>
          <cell r="AJ633">
            <v>501</v>
          </cell>
          <cell r="AK633">
            <v>44930</v>
          </cell>
          <cell r="AL633">
            <v>47380000</v>
          </cell>
          <cell r="AM633">
            <v>686</v>
          </cell>
          <cell r="AN633">
            <v>44967</v>
          </cell>
          <cell r="AO633">
            <v>45320000</v>
          </cell>
          <cell r="AP633" t="str">
            <v>Interno</v>
          </cell>
          <cell r="AQ633" t="str">
            <v>Luz Angela Ramirez Salgado</v>
          </cell>
          <cell r="AR633" t="str">
            <v>Directora de la Dirección del Sistema de Cuidado ( E)</v>
          </cell>
          <cell r="AS633" t="str">
            <v>Dirección del Sistema de Cuidado</v>
          </cell>
          <cell r="AU633">
            <v>45320000</v>
          </cell>
        </row>
        <row r="634">
          <cell r="A634">
            <v>620</v>
          </cell>
          <cell r="B634">
            <v>620</v>
          </cell>
          <cell r="C634" t="str">
            <v>CD-PS-628-2023</v>
          </cell>
          <cell r="D634">
            <v>751</v>
          </cell>
          <cell r="E634" t="str">
            <v>SECOPII</v>
          </cell>
          <cell r="F634" t="str">
            <v>Contratos</v>
          </cell>
          <cell r="G634" t="str">
            <v>17 17. Contrato de Prestación de Servicios</v>
          </cell>
          <cell r="H634" t="str">
            <v xml:space="preserve">31 31-Servicios Profesionales </v>
          </cell>
          <cell r="I634" t="str">
            <v>LUZ ADRIANA PEÑA PEÑA</v>
          </cell>
          <cell r="J634">
            <v>53077411</v>
          </cell>
          <cell r="K634" t="str">
            <v>11/01/1986</v>
          </cell>
          <cell r="N634" t="str">
            <v>3 3. Único Contratista</v>
          </cell>
          <cell r="O634" t="str">
            <v>COLOMBIA</v>
          </cell>
          <cell r="P634" t="str">
            <v>CUNDINAMARCA</v>
          </cell>
          <cell r="Q634" t="str">
            <v>BOGOTÁ</v>
          </cell>
          <cell r="R634" t="str">
            <v>COMUNICADORA SOCIAL Y PERIODISTA</v>
          </cell>
          <cell r="S634" t="str">
            <v>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v>
          </cell>
          <cell r="T634" t="str">
            <v>LAURA MARCELA TAMI LEAL</v>
          </cell>
          <cell r="U634" t="str">
            <v>1 1. Ley 80</v>
          </cell>
          <cell r="V634" t="str">
            <v>5 5. Contratación directa</v>
          </cell>
          <cell r="W634" t="str">
            <v>6 6. Otro</v>
          </cell>
          <cell r="X634" t="str">
            <v>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v>
          </cell>
          <cell r="Y634">
            <v>44967</v>
          </cell>
          <cell r="Z634">
            <v>44970</v>
          </cell>
          <cell r="AA634">
            <v>45291</v>
          </cell>
          <cell r="AB634" t="str">
            <v>MESES</v>
          </cell>
          <cell r="AC634">
            <v>10.7</v>
          </cell>
          <cell r="AD634" t="str">
            <v>DIAS</v>
          </cell>
          <cell r="AE634">
            <v>321</v>
          </cell>
          <cell r="AF634" t="str">
            <v>https://community.secop.gov.co/Public/Tendering/OpportunityDetail/Index?noticeUID=CO1.NTC.3975861&amp;isFromPublicArea=True&amp;isModal=true&amp;asPopupView=true</v>
          </cell>
          <cell r="AH634" t="str">
            <v>1 1. Inversión</v>
          </cell>
          <cell r="AI634" t="str">
            <v>O23011605510000007676</v>
          </cell>
          <cell r="AJ634">
            <v>456</v>
          </cell>
          <cell r="AK634">
            <v>44930</v>
          </cell>
          <cell r="AL634">
            <v>91773000</v>
          </cell>
          <cell r="AM634">
            <v>684</v>
          </cell>
          <cell r="AN634">
            <v>44967</v>
          </cell>
          <cell r="AO634">
            <v>91773000</v>
          </cell>
          <cell r="AP634" t="str">
            <v>Interno</v>
          </cell>
          <cell r="AQ634" t="str">
            <v>Marcela Enciso Gaitan</v>
          </cell>
          <cell r="AR634" t="str">
            <v>Directora de la Dirección de Territorialización de Derechos y Participación</v>
          </cell>
          <cell r="AS634" t="str">
            <v>Dirección de Territorialización de Derechos y Participación</v>
          </cell>
          <cell r="AU634">
            <v>91773000</v>
          </cell>
        </row>
        <row r="635">
          <cell r="A635">
            <v>621</v>
          </cell>
          <cell r="B635">
            <v>621</v>
          </cell>
          <cell r="C635" t="str">
            <v>CD-PS-629-2023</v>
          </cell>
          <cell r="D635">
            <v>528</v>
          </cell>
          <cell r="E635" t="str">
            <v>SECOPII</v>
          </cell>
          <cell r="F635" t="str">
            <v>Contratos</v>
          </cell>
          <cell r="G635" t="str">
            <v>17 17. Contrato de Prestación de Servicios</v>
          </cell>
          <cell r="H635" t="str">
            <v xml:space="preserve">31 31-Servicios Profesionales </v>
          </cell>
          <cell r="I635" t="str">
            <v>KAREN ELENA LOPEZ</v>
          </cell>
          <cell r="J635">
            <v>1123620624</v>
          </cell>
          <cell r="K635" t="str">
            <v>28/04/1986</v>
          </cell>
          <cell r="N635" t="str">
            <v>3 3. Único Contratista</v>
          </cell>
          <cell r="O635" t="str">
            <v xml:space="preserve">COLOMBIA </v>
          </cell>
          <cell r="P635" t="str">
            <v>SAN ANDRES</v>
          </cell>
          <cell r="Q635" t="str">
            <v>ARCHIPIELAGO DE SAN ANDRES</v>
          </cell>
          <cell r="R635" t="str">
            <v>PSICOLOGIA</v>
          </cell>
          <cell r="S635"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5" t="str">
            <v>LAURA MARCELA TAMI LEAL</v>
          </cell>
          <cell r="U635" t="str">
            <v>1 1. Ley 80</v>
          </cell>
          <cell r="V635" t="str">
            <v>5 5. Contratación directa</v>
          </cell>
          <cell r="W635" t="str">
            <v>6 6. Otro</v>
          </cell>
          <cell r="X635" t="str">
            <v>Prestar servicios profesionales para la orientación psicosocial que se brindará en el Sistema Distrital de Cuidado en el marco de la estrategia de cuidado a cuidadoras. PC528</v>
          </cell>
          <cell r="Y635">
            <v>44967</v>
          </cell>
          <cell r="Z635">
            <v>44970</v>
          </cell>
          <cell r="AA635">
            <v>45291</v>
          </cell>
          <cell r="AB635" t="str">
            <v>MESES</v>
          </cell>
          <cell r="AC635">
            <v>10.7</v>
          </cell>
          <cell r="AD635" t="str">
            <v>DIAS</v>
          </cell>
          <cell r="AE635">
            <v>321</v>
          </cell>
          <cell r="AF635" t="str">
            <v>https://community.secop.gov.co/Public/Tendering/OpportunityDetail/Index?noticeUID=CO1.NTC.3975147&amp;isFromPublicArea=True&amp;isModal=true&amp;asPopupView=true</v>
          </cell>
          <cell r="AH635" t="str">
            <v>1 1. Inversión</v>
          </cell>
          <cell r="AI635" t="str">
            <v>O23011601060000007718</v>
          </cell>
          <cell r="AJ635">
            <v>485</v>
          </cell>
          <cell r="AK635">
            <v>44930</v>
          </cell>
          <cell r="AL635">
            <v>59225000</v>
          </cell>
          <cell r="AM635">
            <v>692</v>
          </cell>
          <cell r="AN635">
            <v>44970</v>
          </cell>
          <cell r="AO635">
            <v>56650000</v>
          </cell>
          <cell r="AP635" t="str">
            <v>Interno</v>
          </cell>
          <cell r="AQ635" t="str">
            <v>Luz Angela Ramirez Salgado</v>
          </cell>
          <cell r="AR635" t="str">
            <v>Directora de la Dirección del Sistema de Cuidado ( E)</v>
          </cell>
          <cell r="AS635" t="str">
            <v>Dirección del Sistema de Cuidado</v>
          </cell>
          <cell r="AU635">
            <v>56650000</v>
          </cell>
        </row>
        <row r="636">
          <cell r="A636">
            <v>622</v>
          </cell>
          <cell r="B636">
            <v>622</v>
          </cell>
          <cell r="C636" t="str">
            <v>CD-PS-630-2023</v>
          </cell>
          <cell r="D636">
            <v>530</v>
          </cell>
          <cell r="E636" t="str">
            <v>SECOPII</v>
          </cell>
          <cell r="F636" t="str">
            <v>Contratos</v>
          </cell>
          <cell r="G636" t="str">
            <v>17 17. Contrato de Prestación de Servicios</v>
          </cell>
          <cell r="H636" t="str">
            <v xml:space="preserve">31 31-Servicios Profesionales </v>
          </cell>
          <cell r="I636" t="str">
            <v>MARIA ALEJANDRA PEDRAZA LLINAS</v>
          </cell>
          <cell r="J636">
            <v>1020782808</v>
          </cell>
          <cell r="K636" t="str">
            <v>29/06/1993</v>
          </cell>
          <cell r="N636" t="str">
            <v>3 3. Único Contratista</v>
          </cell>
          <cell r="O636" t="str">
            <v xml:space="preserve">COLOMBIA </v>
          </cell>
          <cell r="P636" t="str">
            <v xml:space="preserve">BOGOTÁ </v>
          </cell>
          <cell r="Q636" t="str">
            <v>BOGOTÁ</v>
          </cell>
          <cell r="R636" t="str">
            <v>PSICOLOGA</v>
          </cell>
          <cell r="S636"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6" t="str">
            <v>LAURA MARCELA TAMI LEAL</v>
          </cell>
          <cell r="U636" t="str">
            <v>1 1. Ley 80</v>
          </cell>
          <cell r="V636" t="str">
            <v>5 5. Contratación directa</v>
          </cell>
          <cell r="W636" t="str">
            <v>6 6. Otro</v>
          </cell>
          <cell r="X636" t="str">
            <v>Prestar servicios profesionales para la orientación psicosocial que se brindará en el Sistema Distrital de Cuidado en el marco de la estrategia de cuidado a cuidadoras. PC530</v>
          </cell>
          <cell r="Y636">
            <v>44967</v>
          </cell>
          <cell r="Z636">
            <v>44970</v>
          </cell>
          <cell r="AA636">
            <v>45291</v>
          </cell>
          <cell r="AB636" t="str">
            <v>MESES</v>
          </cell>
          <cell r="AC636">
            <v>10.7</v>
          </cell>
          <cell r="AD636" t="str">
            <v>DIAS</v>
          </cell>
          <cell r="AE636">
            <v>321</v>
          </cell>
          <cell r="AF636" t="str">
            <v>https://community.secop.gov.co/Public/Tendering/OpportunityDetail/Index?noticeUID=CO1.NTC.3975838&amp;isFromPublicArea=True&amp;isModal=true&amp;asPopupView=true</v>
          </cell>
          <cell r="AH636" t="str">
            <v>1 1. Inversión</v>
          </cell>
          <cell r="AI636" t="str">
            <v>O23011601060000007718</v>
          </cell>
          <cell r="AJ636">
            <v>487</v>
          </cell>
          <cell r="AK636">
            <v>44930</v>
          </cell>
          <cell r="AL636">
            <v>59225000</v>
          </cell>
          <cell r="AM636">
            <v>693</v>
          </cell>
          <cell r="AN636">
            <v>44970</v>
          </cell>
          <cell r="AO636">
            <v>56650000</v>
          </cell>
          <cell r="AP636" t="str">
            <v>Interno</v>
          </cell>
          <cell r="AQ636" t="str">
            <v>Luz Angela Ramirez Salgado</v>
          </cell>
          <cell r="AR636" t="str">
            <v>Directora de la Dirección del Sistema de Cuidado ( E)</v>
          </cell>
          <cell r="AS636" t="str">
            <v>Dirección del Sistema de Cuidado</v>
          </cell>
          <cell r="AU636">
            <v>56650000</v>
          </cell>
        </row>
        <row r="637">
          <cell r="A637">
            <v>623</v>
          </cell>
          <cell r="B637">
            <v>623</v>
          </cell>
          <cell r="C637" t="str">
            <v>CD-PS-631-2023</v>
          </cell>
          <cell r="D637">
            <v>529</v>
          </cell>
          <cell r="E637" t="str">
            <v>SECOPII</v>
          </cell>
          <cell r="F637" t="str">
            <v>Contratos</v>
          </cell>
          <cell r="G637" t="str">
            <v>17 17. Contrato de Prestación de Servicios</v>
          </cell>
          <cell r="H637" t="str">
            <v xml:space="preserve">31 31-Servicios Profesionales </v>
          </cell>
          <cell r="I637" t="str">
            <v>DIANA ROCIO BAUTISTA CAMARGO</v>
          </cell>
          <cell r="J637">
            <v>1032356505</v>
          </cell>
          <cell r="K637" t="str">
            <v>19/12/1985</v>
          </cell>
          <cell r="N637" t="str">
            <v>3 3. Único Contratista</v>
          </cell>
          <cell r="O637" t="str">
            <v xml:space="preserve">COLOMBIA </v>
          </cell>
          <cell r="P637" t="str">
            <v xml:space="preserve">BOGOTÁ </v>
          </cell>
          <cell r="Q637" t="str">
            <v>BOGOTÁ</v>
          </cell>
          <cell r="R637" t="str">
            <v xml:space="preserve">TRABAJADORA SOCIAL </v>
          </cell>
          <cell r="S637"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7" t="str">
            <v>LAURA MARCELA TAMI LEAL</v>
          </cell>
          <cell r="U637" t="str">
            <v>1 1. Ley 80</v>
          </cell>
          <cell r="V637" t="str">
            <v>5 5. Contratación directa</v>
          </cell>
          <cell r="W637" t="str">
            <v>6 6. Otro</v>
          </cell>
          <cell r="X637" t="str">
            <v>Prestar servicios profesionales para la orientación psicosocial que se brindará en el Sistema Distrital de Cuidado en el marco de la estrategia de cuidado a cuidadoras. PC529</v>
          </cell>
          <cell r="Y637">
            <v>44967</v>
          </cell>
          <cell r="Z637">
            <v>44970</v>
          </cell>
          <cell r="AA637">
            <v>45291</v>
          </cell>
          <cell r="AB637" t="str">
            <v>MESES</v>
          </cell>
          <cell r="AC637">
            <v>10.7</v>
          </cell>
          <cell r="AD637" t="str">
            <v>DIAS</v>
          </cell>
          <cell r="AE637">
            <v>321</v>
          </cell>
          <cell r="AF637" t="str">
            <v>https://community.secop.gov.co/Public/Tendering/OpportunityDetail/Index?noticeUID=CO1.NTC.3976445&amp;isFromPublicArea=True&amp;isModal=true&amp;asPopupView=true</v>
          </cell>
          <cell r="AH637" t="str">
            <v>1 1. Inversión</v>
          </cell>
          <cell r="AI637" t="str">
            <v>O23011601060000007718</v>
          </cell>
          <cell r="AJ637">
            <v>486</v>
          </cell>
          <cell r="AK637">
            <v>44930</v>
          </cell>
          <cell r="AL637">
            <v>59225000</v>
          </cell>
          <cell r="AM637">
            <v>683</v>
          </cell>
          <cell r="AN637">
            <v>44967</v>
          </cell>
          <cell r="AO637">
            <v>56650000</v>
          </cell>
          <cell r="AP637" t="str">
            <v>Interno</v>
          </cell>
          <cell r="AQ637" t="str">
            <v>Luz Angela Ramirez Salgado</v>
          </cell>
          <cell r="AR637" t="str">
            <v>Directora de la Dirección del Sistema de Cuidado ( E)</v>
          </cell>
          <cell r="AS637" t="str">
            <v>Dirección del Sistema de Cuidado</v>
          </cell>
          <cell r="AU637">
            <v>56650000</v>
          </cell>
        </row>
        <row r="638">
          <cell r="A638">
            <v>624</v>
          </cell>
          <cell r="B638">
            <v>624</v>
          </cell>
          <cell r="C638" t="str">
            <v>CD-PS-632-2023</v>
          </cell>
          <cell r="D638">
            <v>713</v>
          </cell>
          <cell r="E638" t="str">
            <v>SECOPII</v>
          </cell>
          <cell r="F638" t="str">
            <v>Contratos</v>
          </cell>
          <cell r="G638" t="str">
            <v>17 17. Contrato de Prestación de Servicios</v>
          </cell>
          <cell r="H638" t="str">
            <v xml:space="preserve">33 33-Servicios Apoyo a la Gestion de la Entidad (servicios administrativos) </v>
          </cell>
          <cell r="I638" t="str">
            <v>DIANA CAROLINA MENESES IBARRA</v>
          </cell>
          <cell r="J638">
            <v>1030556803</v>
          </cell>
          <cell r="K638" t="str">
            <v>13/03/1989</v>
          </cell>
          <cell r="N638" t="str">
            <v>3 3. Único Contratista</v>
          </cell>
          <cell r="O638" t="str">
            <v>COLOMBIA</v>
          </cell>
          <cell r="P638" t="str">
            <v>BOGOTÁ</v>
          </cell>
          <cell r="Q638" t="str">
            <v>BOGOTÁ</v>
          </cell>
          <cell r="R638" t="str">
            <v>Bachiller</v>
          </cell>
          <cell r="S638"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638" t="str">
            <v>LAURA MARCELA TAMI LEAL</v>
          </cell>
          <cell r="U638" t="str">
            <v>1 1. Ley 80</v>
          </cell>
          <cell r="V638" t="str">
            <v>5 5. Contratación directa</v>
          </cell>
          <cell r="W638" t="str">
            <v>6 6. Otro</v>
          </cell>
          <cell r="X638" t="str">
            <v>Apoyar a la Dirección de Gestión del Conocimiento en la implementación de los procesos formativos asociados a temas de derechos de las mujeres así como el desarrollo de sus capacidades y habilidades. PC 713</v>
          </cell>
          <cell r="Y638">
            <v>44967</v>
          </cell>
          <cell r="Z638">
            <v>44970</v>
          </cell>
          <cell r="AA638">
            <v>45291</v>
          </cell>
          <cell r="AB638" t="str">
            <v>MESES</v>
          </cell>
          <cell r="AC638">
            <v>10.7</v>
          </cell>
          <cell r="AD638" t="str">
            <v>DIAS</v>
          </cell>
          <cell r="AE638">
            <v>321</v>
          </cell>
          <cell r="AF638" t="str">
            <v>https://community.secop.gov.co/Public/Tendering/OpportunityDetail/Index?noticeUID=CO1.NTC.3975489&amp;isFromPublicArea=True&amp;isModal=true&amp;asPopupView=true</v>
          </cell>
          <cell r="AH638" t="str">
            <v>1 1. Inversión</v>
          </cell>
          <cell r="AI638" t="str">
            <v>O23011601020000007673</v>
          </cell>
          <cell r="AJ638">
            <v>432</v>
          </cell>
          <cell r="AK638">
            <v>44930</v>
          </cell>
          <cell r="AL638">
            <v>41457500</v>
          </cell>
          <cell r="AM638">
            <v>696</v>
          </cell>
          <cell r="AN638">
            <v>44970</v>
          </cell>
          <cell r="AO638">
            <v>41457500</v>
          </cell>
          <cell r="AP638" t="str">
            <v>Interno</v>
          </cell>
          <cell r="AQ638" t="str">
            <v>Angie Paola Mesa Rojas</v>
          </cell>
          <cell r="AR638" t="str">
            <v xml:space="preserve">Directora Dirección de Gestión del Conocimiento </v>
          </cell>
          <cell r="AS638" t="str">
            <v>Dirección de Gestión del Conocimiento</v>
          </cell>
          <cell r="AU638">
            <v>41457500</v>
          </cell>
        </row>
        <row r="639">
          <cell r="A639">
            <v>625</v>
          </cell>
          <cell r="B639">
            <v>625</v>
          </cell>
          <cell r="C639" t="str">
            <v>CD-PS-6332023</v>
          </cell>
          <cell r="D639">
            <v>470</v>
          </cell>
          <cell r="E639" t="str">
            <v>SECOPII</v>
          </cell>
          <cell r="F639" t="str">
            <v>Contratos</v>
          </cell>
          <cell r="G639" t="str">
            <v>17 17. Contrato de Prestación de Servicios</v>
          </cell>
          <cell r="H639" t="str">
            <v xml:space="preserve">31 31-Servicios Profesionales </v>
          </cell>
          <cell r="I639" t="str">
            <v>RUBEN DARIO ESCOBAR SANCHEZ</v>
          </cell>
          <cell r="J639">
            <v>79796504</v>
          </cell>
          <cell r="K639" t="str">
            <v>31/03/1978</v>
          </cell>
          <cell r="N639" t="str">
            <v>3 3. Único Contratista</v>
          </cell>
          <cell r="O639" t="str">
            <v>Colombia</v>
          </cell>
          <cell r="P639" t="str">
            <v>Bogotá D.C.</v>
          </cell>
          <cell r="Q639" t="str">
            <v>Bogotá D.C.</v>
          </cell>
          <cell r="R639" t="str">
            <v>ARQUITECTURA</v>
          </cell>
          <cell r="S639" t="str">
            <v>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639" t="str">
            <v>LAURA MARCELA TAMI LEAL</v>
          </cell>
          <cell r="U639" t="str">
            <v>1 1. Ley 80</v>
          </cell>
          <cell r="V639" t="str">
            <v>5 5. Contratación directa</v>
          </cell>
          <cell r="W639" t="str">
            <v>6 6. Otro</v>
          </cell>
          <cell r="X639" t="str">
            <v>Prestar servicios profesionales para respaldar los aspectos técnicos, económicos y de urbanismo relacionados con los inmuebles destinados a la operación del modelo de atención: Casas de Igualdad de Oportunidades para las Mujeres PC 470</v>
          </cell>
          <cell r="Y639">
            <v>44967</v>
          </cell>
          <cell r="Z639">
            <v>44971</v>
          </cell>
          <cell r="AA639">
            <v>45074</v>
          </cell>
          <cell r="AB639" t="str">
            <v>MESES</v>
          </cell>
          <cell r="AC639">
            <v>3.4333333333333331</v>
          </cell>
          <cell r="AD639" t="str">
            <v>DIAS</v>
          </cell>
          <cell r="AE639">
            <v>103</v>
          </cell>
          <cell r="AF639" t="str">
            <v>https://community.secop.gov.co/Public/Tendering/OpportunityDetail/Index?noticeUID=CO1.NTC.3976423&amp;isFromPublicArea=True&amp;isModal=true&amp;asPopupView=true</v>
          </cell>
          <cell r="AH639" t="str">
            <v>1 1. Inversión</v>
          </cell>
          <cell r="AI639" t="str">
            <v>O23011601020000007675</v>
          </cell>
          <cell r="AJ639">
            <v>397</v>
          </cell>
          <cell r="AK639">
            <v>44930</v>
          </cell>
          <cell r="AL639">
            <v>22813000</v>
          </cell>
          <cell r="AM639">
            <v>687</v>
          </cell>
          <cell r="AN639">
            <v>44967</v>
          </cell>
          <cell r="AO639">
            <v>22813000</v>
          </cell>
          <cell r="AP639" t="str">
            <v>Interno</v>
          </cell>
          <cell r="AQ639" t="str">
            <v>Marcela Enciso Gaitan</v>
          </cell>
          <cell r="AR639" t="str">
            <v>Directora de la Dirección de Territorialización de Derechos y Participación</v>
          </cell>
          <cell r="AS639" t="str">
            <v>Dirección de Territorialización de Derechos y Participación</v>
          </cell>
          <cell r="AT639" t="str">
            <v>CAMBIO DE SUPERVISIÓN ADMINISTRATIVA Y FINANCIERA</v>
          </cell>
          <cell r="AU639">
            <v>22813000</v>
          </cell>
        </row>
        <row r="640">
          <cell r="A640">
            <v>626</v>
          </cell>
          <cell r="B640">
            <v>626</v>
          </cell>
          <cell r="C640" t="str">
            <v>CD-PS-638-2023</v>
          </cell>
          <cell r="D640">
            <v>86</v>
          </cell>
          <cell r="E640" t="str">
            <v>SECOPII</v>
          </cell>
          <cell r="F640" t="str">
            <v>Contratos</v>
          </cell>
          <cell r="G640" t="str">
            <v>17 17. Contrato de Prestación de Servicios</v>
          </cell>
          <cell r="H640" t="str">
            <v xml:space="preserve">33 33-Servicios Apoyo a la Gestion de la Entidad (servicios administrativos) </v>
          </cell>
          <cell r="I640" t="str">
            <v>ADRIANA  LINARES MOLINA</v>
          </cell>
          <cell r="J640">
            <v>52026484</v>
          </cell>
          <cell r="K640" t="str">
            <v>07/11/1969</v>
          </cell>
          <cell r="N640" t="str">
            <v>3 3. Único Contratista</v>
          </cell>
          <cell r="O640" t="str">
            <v>COLOMBIA</v>
          </cell>
          <cell r="P640" t="str">
            <v>CUNDINAMARCA</v>
          </cell>
          <cell r="Q640" t="str">
            <v>BOGOTA D.C</v>
          </cell>
          <cell r="R640" t="str">
            <v>BACHILLER</v>
          </cell>
          <cell r="S640" t="str">
            <v>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v>
          </cell>
          <cell r="T640" t="str">
            <v>LAURA MARCELA TAMI LEAL</v>
          </cell>
          <cell r="U640" t="str">
            <v>1 1. Ley 80</v>
          </cell>
          <cell r="V640" t="str">
            <v>5 5. Contratación directa</v>
          </cell>
          <cell r="W640" t="str">
            <v>6 6. Otro</v>
          </cell>
          <cell r="X640" t="str">
            <v>Apoyar a la Subsecretaría de Fortalecimiento de Capacidades y Oportunidades en el proceso de gestión documental y demás trámites administrativos que se requieran para el cumplimiento de su misionalidad. PC 86</v>
          </cell>
          <cell r="Y640">
            <v>44967</v>
          </cell>
          <cell r="Z640">
            <v>44970</v>
          </cell>
          <cell r="AA640">
            <v>45287</v>
          </cell>
          <cell r="AB640" t="str">
            <v>MESES</v>
          </cell>
          <cell r="AC640">
            <v>10.566666666666666</v>
          </cell>
          <cell r="AD640" t="str">
            <v>DIAS</v>
          </cell>
          <cell r="AE640">
            <v>317</v>
          </cell>
          <cell r="AF640" t="str">
            <v>https://community.secop.gov.co/Public/Tendering/OpportunityDetail/Index?noticeUID=CO1.NTC.3980854&amp;isFromPublicArea=True&amp;isModal=true&amp;asPopupView=true</v>
          </cell>
          <cell r="AH640" t="str">
            <v>1 1. Inversión</v>
          </cell>
          <cell r="AI640" t="str">
            <v>O23011603400000007672</v>
          </cell>
          <cell r="AJ640">
            <v>922</v>
          </cell>
          <cell r="AK640">
            <v>44930</v>
          </cell>
          <cell r="AL640">
            <v>31972500</v>
          </cell>
          <cell r="AM640">
            <v>694</v>
          </cell>
          <cell r="AN640">
            <v>44970</v>
          </cell>
          <cell r="AO640">
            <v>31972000</v>
          </cell>
          <cell r="AP640" t="str">
            <v>Interno</v>
          </cell>
          <cell r="AQ640" t="str">
            <v>Lisa Cristina Gomez Camargo</v>
          </cell>
          <cell r="AR640" t="str">
            <v>Subsecretaria de Fortalecimiento de Capacidades y Oportunidades</v>
          </cell>
          <cell r="AS640" t="str">
            <v>Subsecretaría de Fortalecimiento de Capacidades y Oportunidades</v>
          </cell>
          <cell r="AU640">
            <v>31972500</v>
          </cell>
        </row>
        <row r="641">
          <cell r="A641">
            <v>627</v>
          </cell>
          <cell r="B641">
            <v>627</v>
          </cell>
          <cell r="C641" t="str">
            <v>CD-PS-635-2023</v>
          </cell>
          <cell r="D641">
            <v>625</v>
          </cell>
          <cell r="E641" t="str">
            <v>SECOPII</v>
          </cell>
          <cell r="F641" t="str">
            <v>Contratos</v>
          </cell>
          <cell r="G641" t="str">
            <v>17 17. Contrato de Prestación de Servicios</v>
          </cell>
          <cell r="H641" t="str">
            <v xml:space="preserve">31 31-Servicios Profesionales </v>
          </cell>
          <cell r="I641" t="str">
            <v>CAMILO ANDRES GUANES NARANJO</v>
          </cell>
          <cell r="J641">
            <v>1020796941</v>
          </cell>
          <cell r="K641" t="str">
            <v>14/08/1994</v>
          </cell>
          <cell r="N641" t="str">
            <v>3 3. Único Contratista</v>
          </cell>
          <cell r="O641" t="str">
            <v xml:space="preserve">COLOMBIA </v>
          </cell>
          <cell r="P641" t="str">
            <v>CUNDINAMARCA</v>
          </cell>
          <cell r="Q641" t="str">
            <v>BOGOTA D.C</v>
          </cell>
          <cell r="R641" t="str">
            <v xml:space="preserve">PSICOLOGA ESPECIALISTA EN ESTUDIOS FEMINISTAS Y DE GENERO </v>
          </cell>
          <cell r="S641"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41" t="str">
            <v>LAURA MARCELA TAMI LEAL</v>
          </cell>
          <cell r="U641" t="str">
            <v>1 1. Ley 80</v>
          </cell>
          <cell r="V641" t="str">
            <v>5 5. Contratación directa</v>
          </cell>
          <cell r="W641" t="str">
            <v>6 6. Otro</v>
          </cell>
          <cell r="X641" t="str">
            <v>Apoyar técnicamente la implementación de la Política Pública de Mujeres y Equidad de Género en el marco de los derechos PC 625</v>
          </cell>
          <cell r="Y641">
            <v>44967</v>
          </cell>
          <cell r="Z641">
            <v>44970</v>
          </cell>
          <cell r="AA641">
            <v>45291</v>
          </cell>
          <cell r="AB641" t="str">
            <v>MESES</v>
          </cell>
          <cell r="AC641">
            <v>10.7</v>
          </cell>
          <cell r="AD641" t="str">
            <v>DIAS</v>
          </cell>
          <cell r="AE641">
            <v>321</v>
          </cell>
          <cell r="AF641" t="str">
            <v>https://community.secop.gov.co/Public/Tendering/OpportunityDetail/Index?noticeUID=CO1.NTC.3977676&amp;isFromPublicArea=True&amp;isModal=true&amp;asPopupView=true</v>
          </cell>
          <cell r="AH641" t="str">
            <v>1 1. Inversión</v>
          </cell>
          <cell r="AI641" t="str">
            <v>O23011601050000007738</v>
          </cell>
          <cell r="AJ641">
            <v>797</v>
          </cell>
          <cell r="AK641">
            <v>44930</v>
          </cell>
          <cell r="AL641">
            <v>73645000</v>
          </cell>
          <cell r="AM641">
            <v>682</v>
          </cell>
          <cell r="AN641">
            <v>44967</v>
          </cell>
          <cell r="AO641">
            <v>73645000</v>
          </cell>
          <cell r="AP641" t="str">
            <v>Interno</v>
          </cell>
          <cell r="AQ641" t="str">
            <v>Clara López García</v>
          </cell>
          <cell r="AR641" t="str">
            <v>Directora de la Dirección de Derechos y Diseño de Política</v>
          </cell>
          <cell r="AS641" t="str">
            <v>Dirección de Derechos y Diseño de Política</v>
          </cell>
          <cell r="AU641">
            <v>73645000</v>
          </cell>
        </row>
        <row r="642">
          <cell r="A642">
            <v>628</v>
          </cell>
          <cell r="B642">
            <v>628</v>
          </cell>
          <cell r="C642" t="str">
            <v>CD-PS-636-2023</v>
          </cell>
          <cell r="D642">
            <v>602</v>
          </cell>
          <cell r="E642" t="str">
            <v>SECOPII</v>
          </cell>
          <cell r="F642" t="str">
            <v>Contratos</v>
          </cell>
          <cell r="G642" t="str">
            <v>17 17. Contrato de Prestación de Servicios</v>
          </cell>
          <cell r="H642" t="str">
            <v xml:space="preserve">31 31-Servicios Profesionales </v>
          </cell>
          <cell r="I642" t="str">
            <v>VILMA MARCELA AUDOR SEGURA</v>
          </cell>
          <cell r="J642">
            <v>52546928</v>
          </cell>
          <cell r="K642" t="str">
            <v>26/05/1978</v>
          </cell>
          <cell r="N642" t="str">
            <v>3 3. Único Contratista</v>
          </cell>
          <cell r="O642" t="str">
            <v xml:space="preserve">COLOMBIA </v>
          </cell>
          <cell r="P642" t="str">
            <v>HULIA</v>
          </cell>
          <cell r="Q642" t="str">
            <v>Suaza</v>
          </cell>
          <cell r="R642" t="str">
            <v>Licenciatura en Preescolar</v>
          </cell>
          <cell r="S642"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42" t="str">
            <v>LAURA MARCELA TAMI LEAL</v>
          </cell>
          <cell r="U642" t="str">
            <v>1 1. Ley 80</v>
          </cell>
          <cell r="V642" t="str">
            <v>5 5. Contratación directa</v>
          </cell>
          <cell r="W642" t="str">
            <v>6 6. Otro</v>
          </cell>
          <cell r="X642" t="str">
            <v>Prestar servicios profesionales para apoyar la consolidación del componente de formación de la estrategia de cuidado a cuidadoras en el marco del Sistema Distrital de Cuidado. PC602</v>
          </cell>
          <cell r="Y642">
            <v>44967</v>
          </cell>
          <cell r="Z642">
            <v>44970</v>
          </cell>
          <cell r="AA642">
            <v>45291</v>
          </cell>
          <cell r="AB642" t="str">
            <v>MESES</v>
          </cell>
          <cell r="AC642">
            <v>10.7</v>
          </cell>
          <cell r="AD642" t="str">
            <v>DIAS</v>
          </cell>
          <cell r="AE642">
            <v>321</v>
          </cell>
          <cell r="AF642" t="str">
            <v>https://community.secop.gov.co/Public/Tendering/OpportunityDetail/Index?noticeUID=CO1.NTC.3981929&amp;isFromPublicArea=True&amp;isModal=true&amp;asPopupView=true</v>
          </cell>
          <cell r="AH642" t="str">
            <v>1 1. Inversión</v>
          </cell>
          <cell r="AI642" t="str">
            <v>O23011601060000007718</v>
          </cell>
          <cell r="AJ642">
            <v>634</v>
          </cell>
          <cell r="AK642">
            <v>44930</v>
          </cell>
          <cell r="AL642">
            <v>41457500</v>
          </cell>
          <cell r="AM642">
            <v>695</v>
          </cell>
          <cell r="AN642">
            <v>44970</v>
          </cell>
          <cell r="AO642">
            <v>39655000</v>
          </cell>
          <cell r="AP642" t="str">
            <v>Interno</v>
          </cell>
          <cell r="AQ642" t="str">
            <v>Luz Angela Ramirez Salgado</v>
          </cell>
          <cell r="AR642" t="str">
            <v>Directora de la Dirección del Sistema de Cuidado ( E)</v>
          </cell>
          <cell r="AS642" t="str">
            <v>Dirección del Sistema de Cuidado</v>
          </cell>
          <cell r="AU642">
            <v>39655000</v>
          </cell>
        </row>
        <row r="643">
          <cell r="A643">
            <v>629</v>
          </cell>
          <cell r="B643">
            <v>629</v>
          </cell>
          <cell r="C643" t="str">
            <v>CD-PS-637-2023</v>
          </cell>
          <cell r="D643">
            <v>595</v>
          </cell>
          <cell r="E643" t="str">
            <v>SECOPII</v>
          </cell>
          <cell r="F643" t="str">
            <v>Contratos</v>
          </cell>
          <cell r="G643" t="str">
            <v>17 17. Contrato de Prestación de Servicios</v>
          </cell>
          <cell r="H643" t="str">
            <v xml:space="preserve">31 31-Servicios Profesionales </v>
          </cell>
          <cell r="I643" t="str">
            <v>LIZETH ANDREA ORJUELA ESPITIA</v>
          </cell>
          <cell r="J643">
            <v>1015464138</v>
          </cell>
          <cell r="K643" t="str">
            <v>22/08/1996</v>
          </cell>
          <cell r="N643" t="str">
            <v>3 3. Único Contratista</v>
          </cell>
          <cell r="O643" t="str">
            <v xml:space="preserve">COLOMBIA </v>
          </cell>
          <cell r="P643" t="str">
            <v xml:space="preserve">BOGOTÁ </v>
          </cell>
          <cell r="Q643" t="str">
            <v>BOGOTÁ</v>
          </cell>
          <cell r="R643" t="str">
            <v>Comunicación Social- Periodimo</v>
          </cell>
          <cell r="S643"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43" t="str">
            <v>LAURA MARCELA TAMI LEAL</v>
          </cell>
          <cell r="U643" t="str">
            <v>1 1. Ley 80</v>
          </cell>
          <cell r="V643" t="str">
            <v>5 5. Contratación directa</v>
          </cell>
          <cell r="W643" t="str">
            <v>6 6. Otro</v>
          </cell>
          <cell r="X643" t="str">
            <v>Prestar servicios profesionales para apoyar la consolidación del componente de formación de la estrategia de cuidado a cuidadoras en el marco del Sistema Distrital de Cuidado. PC595</v>
          </cell>
          <cell r="Y643">
            <v>44967</v>
          </cell>
          <cell r="Z643">
            <v>44979</v>
          </cell>
          <cell r="AA643">
            <v>45291</v>
          </cell>
          <cell r="AB643" t="str">
            <v>MESES</v>
          </cell>
          <cell r="AC643">
            <v>10.4</v>
          </cell>
          <cell r="AD643" t="str">
            <v>DIAS</v>
          </cell>
          <cell r="AE643">
            <v>312</v>
          </cell>
          <cell r="AF643" t="str">
            <v>https://community.secop.gov.co/Public/Tendering/OpportunityDetail/Index?noticeUID=CO1.NTC.3980931&amp;isFromPublicArea=True&amp;isModal=true&amp;asPopupView=true</v>
          </cell>
          <cell r="AH643" t="str">
            <v>1 1. Inversión</v>
          </cell>
          <cell r="AI643" t="str">
            <v>O23011601060000007718</v>
          </cell>
          <cell r="AJ643">
            <v>627</v>
          </cell>
          <cell r="AK643">
            <v>44930</v>
          </cell>
          <cell r="AL643">
            <v>41457500</v>
          </cell>
          <cell r="AM643">
            <v>697</v>
          </cell>
          <cell r="AN643">
            <v>44970</v>
          </cell>
          <cell r="AO643">
            <v>39655000</v>
          </cell>
          <cell r="AP643" t="str">
            <v>Interno</v>
          </cell>
          <cell r="AQ643" t="str">
            <v>Luz Angela Ramirez Salgado</v>
          </cell>
          <cell r="AR643" t="str">
            <v>Directora de la Dirección del Sistema de Cuidado ( E)</v>
          </cell>
          <cell r="AS643" t="str">
            <v>Dirección del Sistema de Cuidado</v>
          </cell>
          <cell r="AU643">
            <v>39655000</v>
          </cell>
        </row>
        <row r="644">
          <cell r="A644">
            <v>630</v>
          </cell>
          <cell r="B644">
            <v>630</v>
          </cell>
          <cell r="C644" t="str">
            <v>CD-PS-642-2023</v>
          </cell>
          <cell r="D644">
            <v>603</v>
          </cell>
          <cell r="E644" t="str">
            <v>SECOPII</v>
          </cell>
          <cell r="F644" t="str">
            <v>Contratos</v>
          </cell>
          <cell r="G644" t="str">
            <v>17 17. Contrato de Prestación de Servicios</v>
          </cell>
          <cell r="H644" t="str">
            <v xml:space="preserve">31 31-Servicios Profesionales </v>
          </cell>
          <cell r="I644" t="str">
            <v>VIVIANA CAROLINA RODRIGUEZ PARRA</v>
          </cell>
          <cell r="J644">
            <v>1032474240</v>
          </cell>
          <cell r="K644" t="str">
            <v>13/08/1995</v>
          </cell>
          <cell r="N644" t="str">
            <v>3 3. Único Contratista</v>
          </cell>
          <cell r="O644" t="str">
            <v xml:space="preserve">COLOMBIA </v>
          </cell>
          <cell r="P644" t="str">
            <v xml:space="preserve">BOGOTÁ </v>
          </cell>
          <cell r="Q644" t="str">
            <v>BOGOTÁ</v>
          </cell>
          <cell r="R644" t="str">
            <v>PSICOLOGIA
Máster Universitario en Psicología Jurídica</v>
          </cell>
          <cell r="S644"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44" t="str">
            <v>LAURA MARCELA TAMI LEAL</v>
          </cell>
          <cell r="U644" t="str">
            <v>1 1. Ley 80</v>
          </cell>
          <cell r="V644" t="str">
            <v>5 5. Contratación directa</v>
          </cell>
          <cell r="W644" t="str">
            <v>6 6. Otro</v>
          </cell>
          <cell r="X644" t="str">
            <v>Prestar servicios profesionales para apoyar la consolidación del componente de formación de la estrategia de cuidado a cuidadoras en el marco del Sistema Distrital de Cuidado. PC603</v>
          </cell>
          <cell r="Y644">
            <v>44967</v>
          </cell>
          <cell r="Z644">
            <v>44970</v>
          </cell>
          <cell r="AA644">
            <v>45291</v>
          </cell>
          <cell r="AB644" t="str">
            <v>MESES</v>
          </cell>
          <cell r="AC644">
            <v>10.7</v>
          </cell>
          <cell r="AD644" t="str">
            <v>DIAS</v>
          </cell>
          <cell r="AE644">
            <v>321</v>
          </cell>
          <cell r="AF644" t="str">
            <v>https://community.secop.gov.co/Public/Tendering/OpportunityDetail/Index?noticeUID=CO1.NTC.3982960&amp;isFromPublicArea=True&amp;isModal=true&amp;asPopupView=true</v>
          </cell>
          <cell r="AH644" t="str">
            <v>1 1. Inversión</v>
          </cell>
          <cell r="AI644" t="str">
            <v>O23011601060000007718</v>
          </cell>
          <cell r="AJ644">
            <v>635</v>
          </cell>
          <cell r="AK644">
            <v>44930</v>
          </cell>
          <cell r="AL644">
            <v>41457500</v>
          </cell>
          <cell r="AM644">
            <v>702</v>
          </cell>
          <cell r="AN644">
            <v>44970</v>
          </cell>
          <cell r="AO644">
            <v>39655000</v>
          </cell>
          <cell r="AP644" t="str">
            <v>Interno</v>
          </cell>
          <cell r="AQ644" t="str">
            <v>Luz Angela Ramirez Salgado</v>
          </cell>
          <cell r="AR644" t="str">
            <v>Directora de la Dirección del Sistema de Cuidado ( E)</v>
          </cell>
          <cell r="AS644" t="str">
            <v>Dirección del Sistema de Cuidado</v>
          </cell>
          <cell r="AU644">
            <v>39655000</v>
          </cell>
        </row>
        <row r="645">
          <cell r="A645">
            <v>631</v>
          </cell>
          <cell r="B645">
            <v>631</v>
          </cell>
          <cell r="C645" t="str">
            <v>CD-PS-641-2023</v>
          </cell>
          <cell r="D645">
            <v>533</v>
          </cell>
          <cell r="E645" t="str">
            <v>SECOPII</v>
          </cell>
          <cell r="F645" t="str">
            <v>Contratos</v>
          </cell>
          <cell r="G645" t="str">
            <v>17 17. Contrato de Prestación de Servicios</v>
          </cell>
          <cell r="H645" t="str">
            <v xml:space="preserve">31 31-Servicios Profesionales </v>
          </cell>
          <cell r="I645" t="str">
            <v>JENNY CATHERINE RICAURTE MALDONADO</v>
          </cell>
          <cell r="J645">
            <v>1026559384</v>
          </cell>
          <cell r="K645" t="str">
            <v>08/11/1988</v>
          </cell>
          <cell r="N645" t="str">
            <v>3 3. Único Contratista</v>
          </cell>
          <cell r="O645" t="str">
            <v>COLOMBIA</v>
          </cell>
          <cell r="P645" t="str">
            <v>BOGOTÁ</v>
          </cell>
          <cell r="Q645" t="str">
            <v>BOGOTÁ</v>
          </cell>
          <cell r="R645" t="str">
            <v>PSICOLOGA</v>
          </cell>
          <cell r="S645"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45" t="str">
            <v>LAURA MARCELA TAMI LEAL</v>
          </cell>
          <cell r="U645" t="str">
            <v>1 1. Ley 80</v>
          </cell>
          <cell r="V645" t="str">
            <v>5 5. Contratación directa</v>
          </cell>
          <cell r="W645" t="str">
            <v>6 6. Otro</v>
          </cell>
          <cell r="X645" t="str">
            <v>Prestar servicios profesionales para la orientación psicosocial que se brindará en el Sistema Distrital de Cuidado en el marco de la estrategia de cuidado a cuidadoras. PC533</v>
          </cell>
          <cell r="Y645">
            <v>44967</v>
          </cell>
          <cell r="Z645">
            <v>44978</v>
          </cell>
          <cell r="AA645">
            <v>45291</v>
          </cell>
          <cell r="AB645" t="str">
            <v>MESES</v>
          </cell>
          <cell r="AC645">
            <v>10.433333333333334</v>
          </cell>
          <cell r="AD645" t="str">
            <v>DIAS</v>
          </cell>
          <cell r="AE645">
            <v>313</v>
          </cell>
          <cell r="AF645" t="str">
            <v>https://community.secop.gov.co/Public/Tendering/OpportunityDetail/Index?noticeUID=CO1.NTC.3982367&amp;isFromPublicArea=True&amp;isModal=true&amp;asPopupView=true</v>
          </cell>
          <cell r="AH645" t="str">
            <v>1 1. Inversión</v>
          </cell>
          <cell r="AI645" t="str">
            <v>O23011601060000007718</v>
          </cell>
          <cell r="AJ645">
            <v>490</v>
          </cell>
          <cell r="AK645">
            <v>44930</v>
          </cell>
          <cell r="AL645">
            <v>59225000</v>
          </cell>
          <cell r="AM645">
            <v>701</v>
          </cell>
          <cell r="AN645">
            <v>44970</v>
          </cell>
          <cell r="AO645">
            <v>56650000</v>
          </cell>
          <cell r="AP645" t="str">
            <v>Interno</v>
          </cell>
          <cell r="AQ645" t="str">
            <v>Luz Angela Ramirez Salgado</v>
          </cell>
          <cell r="AR645" t="str">
            <v>Directora de la Dirección del Sistema de Cuidado ( E)</v>
          </cell>
          <cell r="AS645" t="str">
            <v>Dirección del Sistema de Cuidado</v>
          </cell>
          <cell r="AU645">
            <v>56650000</v>
          </cell>
        </row>
        <row r="646">
          <cell r="A646">
            <v>632</v>
          </cell>
          <cell r="B646">
            <v>632</v>
          </cell>
          <cell r="C646" t="str">
            <v>CD-PS-639-2023</v>
          </cell>
          <cell r="D646">
            <v>374</v>
          </cell>
          <cell r="E646" t="str">
            <v>SECOPII</v>
          </cell>
          <cell r="F646" t="str">
            <v>Contratos</v>
          </cell>
          <cell r="G646" t="str">
            <v>17 17. Contrato de Prestación de Servicios</v>
          </cell>
          <cell r="H646" t="str">
            <v xml:space="preserve">31 31-Servicios Profesionales </v>
          </cell>
          <cell r="I646" t="str">
            <v>DIANA MILENA JUANIAS SUAREZ</v>
          </cell>
          <cell r="J646">
            <v>1121865195</v>
          </cell>
          <cell r="K646" t="str">
            <v>27/05/1990</v>
          </cell>
          <cell r="N646" t="str">
            <v>3 3. Único Contratista</v>
          </cell>
          <cell r="O646" t="str">
            <v>COLOMBIA</v>
          </cell>
          <cell r="P646" t="str">
            <v>META</v>
          </cell>
          <cell r="Q646" t="str">
            <v>VILLAVICENCIO</v>
          </cell>
          <cell r="R646" t="str">
            <v>PSICOLOGA</v>
          </cell>
          <cell r="S64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46" t="str">
            <v>LAURA MARCELA TAMI LEAL</v>
          </cell>
          <cell r="U646" t="str">
            <v>1 1. Ley 80</v>
          </cell>
          <cell r="V646" t="str">
            <v>5 5. Contratación directa</v>
          </cell>
          <cell r="W646" t="str">
            <v>6 6. Otro</v>
          </cell>
          <cell r="X64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v>
          </cell>
          <cell r="Y646">
            <v>44967</v>
          </cell>
          <cell r="Z646">
            <v>44970</v>
          </cell>
          <cell r="AA646">
            <v>45291</v>
          </cell>
          <cell r="AB646" t="str">
            <v>MESES</v>
          </cell>
          <cell r="AC646">
            <v>10.7</v>
          </cell>
          <cell r="AD646" t="str">
            <v>DIAS</v>
          </cell>
          <cell r="AE646">
            <v>321</v>
          </cell>
          <cell r="AF646" t="str">
            <v>https://community.secop.gov.co/Public/Tendering/OpportunityDetail/Index?noticeUID=CO1.NTC.3982534&amp;isFromPublicArea=True&amp;isModal=true&amp;asPopupView=true</v>
          </cell>
          <cell r="AH646" t="str">
            <v>1 1. Inversión</v>
          </cell>
          <cell r="AI646" t="str">
            <v>O23011603400000007734</v>
          </cell>
          <cell r="AJ646">
            <v>218</v>
          </cell>
          <cell r="AK646">
            <v>44930</v>
          </cell>
          <cell r="AL646">
            <v>63019000</v>
          </cell>
          <cell r="AM646">
            <v>699</v>
          </cell>
          <cell r="AN646">
            <v>44970</v>
          </cell>
          <cell r="AO646">
            <v>63019000</v>
          </cell>
          <cell r="AP646" t="str">
            <v>Interno</v>
          </cell>
          <cell r="AQ646" t="str">
            <v>Alexandra Quintero Benavides</v>
          </cell>
          <cell r="AR646" t="str">
            <v>Directora de Dirección de la Eliminación de Violencias contra las Mujeres y Acceso a la Justicia</v>
          </cell>
          <cell r="AS646" t="str">
            <v>Dirección de la Eliminación de Violencias contra las Mujeres y Acceso a la Justicia</v>
          </cell>
          <cell r="AU646">
            <v>63019000</v>
          </cell>
        </row>
        <row r="647">
          <cell r="A647">
            <v>633</v>
          </cell>
          <cell r="B647">
            <v>633</v>
          </cell>
          <cell r="C647" t="str">
            <v>CD-PS-640-2023</v>
          </cell>
          <cell r="D647">
            <v>375</v>
          </cell>
          <cell r="E647" t="str">
            <v>SECOPII</v>
          </cell>
          <cell r="F647" t="str">
            <v>Contratos</v>
          </cell>
          <cell r="G647" t="str">
            <v>17 17. Contrato de Prestación de Servicios</v>
          </cell>
          <cell r="H647" t="str">
            <v xml:space="preserve">31 31-Servicios Profesionales </v>
          </cell>
          <cell r="I647" t="str">
            <v>OMAIRA JIMENA TELPIZ FUELAGAN</v>
          </cell>
          <cell r="J647">
            <v>1032362672</v>
          </cell>
          <cell r="K647" t="str">
            <v>03/01/1986</v>
          </cell>
          <cell r="N647" t="str">
            <v>3 3. Único Contratista</v>
          </cell>
          <cell r="O647" t="str">
            <v>COLOMBIA</v>
          </cell>
          <cell r="P647" t="str">
            <v>NARIÑO</v>
          </cell>
          <cell r="Q647" t="str">
            <v>CUASPUD</v>
          </cell>
          <cell r="R647" t="str">
            <v>PSICOLOGIA</v>
          </cell>
          <cell r="S647"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47" t="str">
            <v>LAURA MARCELA TAMI LEAL</v>
          </cell>
          <cell r="U647" t="str">
            <v>1 1. Ley 80</v>
          </cell>
          <cell r="V647" t="str">
            <v>5 5. Contratación directa</v>
          </cell>
          <cell r="W647" t="str">
            <v>6 6. Otro</v>
          </cell>
          <cell r="X64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v>
          </cell>
          <cell r="Y647">
            <v>44967</v>
          </cell>
          <cell r="Z647">
            <v>44970</v>
          </cell>
          <cell r="AA647">
            <v>45291</v>
          </cell>
          <cell r="AB647" t="str">
            <v>MESES</v>
          </cell>
          <cell r="AC647">
            <v>10.7</v>
          </cell>
          <cell r="AD647" t="str">
            <v>DIAS</v>
          </cell>
          <cell r="AE647">
            <v>321</v>
          </cell>
          <cell r="AF647" t="str">
            <v>https://community.secop.gov.co/Public/Tendering/OpportunityDetail/Index?noticeUID=CO1.NTC.3982812&amp;isFromPublicArea=True&amp;isModal=true&amp;asPopupView=true</v>
          </cell>
          <cell r="AH647" t="str">
            <v>1 1. Inversión</v>
          </cell>
          <cell r="AI647" t="str">
            <v>O23011603400000007734</v>
          </cell>
          <cell r="AJ647">
            <v>219</v>
          </cell>
          <cell r="AK647">
            <v>44930</v>
          </cell>
          <cell r="AL647">
            <v>63019000</v>
          </cell>
          <cell r="AM647">
            <v>703</v>
          </cell>
          <cell r="AN647">
            <v>44970</v>
          </cell>
          <cell r="AO647">
            <v>63019000</v>
          </cell>
          <cell r="AP647" t="str">
            <v>Interno</v>
          </cell>
          <cell r="AQ647" t="str">
            <v>Alexandra Quintero Benavides</v>
          </cell>
          <cell r="AR647" t="str">
            <v>Directora de Dirección de la Eliminación de Violencias contra las Mujeres y Acceso a la Justicia</v>
          </cell>
          <cell r="AS647" t="str">
            <v>Dirección de la Eliminación de Violencias contra las Mujeres y Acceso a la Justicia</v>
          </cell>
          <cell r="AU647">
            <v>63019000</v>
          </cell>
        </row>
        <row r="648">
          <cell r="A648">
            <v>634</v>
          </cell>
          <cell r="B648">
            <v>634</v>
          </cell>
          <cell r="C648" t="str">
            <v>CD-PS-643-2023</v>
          </cell>
          <cell r="D648">
            <v>534</v>
          </cell>
          <cell r="E648" t="str">
            <v>SECOPII</v>
          </cell>
          <cell r="F648" t="str">
            <v>Contratos</v>
          </cell>
          <cell r="G648" t="str">
            <v>17 17. Contrato de Prestación de Servicios</v>
          </cell>
          <cell r="H648" t="str">
            <v xml:space="preserve">31 31-Servicios Profesionales </v>
          </cell>
          <cell r="I648" t="str">
            <v>MARTHA BEATRIZ FANDIÑO GONZALEZ</v>
          </cell>
          <cell r="J648">
            <v>32735680</v>
          </cell>
          <cell r="K648" t="str">
            <v>09/12/1968</v>
          </cell>
          <cell r="N648" t="str">
            <v>3 3. Único Contratista</v>
          </cell>
          <cell r="O648" t="str">
            <v>COLOMBIA</v>
          </cell>
          <cell r="P648" t="str">
            <v xml:space="preserve">ATLANTICO </v>
          </cell>
          <cell r="Q648" t="str">
            <v>BARRANQUILLA</v>
          </cell>
          <cell r="R648" t="str">
            <v>PSICOLOGA</v>
          </cell>
          <cell r="S648"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48" t="str">
            <v>LAURA MARCELA TAMI LEAL</v>
          </cell>
          <cell r="U648" t="str">
            <v>1 1. Ley 80</v>
          </cell>
          <cell r="V648" t="str">
            <v>5 5. Contratación directa</v>
          </cell>
          <cell r="W648" t="str">
            <v>6 6. Otro</v>
          </cell>
          <cell r="X648" t="str">
            <v>Prestar servicios profesionales para la orientación psicosocial que se brindará en el Sistema Distrital de Cuidado en el marco de la estrategia de cuidado a cuidadoras. PC534</v>
          </cell>
          <cell r="Y648">
            <v>44970</v>
          </cell>
          <cell r="Z648">
            <v>44971</v>
          </cell>
          <cell r="AA648">
            <v>45291</v>
          </cell>
          <cell r="AB648" t="str">
            <v>MESES</v>
          </cell>
          <cell r="AC648">
            <v>10.666666666666666</v>
          </cell>
          <cell r="AD648" t="str">
            <v>DIAS</v>
          </cell>
          <cell r="AE648">
            <v>320</v>
          </cell>
          <cell r="AF648" t="str">
            <v>https://community.secop.gov.co/Public/Tendering/OpportunityDetail/Index?noticeUID=CO1.NTC.3988674&amp;isFromPublicArea=True&amp;isModal=true&amp;asPopupView=true</v>
          </cell>
          <cell r="AH648" t="str">
            <v>1 1. Inversión</v>
          </cell>
          <cell r="AI648" t="str">
            <v>O23011601060000007718</v>
          </cell>
          <cell r="AJ648">
            <v>491</v>
          </cell>
          <cell r="AK648">
            <v>44930</v>
          </cell>
          <cell r="AL648">
            <v>59225000</v>
          </cell>
          <cell r="AM648">
            <v>704</v>
          </cell>
          <cell r="AN648">
            <v>44970</v>
          </cell>
          <cell r="AO648">
            <v>56650000</v>
          </cell>
          <cell r="AP648" t="str">
            <v>Interno</v>
          </cell>
          <cell r="AQ648" t="str">
            <v>Luz Angela Ramirez Salgado</v>
          </cell>
          <cell r="AR648" t="str">
            <v>Directora de la Dirección del Sistema de Cuidado ( E)</v>
          </cell>
          <cell r="AS648" t="str">
            <v>Dirección del Sistema de Cuidado</v>
          </cell>
          <cell r="AU648">
            <v>56650000</v>
          </cell>
        </row>
        <row r="649">
          <cell r="A649">
            <v>635</v>
          </cell>
          <cell r="B649">
            <v>635</v>
          </cell>
          <cell r="C649" t="str">
            <v>CD-PS-644-2023</v>
          </cell>
          <cell r="D649">
            <v>544</v>
          </cell>
          <cell r="E649" t="str">
            <v>SECOPII</v>
          </cell>
          <cell r="F649" t="str">
            <v>Contratos</v>
          </cell>
          <cell r="G649" t="str">
            <v>17 17. Contrato de Prestación de Servicios</v>
          </cell>
          <cell r="H649" t="str">
            <v xml:space="preserve">31 31-Servicios Profesionales </v>
          </cell>
          <cell r="I649" t="str">
            <v>NATALIA  MARTINEZ SERRATO</v>
          </cell>
          <cell r="J649">
            <v>1018496209</v>
          </cell>
          <cell r="K649" t="str">
            <v>09/08/1997</v>
          </cell>
          <cell r="N649" t="str">
            <v>3 3. Único Contratista</v>
          </cell>
          <cell r="O649" t="str">
            <v>COLOMBIA</v>
          </cell>
          <cell r="P649" t="str">
            <v xml:space="preserve">TOLIMA </v>
          </cell>
          <cell r="Q649" t="str">
            <v>IBAGUE</v>
          </cell>
          <cell r="R649" t="str">
            <v>Psicóloga</v>
          </cell>
          <cell r="S649"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49" t="str">
            <v>LAURA MARCELA TAMI LEAL</v>
          </cell>
          <cell r="U649" t="str">
            <v>1 1. Ley 80</v>
          </cell>
          <cell r="V649" t="str">
            <v>5 5. Contratación directa</v>
          </cell>
          <cell r="W649" t="str">
            <v>6 6. Otro</v>
          </cell>
          <cell r="X649" t="str">
            <v>Prestar servicios profesionales para apoyar la consolidación de la Estrategia de Cambio Cultural del Sistema Distrital de Cuidado. PC544</v>
          </cell>
          <cell r="Y649">
            <v>44970</v>
          </cell>
          <cell r="Z649">
            <v>44971</v>
          </cell>
          <cell r="AA649">
            <v>45291</v>
          </cell>
          <cell r="AB649" t="str">
            <v>MESES</v>
          </cell>
          <cell r="AC649">
            <v>10.666666666666666</v>
          </cell>
          <cell r="AD649" t="str">
            <v>DIAS</v>
          </cell>
          <cell r="AE649">
            <v>320</v>
          </cell>
          <cell r="AF649" t="str">
            <v>https://community.secop.gov.co/Public/Tendering/OpportunityDetail/Index?noticeUID=CO1.NTC.3989536&amp;isFromPublicArea=True&amp;isModal=true&amp;asPopupView=true</v>
          </cell>
          <cell r="AH649" t="str">
            <v>1 1. Inversión</v>
          </cell>
          <cell r="AI649" t="str">
            <v>O23011601060000007718</v>
          </cell>
          <cell r="AJ649">
            <v>506</v>
          </cell>
          <cell r="AK649">
            <v>44930</v>
          </cell>
          <cell r="AL649">
            <v>47380000</v>
          </cell>
          <cell r="AM649">
            <v>714</v>
          </cell>
          <cell r="AN649">
            <v>44971</v>
          </cell>
          <cell r="AO649">
            <v>45320000</v>
          </cell>
          <cell r="AP649" t="str">
            <v>Interno</v>
          </cell>
          <cell r="AQ649" t="str">
            <v>Luz Angela Ramirez Salgado</v>
          </cell>
          <cell r="AR649" t="str">
            <v>Directora de la Dirección del Sistema de Cuidado ( E)</v>
          </cell>
          <cell r="AS649" t="str">
            <v>Dirección del Sistema de Cuidado</v>
          </cell>
          <cell r="AU649">
            <v>45320000</v>
          </cell>
        </row>
        <row r="650">
          <cell r="A650">
            <v>636</v>
          </cell>
          <cell r="B650">
            <v>636</v>
          </cell>
          <cell r="C650" t="str">
            <v>CD-PS-645-2023</v>
          </cell>
          <cell r="D650">
            <v>546</v>
          </cell>
          <cell r="E650" t="str">
            <v>SECOPII</v>
          </cell>
          <cell r="F650" t="str">
            <v>Contratos</v>
          </cell>
          <cell r="G650" t="str">
            <v>17 17. Contrato de Prestación de Servicios</v>
          </cell>
          <cell r="H650" t="str">
            <v xml:space="preserve">31 31-Servicios Profesionales </v>
          </cell>
          <cell r="I650" t="str">
            <v>LUIS CARLOS VEGA BARRETO</v>
          </cell>
          <cell r="J650">
            <v>1032379438</v>
          </cell>
          <cell r="K650" t="str">
            <v>19/01/1987</v>
          </cell>
          <cell r="N650" t="str">
            <v>3 3. Único Contratista</v>
          </cell>
          <cell r="O650" t="str">
            <v xml:space="preserve">COLOMBIA </v>
          </cell>
          <cell r="P650" t="str">
            <v>CUNDINAMARCA</v>
          </cell>
          <cell r="Q650" t="str">
            <v>BOGOTA D.C</v>
          </cell>
          <cell r="R650" t="str">
            <v>TRABAJADORA SOCIAL</v>
          </cell>
          <cell r="S650"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50" t="str">
            <v>LAURA MARCELA TAMI LEAL</v>
          </cell>
          <cell r="U650" t="str">
            <v>1 1. Ley 80</v>
          </cell>
          <cell r="V650" t="str">
            <v>5 5. Contratación directa</v>
          </cell>
          <cell r="W650" t="str">
            <v>6 6. Otro</v>
          </cell>
          <cell r="X650" t="str">
            <v>Prestar servicios profesionales para apoyar la consolidación de la Estrategia de Cambio Cultural del Sistema Distrital de Cuidado. PC546</v>
          </cell>
          <cell r="Y650">
            <v>44970</v>
          </cell>
          <cell r="Z650">
            <v>44971</v>
          </cell>
          <cell r="AA650">
            <v>45291</v>
          </cell>
          <cell r="AB650" t="str">
            <v>MESES</v>
          </cell>
          <cell r="AC650">
            <v>10.666666666666666</v>
          </cell>
          <cell r="AD650" t="str">
            <v>DIAS</v>
          </cell>
          <cell r="AE650">
            <v>320</v>
          </cell>
          <cell r="AF650" t="str">
            <v>https://community.secop.gov.co/Public/Tendering/OpportunityDetail/Index?noticeUID=CO1.NTC.3989882&amp;isFromPublicArea=True&amp;isModal=true&amp;asPopupView=true</v>
          </cell>
          <cell r="AH650" t="str">
            <v>1 1. Inversión</v>
          </cell>
          <cell r="AI650" t="str">
            <v>O23011601060000007718</v>
          </cell>
          <cell r="AJ650">
            <v>509</v>
          </cell>
          <cell r="AK650">
            <v>44930</v>
          </cell>
          <cell r="AL650">
            <v>48204000</v>
          </cell>
          <cell r="AM650">
            <v>712</v>
          </cell>
          <cell r="AN650">
            <v>44971</v>
          </cell>
          <cell r="AO650">
            <v>45320000</v>
          </cell>
          <cell r="AP650" t="str">
            <v>Interno</v>
          </cell>
          <cell r="AQ650" t="str">
            <v>Luz Angela Ramirez Salgado</v>
          </cell>
          <cell r="AR650" t="str">
            <v>Directora de la Dirección del Sistema de Cuidado ( E)</v>
          </cell>
          <cell r="AS650" t="str">
            <v>Dirección del Sistema de Cuidado</v>
          </cell>
          <cell r="AU650">
            <v>45320000</v>
          </cell>
        </row>
        <row r="651">
          <cell r="A651">
            <v>637</v>
          </cell>
          <cell r="B651">
            <v>637</v>
          </cell>
          <cell r="C651" t="str">
            <v>CD-PS-646-2023</v>
          </cell>
          <cell r="D651">
            <v>6</v>
          </cell>
          <cell r="E651" t="str">
            <v>SECOPII</v>
          </cell>
          <cell r="F651" t="str">
            <v>Contratos</v>
          </cell>
          <cell r="G651" t="str">
            <v>17 17. Contrato de Prestación de Servicios</v>
          </cell>
          <cell r="H651" t="str">
            <v xml:space="preserve">31 31-Servicios Profesionales </v>
          </cell>
          <cell r="I651" t="str">
            <v>LAURA CAMILA PACHON PINZON</v>
          </cell>
          <cell r="J651">
            <v>1018418343</v>
          </cell>
          <cell r="K651" t="str">
            <v>19/08/1988</v>
          </cell>
          <cell r="N651" t="str">
            <v>3 3. Único Contratista</v>
          </cell>
          <cell r="O651" t="str">
            <v>COLOMBIA</v>
          </cell>
          <cell r="P651" t="str">
            <v>BOGOTÁ</v>
          </cell>
          <cell r="Q651" t="str">
            <v>BOGOTÁ</v>
          </cell>
          <cell r="R651" t="str">
            <v>POLITOLOGA CON ENFASIS EN GOBIERNO Y GESTIÓN PÚBLICA</v>
          </cell>
          <cell r="S65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v>
          </cell>
          <cell r="T651" t="str">
            <v>LAURA MARCELA TAMI LEAL</v>
          </cell>
          <cell r="U651" t="str">
            <v>1 1. Ley 80</v>
          </cell>
          <cell r="V651" t="str">
            <v>5 5. Contratación directa</v>
          </cell>
          <cell r="W651" t="str">
            <v>6 6. Otro</v>
          </cell>
          <cell r="X651" t="str">
            <v>Apoyar a la Dirección de Derechos y Diseño de Política en el seguimiento de la implementación de las políticas lideradas por la entidad y sus instrumentos PC 635</v>
          </cell>
          <cell r="Y651">
            <v>44970</v>
          </cell>
          <cell r="Z651">
            <v>44971</v>
          </cell>
          <cell r="AA651">
            <v>45291</v>
          </cell>
          <cell r="AB651" t="str">
            <v>MESES</v>
          </cell>
          <cell r="AC651">
            <v>10.666666666666666</v>
          </cell>
          <cell r="AD651" t="str">
            <v>DIAS</v>
          </cell>
          <cell r="AE651">
            <v>320</v>
          </cell>
          <cell r="AF651" t="str">
            <v>https://community.secop.gov.co/Public/Tendering/OpportunityDetail/Index?noticeUID=CO1.NTC.3989139&amp;isFromPublicArea=True&amp;isModal=true&amp;asPopupView=true</v>
          </cell>
          <cell r="AH651" t="str">
            <v>1 1. Inversión</v>
          </cell>
          <cell r="AI651" t="str">
            <v>O23011601050000007738</v>
          </cell>
          <cell r="AJ651">
            <v>741</v>
          </cell>
          <cell r="AK651">
            <v>44930</v>
          </cell>
          <cell r="AL651">
            <v>65550000</v>
          </cell>
          <cell r="AM651">
            <v>706</v>
          </cell>
          <cell r="AN651">
            <v>44971</v>
          </cell>
          <cell r="AO651">
            <v>65550000</v>
          </cell>
          <cell r="AP651" t="str">
            <v>Interno</v>
          </cell>
          <cell r="AQ651" t="str">
            <v>Clara López García</v>
          </cell>
          <cell r="AR651" t="str">
            <v>Directora de la Dirección de Derechos y Diseño de Política</v>
          </cell>
          <cell r="AS651" t="str">
            <v>Dirección de Derechos y Diseño de Política</v>
          </cell>
          <cell r="AU651">
            <v>65550000</v>
          </cell>
        </row>
        <row r="652">
          <cell r="A652">
            <v>638</v>
          </cell>
          <cell r="B652">
            <v>638</v>
          </cell>
          <cell r="C652" t="str">
            <v>CD-PS-647-2023</v>
          </cell>
          <cell r="D652">
            <v>31</v>
          </cell>
          <cell r="E652" t="str">
            <v>SECOPII</v>
          </cell>
          <cell r="F652" t="str">
            <v>Contratos</v>
          </cell>
          <cell r="G652" t="str">
            <v>17 17. Contrato de Prestación de Servicios</v>
          </cell>
          <cell r="H652" t="str">
            <v xml:space="preserve">31 31-Servicios Profesionales </v>
          </cell>
          <cell r="I652" t="str">
            <v>DIANA PAOLA MOLANO FUENTES</v>
          </cell>
          <cell r="J652">
            <v>1010184242</v>
          </cell>
          <cell r="K652" t="str">
            <v>04/08/1989</v>
          </cell>
          <cell r="N652" t="str">
            <v>3 3. Único Contratista</v>
          </cell>
          <cell r="O652" t="str">
            <v>Colombia</v>
          </cell>
          <cell r="P652" t="str">
            <v>Cundinamarca</v>
          </cell>
          <cell r="Q652" t="str">
            <v>La Vega</v>
          </cell>
          <cell r="R652" t="str">
            <v>BACHILLER ACADÉMICO</v>
          </cell>
          <cell r="S652"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652" t="str">
            <v>LAURA MARCELA TAMI LEAL</v>
          </cell>
          <cell r="U652" t="str">
            <v>1 1. Ley 80</v>
          </cell>
          <cell r="V652" t="str">
            <v>5 5. Contratación directa</v>
          </cell>
          <cell r="W652" t="str">
            <v>6 6. Otro</v>
          </cell>
          <cell r="X652" t="str">
            <v>Apoyar la ejecución de estrategias y acciones afirmativas dirigidas al desarrollo de capacidades de las mujeres en toda su diversidad. PC 31</v>
          </cell>
          <cell r="Y652">
            <v>44970</v>
          </cell>
          <cell r="Z652">
            <v>44972</v>
          </cell>
          <cell r="AA652">
            <v>45291</v>
          </cell>
          <cell r="AB652" t="str">
            <v>MESES</v>
          </cell>
          <cell r="AC652">
            <v>10.633333333333333</v>
          </cell>
          <cell r="AD652" t="str">
            <v>DIAS</v>
          </cell>
          <cell r="AE652">
            <v>319</v>
          </cell>
          <cell r="AF652" t="str">
            <v>https://community.secop.gov.co/Public/Tendering/OpportunityDetail/Index?noticeUID=CO1.NTC.3992261&amp;isFromPublicArea=True&amp;isModal=true&amp;asPopupView=true</v>
          </cell>
          <cell r="AH652" t="str">
            <v>1 1. Inversión</v>
          </cell>
          <cell r="AI652" t="str">
            <v>O23011601050000007671</v>
          </cell>
          <cell r="AJ652">
            <v>865</v>
          </cell>
          <cell r="AK652">
            <v>44930</v>
          </cell>
          <cell r="AL652">
            <v>27962000</v>
          </cell>
          <cell r="AM652">
            <v>718</v>
          </cell>
          <cell r="AN652">
            <v>44971</v>
          </cell>
          <cell r="AO652">
            <v>27962000</v>
          </cell>
          <cell r="AP652" t="str">
            <v>Interno</v>
          </cell>
          <cell r="AQ652" t="str">
            <v>Marcia Yazmin Castro Ramirez</v>
          </cell>
          <cell r="AR652" t="str">
            <v>Directora de la Dirección de Enfoque Diferencial</v>
          </cell>
          <cell r="AS652" t="str">
            <v>Dirección de Enfoque Diferencial</v>
          </cell>
          <cell r="AU652">
            <v>27962000</v>
          </cell>
        </row>
        <row r="653">
          <cell r="A653">
            <v>639</v>
          </cell>
          <cell r="B653">
            <v>639</v>
          </cell>
          <cell r="C653" t="str">
            <v>CD-PS-648-2023</v>
          </cell>
          <cell r="D653">
            <v>438</v>
          </cell>
          <cell r="E653" t="str">
            <v>SECOPII</v>
          </cell>
          <cell r="F653" t="str">
            <v>Contratos</v>
          </cell>
          <cell r="G653" t="str">
            <v>17 17. Contrato de Prestación de Servicios</v>
          </cell>
          <cell r="H653" t="str">
            <v xml:space="preserve">33 33-Servicios Apoyo a la Gestion de la Entidad (servicios administrativos) </v>
          </cell>
          <cell r="I653" t="str">
            <v>CLARIBEL  MARTINEZ HILARION</v>
          </cell>
          <cell r="J653">
            <v>52373257</v>
          </cell>
          <cell r="K653" t="str">
            <v>15/11/1977</v>
          </cell>
          <cell r="N653" t="str">
            <v>3 3. Único Contratista</v>
          </cell>
          <cell r="O653" t="str">
            <v>COLOMBIA</v>
          </cell>
          <cell r="P653" t="str">
            <v>CUNDINAMARCA</v>
          </cell>
          <cell r="Q653" t="str">
            <v>BOGOTÁ</v>
          </cell>
          <cell r="R653" t="str">
            <v>BACHILLER</v>
          </cell>
          <cell r="S653" t="str">
            <v>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v>
          </cell>
          <cell r="T653" t="str">
            <v>LAURA MARCELA TAMI LEAL</v>
          </cell>
          <cell r="U653" t="str">
            <v>1 1. Ley 80</v>
          </cell>
          <cell r="V653" t="str">
            <v>5 5. Contratación directa</v>
          </cell>
          <cell r="W653" t="str">
            <v>6 6. Otro</v>
          </cell>
          <cell r="X653" t="str">
            <v>Prestar servicios de apoyo técnico para la  promoción, reconocimiento y apropiación de los derechos de las mujeres rurales en el marco del Modelo de Atención de las Casas de Igualdad de Oportunidades para las Mujeres con énfasis en los territorios rurales PC 438</v>
          </cell>
          <cell r="Y653">
            <v>44970</v>
          </cell>
          <cell r="Z653">
            <v>44973</v>
          </cell>
          <cell r="AA653">
            <v>45260</v>
          </cell>
          <cell r="AB653" t="str">
            <v>MESES</v>
          </cell>
          <cell r="AC653">
            <v>9.5666666666666664</v>
          </cell>
          <cell r="AD653" t="str">
            <v>DIAS</v>
          </cell>
          <cell r="AE653">
            <v>287</v>
          </cell>
          <cell r="AF653" t="str">
            <v>https://community.secop.gov.co/Public/Tendering/OpportunityDetail/Index?noticeUID=CO1.NTC.3991381&amp;isFromPublicArea=True&amp;isModal=true&amp;asPopupView=true</v>
          </cell>
          <cell r="AH653" t="str">
            <v>1 1. Inversión</v>
          </cell>
          <cell r="AI653" t="str">
            <v>O23011601020000007675</v>
          </cell>
          <cell r="AJ653">
            <v>368</v>
          </cell>
          <cell r="AK653">
            <v>44930</v>
          </cell>
          <cell r="AL653">
            <v>28053500</v>
          </cell>
          <cell r="AM653">
            <v>709</v>
          </cell>
          <cell r="AN653">
            <v>44971</v>
          </cell>
          <cell r="AO653">
            <v>28053500</v>
          </cell>
          <cell r="AP653" t="str">
            <v>Interno</v>
          </cell>
          <cell r="AQ653" t="str">
            <v>Marcela Enciso Gaitan</v>
          </cell>
          <cell r="AR653" t="str">
            <v>Directora de la Dirección de Territorialización de Derechos y Participación</v>
          </cell>
          <cell r="AS653" t="str">
            <v>Dirección de Territorialización de Derechos y Participación</v>
          </cell>
          <cell r="AU653">
            <v>28053500</v>
          </cell>
        </row>
        <row r="654">
          <cell r="A654">
            <v>640</v>
          </cell>
          <cell r="B654">
            <v>640</v>
          </cell>
          <cell r="C654" t="str">
            <v>CD-PS-649-2023</v>
          </cell>
          <cell r="D654">
            <v>762</v>
          </cell>
          <cell r="E654" t="str">
            <v>SECOPII</v>
          </cell>
          <cell r="F654" t="str">
            <v>Contratos</v>
          </cell>
          <cell r="G654" t="str">
            <v>17 17. Contrato de Prestación de Servicios</v>
          </cell>
          <cell r="H654" t="str">
            <v xml:space="preserve">31 31-Servicios Profesionales </v>
          </cell>
          <cell r="I654" t="str">
            <v>IVONNE LORENA CHARRY BUITRAGO</v>
          </cell>
          <cell r="J654">
            <v>1030562814</v>
          </cell>
          <cell r="K654" t="str">
            <v>21/09/1989</v>
          </cell>
          <cell r="N654" t="str">
            <v>3 3. Único Contratista</v>
          </cell>
          <cell r="O654" t="str">
            <v>COLOMBIA</v>
          </cell>
          <cell r="P654" t="str">
            <v>CUNDINAMARCA</v>
          </cell>
          <cell r="Q654" t="str">
            <v>BOGOTÁ</v>
          </cell>
          <cell r="R654" t="str">
            <v>Diseñadora gráfica</v>
          </cell>
          <cell r="S654" t="str">
            <v>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v>
          </cell>
          <cell r="T654" t="str">
            <v>LAURA MARCELA TAMI LEAL</v>
          </cell>
          <cell r="U654" t="str">
            <v>1 1. Ley 80</v>
          </cell>
          <cell r="V654" t="str">
            <v>5 5. Contratación directa</v>
          </cell>
          <cell r="W654" t="str">
            <v>6 6. Otro</v>
          </cell>
          <cell r="X654" t="str">
            <v>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v>
          </cell>
          <cell r="Y654">
            <v>44970</v>
          </cell>
          <cell r="Z654">
            <v>44977</v>
          </cell>
          <cell r="AA654">
            <v>45279</v>
          </cell>
          <cell r="AB654" t="str">
            <v>MESES</v>
          </cell>
          <cell r="AC654">
            <v>10.066666666666666</v>
          </cell>
          <cell r="AD654" t="str">
            <v>DIAS</v>
          </cell>
          <cell r="AE654">
            <v>302</v>
          </cell>
          <cell r="AF654" t="str">
            <v>https://community.secop.gov.co/Public/Tendering/OpportunityDetail/Index?noticeUID=CO1.NTC.3994014&amp;isFromPublicArea=True&amp;isModal=true&amp;asPopupView=true</v>
          </cell>
          <cell r="AH654" t="str">
            <v>1 1. Inversión</v>
          </cell>
          <cell r="AI654" t="str">
            <v>O23011605510000007676</v>
          </cell>
          <cell r="AJ654">
            <v>951</v>
          </cell>
          <cell r="AK654">
            <v>44930</v>
          </cell>
          <cell r="AL654">
            <v>56650000</v>
          </cell>
          <cell r="AM654">
            <v>711</v>
          </cell>
          <cell r="AN654">
            <v>44971</v>
          </cell>
          <cell r="AO654">
            <v>56650000</v>
          </cell>
          <cell r="AP654" t="str">
            <v>Interno</v>
          </cell>
          <cell r="AQ654" t="str">
            <v>Claudia Marcela Rincón Caicedo</v>
          </cell>
          <cell r="AR654" t="str">
            <v>Aseora de Despacho -Comunicaciones</v>
          </cell>
          <cell r="AS654" t="str">
            <v>Oficina Aseosa de Comunicaciones</v>
          </cell>
          <cell r="AU654">
            <v>56650000</v>
          </cell>
        </row>
        <row r="655">
          <cell r="A655">
            <v>641</v>
          </cell>
          <cell r="B655">
            <v>641</v>
          </cell>
          <cell r="C655" t="str">
            <v>CD-PS-650-2023</v>
          </cell>
          <cell r="D655">
            <v>554</v>
          </cell>
          <cell r="E655" t="str">
            <v>SECOPII</v>
          </cell>
          <cell r="F655" t="str">
            <v>Contratos</v>
          </cell>
          <cell r="G655" t="str">
            <v>17 17. Contrato de Prestación de Servicios</v>
          </cell>
          <cell r="H655" t="str">
            <v xml:space="preserve">31 31-Servicios Profesionales </v>
          </cell>
          <cell r="I655" t="str">
            <v>JEIMY KATERINE LOZANO RIOS</v>
          </cell>
          <cell r="J655">
            <v>1030572953</v>
          </cell>
          <cell r="K655" t="str">
            <v>31/12/1969</v>
          </cell>
          <cell r="N655" t="str">
            <v>3 3. Único Contratista</v>
          </cell>
          <cell r="O655" t="str">
            <v>COLOMBIA</v>
          </cell>
          <cell r="P655" t="str">
            <v>CUNDINAMARCA</v>
          </cell>
          <cell r="Q655" t="str">
            <v>BOGOTÁ</v>
          </cell>
          <cell r="R655" t="str">
            <v>LICENCIADA EN EDUCACION INFANTIL</v>
          </cell>
          <cell r="S655" t="str">
            <v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v>
          </cell>
          <cell r="T655" t="str">
            <v>LAURA MARCELA TAMI LEAL</v>
          </cell>
          <cell r="U655" t="str">
            <v>1 1. Ley 80</v>
          </cell>
          <cell r="V655" t="str">
            <v>5 5. Contratación directa</v>
          </cell>
          <cell r="W655" t="str">
            <v>6 6. Otro</v>
          </cell>
          <cell r="X655" t="str">
            <v>Prestar servicios profesionales para apoyar en la articulación de acciones que permitan el adecuado funcionamiento zonal de las manzanas del cuidado . PC554</v>
          </cell>
          <cell r="Y655">
            <v>44970</v>
          </cell>
          <cell r="Z655">
            <v>44972</v>
          </cell>
          <cell r="AA655">
            <v>45291</v>
          </cell>
          <cell r="AB655" t="str">
            <v>MESES</v>
          </cell>
          <cell r="AC655">
            <v>10.633333333333333</v>
          </cell>
          <cell r="AD655" t="str">
            <v>DIAS</v>
          </cell>
          <cell r="AE655">
            <v>319</v>
          </cell>
          <cell r="AF655" t="str">
            <v>https://community.secop.gov.co/Public/Tendering/OpportunityDetail/Index?noticeUID=CO1.NTC.3995277&amp;isFromPublicArea=True&amp;isModal=true&amp;asPopupView=true</v>
          </cell>
          <cell r="AH655" t="str">
            <v>1 1. Inversión</v>
          </cell>
          <cell r="AI655" t="str">
            <v>O23011601060000007718</v>
          </cell>
          <cell r="AJ655">
            <v>528</v>
          </cell>
          <cell r="AK655">
            <v>44930</v>
          </cell>
          <cell r="AL655">
            <v>82915000</v>
          </cell>
          <cell r="AM655">
            <v>707</v>
          </cell>
          <cell r="AN655">
            <v>44971</v>
          </cell>
          <cell r="AO655">
            <v>79310000</v>
          </cell>
          <cell r="AP655" t="str">
            <v>Interno</v>
          </cell>
          <cell r="AQ655" t="str">
            <v>Luz Angela Ramirez Salgado</v>
          </cell>
          <cell r="AR655" t="str">
            <v>Directora de la Dirección del Sistema de Cuidado ( E)</v>
          </cell>
          <cell r="AS655" t="str">
            <v>Dirección del Sistema de Cuidado</v>
          </cell>
          <cell r="AU655">
            <v>79310000</v>
          </cell>
        </row>
        <row r="656">
          <cell r="A656">
            <v>642</v>
          </cell>
          <cell r="B656">
            <v>642</v>
          </cell>
          <cell r="C656" t="str">
            <v>CD-PS-651-2023</v>
          </cell>
          <cell r="D656">
            <v>641</v>
          </cell>
          <cell r="E656" t="str">
            <v>SECOPII</v>
          </cell>
          <cell r="F656" t="str">
            <v>Contratos</v>
          </cell>
          <cell r="G656" t="str">
            <v>17 17. Contrato de Prestación de Servicios</v>
          </cell>
          <cell r="H656" t="str">
            <v xml:space="preserve">31 31-Servicios Profesionales </v>
          </cell>
          <cell r="I656" t="str">
            <v>ANA MARIA OSPINA PEDRAZA</v>
          </cell>
          <cell r="J656">
            <v>53911723</v>
          </cell>
          <cell r="K656" t="str">
            <v>22/05/1970</v>
          </cell>
          <cell r="N656" t="str">
            <v>3 3. Único Contratista</v>
          </cell>
          <cell r="O656" t="str">
            <v xml:space="preserve">COLOMBIA </v>
          </cell>
          <cell r="P656" t="str">
            <v>CUNDINAMARCA</v>
          </cell>
          <cell r="Q656" t="str">
            <v>CHIA</v>
          </cell>
          <cell r="R656" t="str">
            <v>politologa
MASTER OF ARTS IN POLITICAL SCIENCE</v>
          </cell>
          <cell r="S656"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v>
          </cell>
          <cell r="T656" t="str">
            <v>LAURA MARCELA TAMI LEAL</v>
          </cell>
          <cell r="U656" t="str">
            <v>1 1. Ley 80</v>
          </cell>
          <cell r="V656" t="str">
            <v>5 5. Contratación directa</v>
          </cell>
          <cell r="W656" t="str">
            <v>6 6. Otro</v>
          </cell>
          <cell r="X656" t="str">
            <v>Prestar servicios profesionales a la Dirección de Derechos y Diseño de Política para apoyar el desarrollo y la implementación "en igualdad:  Sello Distrital de Igualdad de Género", así como en la medición a los sectores de la administración Distrital PC 641</v>
          </cell>
          <cell r="Y656">
            <v>44970</v>
          </cell>
          <cell r="Z656">
            <v>44971</v>
          </cell>
          <cell r="AA656">
            <v>45291</v>
          </cell>
          <cell r="AB656" t="str">
            <v>MESES</v>
          </cell>
          <cell r="AC656">
            <v>10.666666666666666</v>
          </cell>
          <cell r="AD656" t="str">
            <v>DIAS</v>
          </cell>
          <cell r="AE656">
            <v>320</v>
          </cell>
          <cell r="AF656" t="str">
            <v>https://community.secop.gov.co/Public/Tendering/OpportunityDetail/Index?noticeUID=CO1.NTC.3995218&amp;isFromPublicArea=True&amp;isModal=true&amp;asPopupView=true</v>
          </cell>
          <cell r="AH656" t="str">
            <v>1 1. Inversión</v>
          </cell>
          <cell r="AI656" t="str">
            <v>O23011601050000007738</v>
          </cell>
          <cell r="AJ656">
            <v>804</v>
          </cell>
          <cell r="AK656">
            <v>44930</v>
          </cell>
          <cell r="AL656">
            <v>64600000</v>
          </cell>
          <cell r="AM656">
            <v>708</v>
          </cell>
          <cell r="AN656">
            <v>44971</v>
          </cell>
          <cell r="AO656">
            <v>64600000</v>
          </cell>
          <cell r="AP656" t="str">
            <v>Interno</v>
          </cell>
          <cell r="AQ656" t="str">
            <v>Clara López García</v>
          </cell>
          <cell r="AR656" t="str">
            <v>Directora de la Dirección de Derechos y Diseño de Política</v>
          </cell>
          <cell r="AS656" t="str">
            <v>Dirección de Derechos y Diseño de Política</v>
          </cell>
          <cell r="AU656">
            <v>64600000</v>
          </cell>
        </row>
        <row r="657">
          <cell r="A657">
            <v>643</v>
          </cell>
          <cell r="B657">
            <v>643</v>
          </cell>
          <cell r="C657" t="str">
            <v>CD-PS-652-2023</v>
          </cell>
          <cell r="D657">
            <v>526</v>
          </cell>
          <cell r="E657" t="str">
            <v>SECOPII</v>
          </cell>
          <cell r="F657" t="str">
            <v>Contratos</v>
          </cell>
          <cell r="G657" t="str">
            <v>17 17. Contrato de Prestación de Servicios</v>
          </cell>
          <cell r="H657" t="str">
            <v xml:space="preserve">31 31-Servicios Profesionales </v>
          </cell>
          <cell r="I657" t="str">
            <v>RUBITH ENID BARRETO BEJARANO</v>
          </cell>
          <cell r="J657">
            <v>65763442</v>
          </cell>
          <cell r="K657" t="str">
            <v>13/11/1974</v>
          </cell>
          <cell r="N657" t="str">
            <v>3 3. Único Contratista</v>
          </cell>
          <cell r="O657" t="str">
            <v>COLOMBIA</v>
          </cell>
          <cell r="P657" t="str">
            <v>BOGOTÁ</v>
          </cell>
          <cell r="Q657" t="str">
            <v>GACHALÁ</v>
          </cell>
          <cell r="R657" t="str">
            <v>PSICOLOGA</v>
          </cell>
          <cell r="S657"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57" t="str">
            <v>LAURA MARCELA TAMI LEAL</v>
          </cell>
          <cell r="U657" t="str">
            <v>1 1. Ley 80</v>
          </cell>
          <cell r="V657" t="str">
            <v>5 5. Contratación directa</v>
          </cell>
          <cell r="W657" t="str">
            <v>6 6. Otro</v>
          </cell>
          <cell r="X657" t="str">
            <v>Prestar servicios profesionales para la orientación psicosocial que se brindará en el Sistema Distrital de Cuidado en el marco de la estrategia de cuidado a cuidadoras. PC526</v>
          </cell>
          <cell r="Y657">
            <v>44970</v>
          </cell>
          <cell r="Z657">
            <v>44971</v>
          </cell>
          <cell r="AA657">
            <v>45291</v>
          </cell>
          <cell r="AB657" t="str">
            <v>MESES</v>
          </cell>
          <cell r="AC657">
            <v>10.666666666666666</v>
          </cell>
          <cell r="AD657" t="str">
            <v>DIAS</v>
          </cell>
          <cell r="AE657">
            <v>320</v>
          </cell>
          <cell r="AF657" t="str">
            <v>https://community.secop.gov.co/Public/Tendering/OpportunityDetail/Index?noticeUID=CO1.NTC.3996016&amp;isFromPublicArea=True&amp;isModal=true&amp;asPopupView=true</v>
          </cell>
          <cell r="AH657" t="str">
            <v>1 1. Inversión</v>
          </cell>
          <cell r="AI657" t="str">
            <v>O23011601060000007718</v>
          </cell>
          <cell r="AJ657">
            <v>483</v>
          </cell>
          <cell r="AK657">
            <v>44930</v>
          </cell>
          <cell r="AL657">
            <v>59225000</v>
          </cell>
          <cell r="AM657">
            <v>715</v>
          </cell>
          <cell r="AN657">
            <v>44971</v>
          </cell>
          <cell r="AO657">
            <v>56650000</v>
          </cell>
          <cell r="AP657" t="str">
            <v>Interno</v>
          </cell>
          <cell r="AQ657" t="str">
            <v>Luz Angela Ramirez Salgado</v>
          </cell>
          <cell r="AR657" t="str">
            <v>Directora de la Dirección del Sistema de Cuidado ( E)</v>
          </cell>
          <cell r="AS657" t="str">
            <v>Dirección del Sistema de Cuidado</v>
          </cell>
          <cell r="AU657">
            <v>56650000</v>
          </cell>
        </row>
        <row r="658">
          <cell r="A658">
            <v>644</v>
          </cell>
          <cell r="B658">
            <v>644</v>
          </cell>
          <cell r="C658" t="str">
            <v>CD-PS-653-2023</v>
          </cell>
          <cell r="D658">
            <v>624</v>
          </cell>
          <cell r="E658" t="str">
            <v>SECOPII</v>
          </cell>
          <cell r="F658" t="str">
            <v>Contratos</v>
          </cell>
          <cell r="G658" t="str">
            <v>17 17. Contrato de Prestación de Servicios</v>
          </cell>
          <cell r="H658" t="str">
            <v xml:space="preserve">31 31-Servicios Profesionales </v>
          </cell>
          <cell r="I658" t="str">
            <v>DANIELA  MORA SAAVEDRA</v>
          </cell>
          <cell r="J658">
            <v>1010203894</v>
          </cell>
          <cell r="K658" t="str">
            <v>22/08/1992</v>
          </cell>
          <cell r="N658" t="str">
            <v>3 3. Único Contratista</v>
          </cell>
          <cell r="O658" t="str">
            <v xml:space="preserve">COLOMBIA </v>
          </cell>
          <cell r="P658" t="str">
            <v>CUNDINAMARCA</v>
          </cell>
          <cell r="Q658" t="str">
            <v>BOGOTA D.C</v>
          </cell>
          <cell r="R658" t="str">
            <v>POLITOLÓGA ESPECIALISTA EN FINANZAS PÚBLICAS</v>
          </cell>
          <cell r="S658"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58" t="str">
            <v>LAURA MARCELA TAMI LEAL</v>
          </cell>
          <cell r="U658" t="str">
            <v>1 1. Ley 80</v>
          </cell>
          <cell r="V658" t="str">
            <v>5 5. Contratación directa</v>
          </cell>
          <cell r="W658" t="str">
            <v>6 6. Otro</v>
          </cell>
          <cell r="X658" t="str">
            <v>Apoyar técnicamente la implementación de la Política Pública de Mujeres y Equidad de Género en el marco de los derechos PC 624</v>
          </cell>
          <cell r="Y658">
            <v>44970</v>
          </cell>
          <cell r="Z658">
            <v>44971</v>
          </cell>
          <cell r="AA658">
            <v>45291</v>
          </cell>
          <cell r="AB658" t="str">
            <v>MESES</v>
          </cell>
          <cell r="AC658">
            <v>10.666666666666666</v>
          </cell>
          <cell r="AD658" t="str">
            <v>DIAS</v>
          </cell>
          <cell r="AE658">
            <v>320</v>
          </cell>
          <cell r="AF658" t="str">
            <v>https://community.secop.gov.co/Public/Tendering/OpportunityDetail/Index?noticeUID=CO1.NTC.3995290&amp;isFromPublicArea=True&amp;isModal=true&amp;asPopupView=true</v>
          </cell>
          <cell r="AH658" t="str">
            <v>1 1. Inversión</v>
          </cell>
          <cell r="AI658" t="str">
            <v>O23011601050000007738</v>
          </cell>
          <cell r="AJ658">
            <v>796</v>
          </cell>
          <cell r="AK658">
            <v>44930</v>
          </cell>
          <cell r="AL658">
            <v>73645000</v>
          </cell>
          <cell r="AM658">
            <v>710</v>
          </cell>
          <cell r="AN658">
            <v>44971</v>
          </cell>
          <cell r="AO658">
            <v>73645000</v>
          </cell>
          <cell r="AP658" t="str">
            <v>Interno</v>
          </cell>
          <cell r="AQ658" t="str">
            <v>Clara López García</v>
          </cell>
          <cell r="AR658" t="str">
            <v>Directora de la Dirección de Derechos y Diseño de Política</v>
          </cell>
          <cell r="AS658" t="str">
            <v>Dirección de Derechos y Diseño de Política</v>
          </cell>
          <cell r="AU658">
            <v>73645000</v>
          </cell>
        </row>
        <row r="659">
          <cell r="A659">
            <v>645</v>
          </cell>
          <cell r="B659">
            <v>645</v>
          </cell>
          <cell r="C659" t="str">
            <v>CD-PS-654-2023</v>
          </cell>
          <cell r="D659">
            <v>17</v>
          </cell>
          <cell r="E659" t="str">
            <v>SECOPII</v>
          </cell>
          <cell r="F659" t="str">
            <v>Contratos</v>
          </cell>
          <cell r="G659" t="str">
            <v>17 17. Contrato de Prestación de Servicios</v>
          </cell>
          <cell r="H659" t="str">
            <v xml:space="preserve">31 31-Servicios Profesionales </v>
          </cell>
          <cell r="I659" t="str">
            <v>DIANA PATRICIA PULIDO MARTINEZ</v>
          </cell>
          <cell r="J659">
            <v>1014214679</v>
          </cell>
          <cell r="K659" t="str">
            <v>31/12/1969</v>
          </cell>
          <cell r="N659" t="str">
            <v>3 3. Único Contratista</v>
          </cell>
          <cell r="O659" t="str">
            <v>COLOMBIA</v>
          </cell>
          <cell r="P659" t="str">
            <v>CUNDINAMARCA</v>
          </cell>
          <cell r="Q659" t="str">
            <v>BOGOTA D.C</v>
          </cell>
          <cell r="R659" t="str">
            <v>ANTROPOLOGA</v>
          </cell>
          <cell r="S659"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659" t="str">
            <v>LAURA MARCELA TAMI LEAL</v>
          </cell>
          <cell r="U659" t="str">
            <v>1 1. Ley 80</v>
          </cell>
          <cell r="V659" t="str">
            <v>5 5. Contratación directa</v>
          </cell>
          <cell r="W659" t="str">
            <v>6 6. Otro</v>
          </cell>
          <cell r="X659"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v>
          </cell>
          <cell r="Y659">
            <v>44971</v>
          </cell>
          <cell r="Z659">
            <v>44973</v>
          </cell>
          <cell r="AA659">
            <v>45291</v>
          </cell>
          <cell r="AB659" t="str">
            <v>MESES</v>
          </cell>
          <cell r="AC659">
            <v>10.6</v>
          </cell>
          <cell r="AD659" t="str">
            <v>DIAS</v>
          </cell>
          <cell r="AE659">
            <v>318</v>
          </cell>
          <cell r="AF659" t="str">
            <v>https://community.secop.gov.co/Public/Tendering/OpportunityDetail/Index?noticeUID=CO1.NTC.3997190&amp;isFromPublicArea=True&amp;isModal=true&amp;asPopupView=true</v>
          </cell>
          <cell r="AH659" t="str">
            <v>1 1. Inversión</v>
          </cell>
          <cell r="AI659" t="str">
            <v>O23011601050000007671</v>
          </cell>
          <cell r="AJ659">
            <v>162</v>
          </cell>
          <cell r="AK659">
            <v>44930</v>
          </cell>
          <cell r="AL659">
            <v>72772000</v>
          </cell>
          <cell r="AM659">
            <v>723</v>
          </cell>
          <cell r="AN659">
            <v>44972</v>
          </cell>
          <cell r="AO659">
            <v>72772000</v>
          </cell>
          <cell r="AP659" t="str">
            <v>Interno</v>
          </cell>
          <cell r="AQ659" t="str">
            <v>Marcia Yazmin Castro Ramirez</v>
          </cell>
          <cell r="AR659" t="str">
            <v>Directora de la Dirección de Enfoque Diferencial</v>
          </cell>
          <cell r="AS659" t="str">
            <v>Dirección de Enfoque Diferencial</v>
          </cell>
          <cell r="AU659">
            <v>72772000</v>
          </cell>
        </row>
        <row r="660">
          <cell r="A660">
            <v>646</v>
          </cell>
          <cell r="B660">
            <v>646</v>
          </cell>
          <cell r="C660" t="str">
            <v>CD-PS-655-2023</v>
          </cell>
          <cell r="D660">
            <v>179</v>
          </cell>
          <cell r="E660" t="str">
            <v>SECOPII</v>
          </cell>
          <cell r="F660" t="str">
            <v>Contratos</v>
          </cell>
          <cell r="G660" t="str">
            <v>17 17. Contrato de Prestación de Servicios</v>
          </cell>
          <cell r="H660" t="str">
            <v xml:space="preserve">31 31-Servicios Profesionales </v>
          </cell>
          <cell r="I660" t="str">
            <v>LUISA MARIA ROMERO MONTES</v>
          </cell>
          <cell r="J660">
            <v>1018420718</v>
          </cell>
          <cell r="K660" t="str">
            <v>31/12/1969</v>
          </cell>
          <cell r="N660" t="str">
            <v>3 3. Único Contratista</v>
          </cell>
          <cell r="O660" t="str">
            <v xml:space="preserve">COLOMBIA </v>
          </cell>
          <cell r="P660" t="str">
            <v xml:space="preserve">BOGOTÁ </v>
          </cell>
          <cell r="Q660" t="str">
            <v xml:space="preserve">BOGOTÁ </v>
          </cell>
          <cell r="R660" t="str">
            <v>PSICOLOGA
MAESTRIA EN DERECHO</v>
          </cell>
          <cell r="S660"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0" t="str">
            <v>LAURA MARCELA TAMI LEAL</v>
          </cell>
          <cell r="U660" t="str">
            <v>1 1. Ley 80</v>
          </cell>
          <cell r="V660" t="str">
            <v>5 5. Contratación directa</v>
          </cell>
          <cell r="W660" t="str">
            <v>6 6. Otro</v>
          </cell>
          <cell r="X660"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v>
          </cell>
          <cell r="Y660">
            <v>44971</v>
          </cell>
          <cell r="Z660">
            <v>44972</v>
          </cell>
          <cell r="AA660">
            <v>45274</v>
          </cell>
          <cell r="AB660" t="str">
            <v>MESES</v>
          </cell>
          <cell r="AC660">
            <v>10.066666666666666</v>
          </cell>
          <cell r="AD660" t="str">
            <v>DIAS</v>
          </cell>
          <cell r="AE660">
            <v>302</v>
          </cell>
          <cell r="AF660" t="str">
            <v>https://community.secop.gov.co/Public/Tendering/OpportunityDetail/Index?noticeUID=CO1.NTC.3997455&amp;isFromPublicArea=True&amp;isModal=true&amp;asPopupView=true</v>
          </cell>
          <cell r="AH660" t="str">
            <v>1 1. Inversión</v>
          </cell>
          <cell r="AI660" t="str">
            <v>O23011603400000007672</v>
          </cell>
          <cell r="AJ660">
            <v>967</v>
          </cell>
          <cell r="AK660">
            <v>44930</v>
          </cell>
          <cell r="AL660">
            <v>63280000</v>
          </cell>
          <cell r="AM660">
            <v>717</v>
          </cell>
          <cell r="AN660">
            <v>44971</v>
          </cell>
          <cell r="AO660">
            <v>63280000</v>
          </cell>
          <cell r="AP660" t="str">
            <v>Interno</v>
          </cell>
          <cell r="AQ660" t="str">
            <v>Lisa Cristina Gomez Camargo</v>
          </cell>
          <cell r="AR660" t="str">
            <v>Subsecretaria de Fortalecimiento de Capacidades y Oportunidades</v>
          </cell>
          <cell r="AS660" t="str">
            <v>Subsecretaría de Fortalecimiento de Capacidades y Oportunidades</v>
          </cell>
          <cell r="AU660">
            <v>63280000</v>
          </cell>
        </row>
        <row r="661">
          <cell r="A661">
            <v>647</v>
          </cell>
          <cell r="B661">
            <v>647</v>
          </cell>
          <cell r="C661" t="str">
            <v>CD-PS-656-2023</v>
          </cell>
          <cell r="D661">
            <v>535</v>
          </cell>
          <cell r="E661" t="str">
            <v>SECOPII</v>
          </cell>
          <cell r="F661" t="str">
            <v>Contratos</v>
          </cell>
          <cell r="G661" t="str">
            <v>17 17. Contrato de Prestación de Servicios</v>
          </cell>
          <cell r="H661" t="str">
            <v xml:space="preserve">31 31-Servicios Profesionales </v>
          </cell>
          <cell r="I661" t="str">
            <v>KAREN CRISTINA MARTINEZ SIERRA</v>
          </cell>
          <cell r="J661">
            <v>1030591493</v>
          </cell>
          <cell r="K661" t="str">
            <v>06/04/1991</v>
          </cell>
          <cell r="N661" t="str">
            <v>3 3. Único Contratista</v>
          </cell>
          <cell r="O661" t="str">
            <v>COLOMBIA</v>
          </cell>
          <cell r="P661" t="str">
            <v>GUAVIARE</v>
          </cell>
          <cell r="Q661" t="str">
            <v>SAN JOSE DEL GUAVIARE</v>
          </cell>
          <cell r="R661" t="str">
            <v>Psicologa</v>
          </cell>
          <cell r="S661"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61" t="str">
            <v>LAURA MARCELA TAMI LEAL</v>
          </cell>
          <cell r="U661" t="str">
            <v>1 1. Ley 80</v>
          </cell>
          <cell r="V661" t="str">
            <v>5 5. Contratación directa</v>
          </cell>
          <cell r="W661" t="str">
            <v>6 6. Otro</v>
          </cell>
          <cell r="X661" t="str">
            <v>Prestar servicios profesionales para la orientación psicosocial que se brindará en el Sistema Distrital de Cuidado en el marco de la estrategia de cuidado a cuidadoras. PC535</v>
          </cell>
          <cell r="Y661">
            <v>44971</v>
          </cell>
          <cell r="Z661">
            <v>44972</v>
          </cell>
          <cell r="AA661">
            <v>45291</v>
          </cell>
          <cell r="AB661" t="str">
            <v>MESES</v>
          </cell>
          <cell r="AC661">
            <v>10.633333333333333</v>
          </cell>
          <cell r="AD661" t="str">
            <v>DIAS</v>
          </cell>
          <cell r="AE661">
            <v>319</v>
          </cell>
          <cell r="AF661" t="str">
            <v>https://community.secop.gov.co/Public/Tendering/OpportunityDetail/Index?noticeUID=CO1.NTC.3998018&amp;isFromPublicArea=True&amp;isModal=true&amp;asPopupView=true</v>
          </cell>
          <cell r="AH661" t="str">
            <v>1 1. Inversión</v>
          </cell>
          <cell r="AI661" t="str">
            <v>O23011601060000007718</v>
          </cell>
          <cell r="AJ661">
            <v>492</v>
          </cell>
          <cell r="AK661">
            <v>44930</v>
          </cell>
          <cell r="AL661">
            <v>58710000</v>
          </cell>
          <cell r="AM661">
            <v>716</v>
          </cell>
          <cell r="AN661">
            <v>44971</v>
          </cell>
          <cell r="AO661">
            <v>56650000</v>
          </cell>
          <cell r="AP661" t="str">
            <v>Interno</v>
          </cell>
          <cell r="AQ661" t="str">
            <v>Luz Angela Ramirez Salgado</v>
          </cell>
          <cell r="AR661" t="str">
            <v>Directora de la Dirección del Sistema de Cuidado ( E)</v>
          </cell>
          <cell r="AS661" t="str">
            <v>Dirección del Sistema de Cuidado</v>
          </cell>
          <cell r="AU661">
            <v>56650000</v>
          </cell>
        </row>
        <row r="662">
          <cell r="A662">
            <v>648</v>
          </cell>
          <cell r="B662">
            <v>648</v>
          </cell>
          <cell r="C662" t="str">
            <v>CD-PS-657-2023</v>
          </cell>
          <cell r="D662">
            <v>180</v>
          </cell>
          <cell r="E662" t="str">
            <v>SECOPII</v>
          </cell>
          <cell r="F662" t="str">
            <v>Contratos</v>
          </cell>
          <cell r="G662" t="str">
            <v>17 17. Contrato de Prestación de Servicios</v>
          </cell>
          <cell r="H662" t="str">
            <v xml:space="preserve">31 31-Servicios Profesionales </v>
          </cell>
          <cell r="I662" t="str">
            <v>BEATRIZ HELENA ZAMORA GONZALEZ</v>
          </cell>
          <cell r="J662">
            <v>52866026</v>
          </cell>
          <cell r="K662" t="str">
            <v>31/12/1969</v>
          </cell>
          <cell r="N662" t="str">
            <v>3 3. Único Contratista</v>
          </cell>
          <cell r="O662" t="str">
            <v>COLOMBIA</v>
          </cell>
          <cell r="P662" t="str">
            <v>CUNDINAMARCA</v>
          </cell>
          <cell r="Q662" t="str">
            <v>BOGOTA</v>
          </cell>
          <cell r="R662" t="str">
            <v>INGENIERIA INDUTRIAL</v>
          </cell>
          <cell r="S662"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2" t="str">
            <v>LAURA MARCELA TAMI LEAL</v>
          </cell>
          <cell r="U662" t="str">
            <v>1 1. Ley 80</v>
          </cell>
          <cell r="V662" t="str">
            <v>5 5. Contratación directa</v>
          </cell>
          <cell r="W662" t="str">
            <v>6 6. Otro</v>
          </cell>
          <cell r="X662"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v>
          </cell>
          <cell r="Y662">
            <v>44971</v>
          </cell>
          <cell r="Z662">
            <v>44972</v>
          </cell>
          <cell r="AA662">
            <v>45274</v>
          </cell>
          <cell r="AB662" t="str">
            <v>MESES</v>
          </cell>
          <cell r="AC662">
            <v>10.066666666666666</v>
          </cell>
          <cell r="AD662" t="str">
            <v>DIAS</v>
          </cell>
          <cell r="AE662">
            <v>302</v>
          </cell>
          <cell r="AF662" t="str">
            <v>https://community.secop.gov.co/Public/Tendering/OpportunityDetail/Index?noticeUID=CO1.NTC.3999601&amp;isFromPublicArea=True&amp;isModal=true&amp;asPopupView=true</v>
          </cell>
          <cell r="AH662" t="str">
            <v>1 1. Inversión</v>
          </cell>
          <cell r="AI662" t="str">
            <v>O23011603400000007672</v>
          </cell>
          <cell r="AJ662">
            <v>968</v>
          </cell>
          <cell r="AK662">
            <v>44930</v>
          </cell>
          <cell r="AL662">
            <v>63280000</v>
          </cell>
          <cell r="AM662">
            <v>719</v>
          </cell>
          <cell r="AN662">
            <v>44972</v>
          </cell>
          <cell r="AO662">
            <v>63280000</v>
          </cell>
          <cell r="AP662" t="str">
            <v>Interno</v>
          </cell>
          <cell r="AQ662" t="str">
            <v>Lisa Cristina Gomez Camargo</v>
          </cell>
          <cell r="AR662" t="str">
            <v>Subsecretaria de Fortalecimiento de Capacidades y Oportunidades</v>
          </cell>
          <cell r="AS662" t="str">
            <v>Subsecretaría de Fortalecimiento de Capacidades y Oportunidades</v>
          </cell>
          <cell r="AU662">
            <v>63280000</v>
          </cell>
        </row>
        <row r="663">
          <cell r="A663">
            <v>649</v>
          </cell>
          <cell r="B663">
            <v>649</v>
          </cell>
          <cell r="C663" t="str">
            <v>CD-PS-658-2023</v>
          </cell>
          <cell r="D663">
            <v>181</v>
          </cell>
          <cell r="E663" t="str">
            <v>SECOPII</v>
          </cell>
          <cell r="F663" t="str">
            <v>Contratos</v>
          </cell>
          <cell r="G663" t="str">
            <v>17 17. Contrato de Prestación de Servicios</v>
          </cell>
          <cell r="H663" t="str">
            <v xml:space="preserve">31 31-Servicios Profesionales </v>
          </cell>
          <cell r="I663" t="str">
            <v>RUBY AURORA CALDERON CASTELLANOS</v>
          </cell>
          <cell r="J663">
            <v>52028342</v>
          </cell>
          <cell r="K663" t="str">
            <v>11/06/1970</v>
          </cell>
          <cell r="N663" t="str">
            <v>3 3. Único Contratista</v>
          </cell>
          <cell r="O663" t="str">
            <v>COLOMBIA</v>
          </cell>
          <cell r="P663" t="str">
            <v>CUNDINAMARCA</v>
          </cell>
          <cell r="Q663" t="str">
            <v>BOGOTA</v>
          </cell>
          <cell r="R663" t="str">
            <v>INGENIERA DE SISTEMAS</v>
          </cell>
          <cell r="S663"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3" t="str">
            <v>LAURA MARCELA TAMI LEAL</v>
          </cell>
          <cell r="U663" t="str">
            <v>1 1. Ley 80</v>
          </cell>
          <cell r="V663" t="str">
            <v>5 5. Contratación directa</v>
          </cell>
          <cell r="W663" t="str">
            <v>6 6. Otro</v>
          </cell>
          <cell r="X663"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v>
          </cell>
          <cell r="Y663">
            <v>44971</v>
          </cell>
          <cell r="Z663">
            <v>44972</v>
          </cell>
          <cell r="AA663">
            <v>45274</v>
          </cell>
          <cell r="AB663" t="str">
            <v>MESES</v>
          </cell>
          <cell r="AC663">
            <v>10.066666666666666</v>
          </cell>
          <cell r="AD663" t="str">
            <v>DIAS</v>
          </cell>
          <cell r="AE663">
            <v>302</v>
          </cell>
          <cell r="AF663" t="str">
            <v>https://community.secop.gov.co/Public/Tendering/OpportunityDetail/Index?noticeUID=CO1.NTC.3999547&amp;isFromPublicArea=True&amp;isModal=true&amp;asPopupView=true</v>
          </cell>
          <cell r="AH663" t="str">
            <v>1 1. Inversión</v>
          </cell>
          <cell r="AI663" t="str">
            <v>O23011603400000007672</v>
          </cell>
          <cell r="AJ663">
            <v>969</v>
          </cell>
          <cell r="AK663">
            <v>44930</v>
          </cell>
          <cell r="AL663">
            <v>63280000</v>
          </cell>
          <cell r="AM663">
            <v>721</v>
          </cell>
          <cell r="AN663">
            <v>44972</v>
          </cell>
          <cell r="AO663">
            <v>63280000</v>
          </cell>
          <cell r="AP663" t="str">
            <v>Interno</v>
          </cell>
          <cell r="AQ663" t="str">
            <v>Lisa Cristina Gomez Camargo</v>
          </cell>
          <cell r="AR663" t="str">
            <v>Subsecretaria de Fortalecimiento de Capacidades y Oportunidades</v>
          </cell>
          <cell r="AS663" t="str">
            <v>Subsecretaría de Fortalecimiento de Capacidades y Oportunidades</v>
          </cell>
          <cell r="AU663">
            <v>63280000</v>
          </cell>
        </row>
        <row r="664">
          <cell r="A664">
            <v>650</v>
          </cell>
          <cell r="B664">
            <v>650</v>
          </cell>
          <cell r="C664" t="str">
            <v>CD-PS-659-2023</v>
          </cell>
          <cell r="D664">
            <v>393</v>
          </cell>
          <cell r="E664" t="str">
            <v>SECOPII</v>
          </cell>
          <cell r="F664" t="str">
            <v>Contratos</v>
          </cell>
          <cell r="G664" t="str">
            <v>17 17. Contrato de Prestación de Servicios</v>
          </cell>
          <cell r="H664" t="str">
            <v xml:space="preserve">31 31-Servicios Profesionales </v>
          </cell>
          <cell r="I664" t="str">
            <v>ANDREA  RESTREPO RESTREPO</v>
          </cell>
          <cell r="J664">
            <v>52274601</v>
          </cell>
          <cell r="K664" t="str">
            <v>14/12/1976</v>
          </cell>
          <cell r="N664" t="str">
            <v>3 3. Único Contratista</v>
          </cell>
          <cell r="O664" t="str">
            <v>COLOMBIA</v>
          </cell>
          <cell r="P664" t="str">
            <v>BOGOTÁ</v>
          </cell>
          <cell r="Q664" t="str">
            <v>BOGOTÁ</v>
          </cell>
          <cell r="R664" t="str">
            <v>HISTORIADORA</v>
          </cell>
          <cell r="S664" t="str">
            <v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v>
          </cell>
          <cell r="T664" t="str">
            <v>LAURA MARCELA TAMI LEAL</v>
          </cell>
          <cell r="U664" t="str">
            <v>1 1. Ley 80</v>
          </cell>
          <cell r="V664" t="str">
            <v>5 5. Contratación directa</v>
          </cell>
          <cell r="W664" t="str">
            <v>6 6. Otro</v>
          </cell>
          <cell r="X664" t="str">
            <v>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v>
          </cell>
          <cell r="Y664">
            <v>44971</v>
          </cell>
          <cell r="Z664">
            <v>44974</v>
          </cell>
          <cell r="AA664">
            <v>45276</v>
          </cell>
          <cell r="AB664" t="str">
            <v>MESES</v>
          </cell>
          <cell r="AC664">
            <v>10.066666666666666</v>
          </cell>
          <cell r="AD664" t="str">
            <v>DIAS</v>
          </cell>
          <cell r="AE664">
            <v>302</v>
          </cell>
          <cell r="AF664" t="str">
            <v>https://community.secop.gov.co/Public/Tendering/OpportunityDetail/Index?noticeUID=CO1.NTC.4001082&amp;isFromPublicArea=True&amp;isModal=true&amp;asPopupView=true</v>
          </cell>
          <cell r="AH664" t="str">
            <v>1 1. Inversión</v>
          </cell>
          <cell r="AI664" t="str">
            <v>O23011601020000007675</v>
          </cell>
          <cell r="AJ664">
            <v>316</v>
          </cell>
          <cell r="AK664">
            <v>44930</v>
          </cell>
          <cell r="AL664">
            <v>65180000</v>
          </cell>
          <cell r="AM664">
            <v>727</v>
          </cell>
          <cell r="AN664">
            <v>44972</v>
          </cell>
          <cell r="AO664">
            <v>65180000</v>
          </cell>
          <cell r="AP664" t="str">
            <v>Interno</v>
          </cell>
          <cell r="AQ664" t="str">
            <v>Marcela Enciso Gaitan</v>
          </cell>
          <cell r="AR664" t="str">
            <v>Directora de la Dirección de Territorialización de Derechos y Participación</v>
          </cell>
          <cell r="AS664" t="str">
            <v>Dirección de Territorialización de Derechos y Participación</v>
          </cell>
          <cell r="AU664">
            <v>65180000</v>
          </cell>
        </row>
        <row r="665">
          <cell r="A665">
            <v>651</v>
          </cell>
          <cell r="B665">
            <v>651</v>
          </cell>
          <cell r="C665" t="str">
            <v>CD-PS-660-2023</v>
          </cell>
          <cell r="D665">
            <v>394</v>
          </cell>
          <cell r="E665" t="str">
            <v>SECOPII</v>
          </cell>
          <cell r="F665" t="str">
            <v>Contratos</v>
          </cell>
          <cell r="G665" t="str">
            <v>17 17. Contrato de Prestación de Servicios</v>
          </cell>
          <cell r="H665" t="str">
            <v xml:space="preserve">31 31-Servicios Profesionales </v>
          </cell>
          <cell r="I665" t="str">
            <v>ANGELICA MARIA RODRIGUEZ CELY</v>
          </cell>
          <cell r="J665">
            <v>52959467</v>
          </cell>
          <cell r="K665" t="str">
            <v>01/08/1984</v>
          </cell>
          <cell r="N665" t="str">
            <v>3 3. Único Contratista</v>
          </cell>
          <cell r="O665" t="str">
            <v>COLOMBIA</v>
          </cell>
          <cell r="P665" t="str">
            <v>CUNDINAMARCA</v>
          </cell>
          <cell r="Q665" t="str">
            <v>BOGOTÁ</v>
          </cell>
          <cell r="R665" t="str">
            <v>abogada</v>
          </cell>
          <cell r="S665" t="str">
            <v>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v>
          </cell>
          <cell r="T665" t="str">
            <v>LAURA MARCELA TAMI LEAL</v>
          </cell>
          <cell r="U665" t="str">
            <v>1 1. Ley 80</v>
          </cell>
          <cell r="V665" t="str">
            <v>5 5. Contratación directa</v>
          </cell>
          <cell r="W665" t="str">
            <v>6 6. Otro</v>
          </cell>
          <cell r="X665" t="str">
            <v>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v>
          </cell>
          <cell r="Y665">
            <v>44971</v>
          </cell>
          <cell r="Z665">
            <v>44977</v>
          </cell>
          <cell r="AA665">
            <v>45279</v>
          </cell>
          <cell r="AB665" t="str">
            <v>MESES</v>
          </cell>
          <cell r="AC665">
            <v>10.066666666666666</v>
          </cell>
          <cell r="AD665" t="str">
            <v>DIAS</v>
          </cell>
          <cell r="AE665">
            <v>302</v>
          </cell>
          <cell r="AF665" t="str">
            <v>https://community.secop.gov.co/Public/Tendering/OpportunityDetail/Index?noticeUID=CO1.NTC.4001378&amp;isFromPublicArea=True&amp;isModal=true&amp;asPopupView=true</v>
          </cell>
          <cell r="AH665" t="str">
            <v>1 1. Inversión</v>
          </cell>
          <cell r="AI665" t="str">
            <v>O23011601020000007675</v>
          </cell>
          <cell r="AJ665">
            <v>324</v>
          </cell>
          <cell r="AK665">
            <v>44930</v>
          </cell>
          <cell r="AL665">
            <v>65180000</v>
          </cell>
          <cell r="AM665">
            <v>725</v>
          </cell>
          <cell r="AN665">
            <v>44972</v>
          </cell>
          <cell r="AO665">
            <v>65180000</v>
          </cell>
          <cell r="AP665" t="str">
            <v>Interno</v>
          </cell>
          <cell r="AQ665" t="str">
            <v>Marcela Enciso Gaitan</v>
          </cell>
          <cell r="AR665" t="str">
            <v>Directora de la Dirección de Territorialización de Derechos y Participación</v>
          </cell>
          <cell r="AS665" t="str">
            <v>Dirección de Territorialización de Derechos y Participación</v>
          </cell>
          <cell r="AU665">
            <v>65180000</v>
          </cell>
        </row>
        <row r="666">
          <cell r="A666">
            <v>652</v>
          </cell>
          <cell r="B666">
            <v>652</v>
          </cell>
          <cell r="C666" t="str">
            <v>CD-PS-661-2023</v>
          </cell>
          <cell r="D666">
            <v>21</v>
          </cell>
          <cell r="E666" t="str">
            <v>SECOPII</v>
          </cell>
          <cell r="F666" t="str">
            <v>Contratos</v>
          </cell>
          <cell r="G666" t="str">
            <v>17 17. Contrato de Prestación de Servicios</v>
          </cell>
          <cell r="H666" t="str">
            <v xml:space="preserve">31 31-Servicios Profesionales </v>
          </cell>
          <cell r="I666" t="str">
            <v>ANDREA INES MENDEZ LATORRE</v>
          </cell>
          <cell r="J666">
            <v>1018467814</v>
          </cell>
          <cell r="K666" t="str">
            <v>31/12/1969</v>
          </cell>
          <cell r="N666" t="str">
            <v>3 3. Único Contratista</v>
          </cell>
          <cell r="O666" t="str">
            <v xml:space="preserve">COLOMBIA </v>
          </cell>
          <cell r="P666" t="str">
            <v>CUNDINAMARCA</v>
          </cell>
          <cell r="Q666" t="str">
            <v>BOGOTA D.C</v>
          </cell>
          <cell r="R666" t="str">
            <v>LICENCIADA EN EDUCACION BASICA CON ENFASIS EN CIENCIAS SOCIALES</v>
          </cell>
          <cell r="S666"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666" t="str">
            <v>LAURA MARCELA TAMI LEAL</v>
          </cell>
          <cell r="U666" t="str">
            <v>1 1. Ley 80</v>
          </cell>
          <cell r="V666" t="str">
            <v>5 5. Contratación directa</v>
          </cell>
          <cell r="W666" t="str">
            <v>6 6. Otro</v>
          </cell>
          <cell r="X666" t="str">
            <v>Apoyar la elaboración e implementación de las estrategias y acciones afirmativas dirigidas al desarrollo de capacidades de las mujeres en toda su diversidad. PC21</v>
          </cell>
          <cell r="Y666">
            <v>44971</v>
          </cell>
          <cell r="Z666">
            <v>44973</v>
          </cell>
          <cell r="AA666">
            <v>45291</v>
          </cell>
          <cell r="AB666" t="str">
            <v>MESES</v>
          </cell>
          <cell r="AC666">
            <v>10.6</v>
          </cell>
          <cell r="AD666" t="str">
            <v>DIAS</v>
          </cell>
          <cell r="AE666">
            <v>318</v>
          </cell>
          <cell r="AF666" t="str">
            <v>https://community.secop.gov.co/Public/Tendering/OpportunityDetail/Index?noticeUID=CO1.NTC.3999552&amp;isFromPublicArea=True&amp;isModal=true&amp;asPopupView=true</v>
          </cell>
          <cell r="AH666" t="str">
            <v>1 1. Inversión</v>
          </cell>
          <cell r="AI666" t="str">
            <v>O23011601050000007671</v>
          </cell>
          <cell r="AJ666">
            <v>168</v>
          </cell>
          <cell r="AK666">
            <v>44930</v>
          </cell>
          <cell r="AL666">
            <v>56089000</v>
          </cell>
          <cell r="AM666">
            <v>724</v>
          </cell>
          <cell r="AN666">
            <v>44972</v>
          </cell>
          <cell r="AO666">
            <v>56089000</v>
          </cell>
          <cell r="AP666" t="str">
            <v>Interno</v>
          </cell>
          <cell r="AQ666" t="str">
            <v>Marcia Yazmin Castro Ramirez</v>
          </cell>
          <cell r="AR666" t="str">
            <v>Directora de la Dirección de Enfoque Diferencial</v>
          </cell>
          <cell r="AS666" t="str">
            <v>Dirección de Enfoque Diferencial</v>
          </cell>
          <cell r="AU666">
            <v>56089000</v>
          </cell>
        </row>
        <row r="667">
          <cell r="A667">
            <v>653</v>
          </cell>
          <cell r="B667">
            <v>653</v>
          </cell>
          <cell r="C667" t="str">
            <v>CD-PS-662-2023</v>
          </cell>
          <cell r="D667">
            <v>750</v>
          </cell>
          <cell r="E667" t="str">
            <v>SECOPII</v>
          </cell>
          <cell r="F667" t="str">
            <v>Contratos</v>
          </cell>
          <cell r="G667" t="str">
            <v>17 17. Contrato de Prestación de Servicios</v>
          </cell>
          <cell r="H667" t="str">
            <v xml:space="preserve">33 33-Servicios Apoyo a la Gestion de la Entidad (servicios administrativos) </v>
          </cell>
          <cell r="I667" t="str">
            <v>ANDRES ARMANDO GOMEZ</v>
          </cell>
          <cell r="J667">
            <v>80178714</v>
          </cell>
          <cell r="K667" t="str">
            <v>31/01/1981</v>
          </cell>
          <cell r="N667" t="str">
            <v>3 3. Único Contratista</v>
          </cell>
          <cell r="O667" t="str">
            <v>COLOMBIA</v>
          </cell>
          <cell r="P667" t="str">
            <v>BOGOTÁ</v>
          </cell>
          <cell r="Q667" t="str">
            <v>BOGOTÁ</v>
          </cell>
          <cell r="R667" t="str">
            <v>TECNICO PROFESIONAL EN ADMINISTRACION DE RECURSOS HUMANOS.</v>
          </cell>
          <cell r="S667" t="str">
            <v>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v>
          </cell>
          <cell r="T667" t="str">
            <v>LAURA MARCELA TAMI LEAL</v>
          </cell>
          <cell r="U667" t="str">
            <v>1 1. Ley 80</v>
          </cell>
          <cell r="V667" t="str">
            <v>5 5. Contratación directa</v>
          </cell>
          <cell r="W667" t="str">
            <v>6 6. Otro</v>
          </cell>
          <cell r="X667" t="str">
            <v>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v>
          </cell>
          <cell r="Y667">
            <v>44971</v>
          </cell>
          <cell r="Z667">
            <v>44972</v>
          </cell>
          <cell r="AA667">
            <v>45289</v>
          </cell>
          <cell r="AB667" t="str">
            <v>MESES</v>
          </cell>
          <cell r="AC667">
            <v>10.566666666666666</v>
          </cell>
          <cell r="AD667" t="str">
            <v>DIAS</v>
          </cell>
          <cell r="AE667">
            <v>317</v>
          </cell>
          <cell r="AF667" t="str">
            <v>https://community.secop.gov.co/Public/Tendering/OpportunityDetail/Index?noticeUID=CO1.NTC.3999988&amp;isFromPublicArea=True&amp;isModal=true&amp;asPopupView=true</v>
          </cell>
          <cell r="AH667" t="str">
            <v>1 1. Inversión</v>
          </cell>
          <cell r="AI667" t="str">
            <v>O23011605510000007676</v>
          </cell>
          <cell r="AJ667">
            <v>950</v>
          </cell>
          <cell r="AK667">
            <v>44930</v>
          </cell>
          <cell r="AL667">
            <v>32445000</v>
          </cell>
          <cell r="AM667">
            <v>728</v>
          </cell>
          <cell r="AN667">
            <v>44972</v>
          </cell>
          <cell r="AO667">
            <v>32445000</v>
          </cell>
          <cell r="AP667" t="str">
            <v>Interno</v>
          </cell>
          <cell r="AQ667" t="str">
            <v>Marcela Enciso Gaitan</v>
          </cell>
          <cell r="AR667" t="str">
            <v>Directora de la Dirección de Territorialización de Derechos y Participación</v>
          </cell>
          <cell r="AS667" t="str">
            <v>Dirección de Territorialización de Derechos y Participación</v>
          </cell>
          <cell r="AU667">
            <v>32445000</v>
          </cell>
        </row>
        <row r="668">
          <cell r="A668">
            <v>654</v>
          </cell>
          <cell r="B668">
            <v>654</v>
          </cell>
          <cell r="C668" t="str">
            <v xml:space="preserve">ANULADO </v>
          </cell>
          <cell r="AE668">
            <v>0</v>
          </cell>
          <cell r="AI668">
            <v>0</v>
          </cell>
        </row>
        <row r="669">
          <cell r="A669">
            <v>655</v>
          </cell>
          <cell r="B669">
            <v>655</v>
          </cell>
          <cell r="C669" t="str">
            <v>CD-PS-664-2023</v>
          </cell>
          <cell r="D669">
            <v>383</v>
          </cell>
          <cell r="E669" t="str">
            <v>SECOPII</v>
          </cell>
          <cell r="F669" t="str">
            <v>Contratos</v>
          </cell>
          <cell r="G669" t="str">
            <v>17 17. Contrato de Prestación de Servicios</v>
          </cell>
          <cell r="H669" t="str">
            <v xml:space="preserve">31 31-Servicios Profesionales </v>
          </cell>
          <cell r="I669" t="str">
            <v>LILIANA YINNETH GOMEZ PULIDO</v>
          </cell>
          <cell r="J669">
            <v>52500441</v>
          </cell>
          <cell r="K669" t="str">
            <v>18/07/1979</v>
          </cell>
          <cell r="N669" t="str">
            <v>3 3. Único Contratista</v>
          </cell>
          <cell r="O669" t="str">
            <v>COLOMBIA</v>
          </cell>
          <cell r="P669" t="str">
            <v>CUNDINAMARCA</v>
          </cell>
          <cell r="Q669" t="str">
            <v>BOGOTA D.C</v>
          </cell>
          <cell r="R669" t="str">
            <v>LICENCIADA EN CIENCIAS SOCIALES
POLITÓLOGA</v>
          </cell>
          <cell r="S669"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69" t="str">
            <v>LAURA MARCELA TAMI LEAL</v>
          </cell>
          <cell r="U669" t="str">
            <v>1 1. Ley 80</v>
          </cell>
          <cell r="V669" t="str">
            <v>5 5. Contratación directa</v>
          </cell>
          <cell r="W669" t="str">
            <v>6 6. Otro</v>
          </cell>
          <cell r="X669" t="str">
            <v>Prestar servicios profesionales para apoyar la asistencia técnica sectorial orientada a la transversalización de la igualdad de género en el ámbito local en el marco del Modelo de Atención de las Casas de Igualdad de Oportunidades para las Mujeres. PC 383</v>
          </cell>
          <cell r="Y669">
            <v>44971</v>
          </cell>
          <cell r="Z669">
            <v>44972</v>
          </cell>
          <cell r="AA669">
            <v>45274</v>
          </cell>
          <cell r="AB669" t="str">
            <v>MESES</v>
          </cell>
          <cell r="AC669">
            <v>10.066666666666666</v>
          </cell>
          <cell r="AD669" t="str">
            <v>DIAS</v>
          </cell>
          <cell r="AE669">
            <v>302</v>
          </cell>
          <cell r="AF669" t="str">
            <v>https://community.secop.gov.co/Public/Tendering/OpportunityDetail/Index?noticeUID=CO1.NTC.4000472&amp;isFromPublicArea=True&amp;isModal=true&amp;asPopupView=true</v>
          </cell>
          <cell r="AH669" t="str">
            <v>1 1. Inversión</v>
          </cell>
          <cell r="AI669" t="str">
            <v>O23011601020000007675</v>
          </cell>
          <cell r="AJ669">
            <v>297</v>
          </cell>
          <cell r="AK669">
            <v>44930</v>
          </cell>
          <cell r="AL669">
            <v>65180000</v>
          </cell>
          <cell r="AM669">
            <v>722</v>
          </cell>
          <cell r="AN669">
            <v>44972</v>
          </cell>
          <cell r="AO669">
            <v>65180000</v>
          </cell>
          <cell r="AP669" t="str">
            <v>Interno</v>
          </cell>
          <cell r="AQ669" t="str">
            <v>Marcela Enciso Gaitan</v>
          </cell>
          <cell r="AR669" t="str">
            <v>Directora de la Dirección de Territorialización de Derechos y Participación</v>
          </cell>
          <cell r="AS669" t="str">
            <v>Dirección de Territorialización de Derechos y Participación</v>
          </cell>
          <cell r="AU669">
            <v>65180000</v>
          </cell>
        </row>
        <row r="670">
          <cell r="A670">
            <v>656</v>
          </cell>
          <cell r="B670">
            <v>656</v>
          </cell>
          <cell r="C670" t="str">
            <v>CD-PS-665-2023</v>
          </cell>
          <cell r="D670">
            <v>515</v>
          </cell>
          <cell r="E670" t="str">
            <v>SECOPII</v>
          </cell>
          <cell r="F670" t="str">
            <v>Contratos</v>
          </cell>
          <cell r="G670" t="str">
            <v>17 17. Contrato de Prestación de Servicios</v>
          </cell>
          <cell r="H670" t="str">
            <v xml:space="preserve">31 31-Servicios Profesionales </v>
          </cell>
          <cell r="I670" t="str">
            <v>LAURA CAMILA DIAZ GARCIA</v>
          </cell>
          <cell r="J670">
            <v>1032493452</v>
          </cell>
          <cell r="K670" t="str">
            <v>31/12/1969</v>
          </cell>
          <cell r="N670" t="str">
            <v>3 3. Único Contratista</v>
          </cell>
          <cell r="O670" t="str">
            <v xml:space="preserve">COLOMBIA </v>
          </cell>
          <cell r="P670" t="str">
            <v>CUNDINAMARCA</v>
          </cell>
          <cell r="Q670" t="str">
            <v>BOGOTA D.C</v>
          </cell>
          <cell r="R670" t="str">
            <v>ABOGADA</v>
          </cell>
          <cell r="S670" t="str">
            <v>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v>
          </cell>
          <cell r="T670" t="str">
            <v>LAURA MARCELA TAMI LEAL</v>
          </cell>
          <cell r="U670" t="str">
            <v>1 1. Ley 80</v>
          </cell>
          <cell r="V670" t="str">
            <v>5 5. Contratación directa</v>
          </cell>
          <cell r="W670" t="str">
            <v>6 6. Otro</v>
          </cell>
          <cell r="X670" t="str">
            <v>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v>
          </cell>
          <cell r="Y670">
            <v>44971</v>
          </cell>
          <cell r="Z670">
            <v>44972</v>
          </cell>
          <cell r="AA670">
            <v>45291</v>
          </cell>
          <cell r="AB670" t="str">
            <v>MESES</v>
          </cell>
          <cell r="AC670">
            <v>10.633333333333333</v>
          </cell>
          <cell r="AD670" t="str">
            <v>DIAS</v>
          </cell>
          <cell r="AE670">
            <v>319</v>
          </cell>
          <cell r="AF670" t="str">
            <v>https://community.secop.gov.co/Public/Tendering/OpportunityDetail/Index?noticeUID=CO1.NTC.4002680&amp;isFromPublicArea=True&amp;isModal=true&amp;asPopupView=true</v>
          </cell>
          <cell r="AH670" t="str">
            <v>1 1. Inversión</v>
          </cell>
          <cell r="AI670" t="str">
            <v>O23011601060000007718</v>
          </cell>
          <cell r="AJ670">
            <v>472</v>
          </cell>
          <cell r="AK670">
            <v>44930</v>
          </cell>
          <cell r="AL670">
            <v>94760000</v>
          </cell>
          <cell r="AM670">
            <v>720</v>
          </cell>
          <cell r="AN670">
            <v>44972</v>
          </cell>
          <cell r="AO670">
            <v>90640000</v>
          </cell>
          <cell r="AP670" t="str">
            <v>Interno</v>
          </cell>
          <cell r="AQ670" t="str">
            <v>Luz Angela Ramirez Salgado</v>
          </cell>
          <cell r="AR670" t="str">
            <v>Directora de la Dirección del Sistema de Cuidado ( E)</v>
          </cell>
          <cell r="AS670" t="str">
            <v>Dirección del Sistema de Cuidado</v>
          </cell>
          <cell r="AU670">
            <v>90640000</v>
          </cell>
        </row>
        <row r="671">
          <cell r="A671">
            <v>657</v>
          </cell>
          <cell r="B671">
            <v>657</v>
          </cell>
          <cell r="C671" t="str">
            <v>CD-PS-666-2023</v>
          </cell>
          <cell r="D671">
            <v>531</v>
          </cell>
          <cell r="E671" t="str">
            <v>SECOPII</v>
          </cell>
          <cell r="F671" t="str">
            <v>Contratos</v>
          </cell>
          <cell r="G671" t="str">
            <v>17 17. Contrato de Prestación de Servicios</v>
          </cell>
          <cell r="H671" t="str">
            <v xml:space="preserve">31 31-Servicios Profesionales </v>
          </cell>
          <cell r="I671" t="str">
            <v>ANGIE VIVIANA SANCHEZ CADAVID</v>
          </cell>
          <cell r="J671">
            <v>1024554955</v>
          </cell>
          <cell r="K671" t="str">
            <v>16/08/1994</v>
          </cell>
          <cell r="N671" t="str">
            <v>3 3. Único Contratista</v>
          </cell>
          <cell r="O671" t="str">
            <v xml:space="preserve">COLOMBIA </v>
          </cell>
          <cell r="P671" t="str">
            <v xml:space="preserve">BOGOTÁ </v>
          </cell>
          <cell r="Q671" t="str">
            <v>BOGOTÁ</v>
          </cell>
          <cell r="R671" t="str">
            <v>PSICOLOGA</v>
          </cell>
          <cell r="S671"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71" t="str">
            <v>LAURA MARCELA TAMI LEAL</v>
          </cell>
          <cell r="U671" t="str">
            <v>1 1. Ley 80</v>
          </cell>
          <cell r="V671" t="str">
            <v>5 5. Contratación directa</v>
          </cell>
          <cell r="W671" t="str">
            <v>6 6. Otro</v>
          </cell>
          <cell r="X671" t="str">
            <v>Prestar servicios profesionales para la orientación psicosocial que se brindará en el Sistema Distrital de Cuidado en el marco de la estrategia de cuidado a cuidadoras.PC531</v>
          </cell>
          <cell r="Y671">
            <v>44971</v>
          </cell>
          <cell r="Z671">
            <v>44973</v>
          </cell>
          <cell r="AA671">
            <v>45291</v>
          </cell>
          <cell r="AB671" t="str">
            <v>MESES</v>
          </cell>
          <cell r="AC671">
            <v>10.6</v>
          </cell>
          <cell r="AD671" t="str">
            <v>DIAS</v>
          </cell>
          <cell r="AE671">
            <v>318</v>
          </cell>
          <cell r="AF671" t="str">
            <v>https://community.secop.gov.co/Public/Tendering/OpportunityDetail/Index?noticeUID=CO1.NTC.4003303&amp;isFromPublicArea=True&amp;isModal=true&amp;asPopupView=true</v>
          </cell>
          <cell r="AH671" t="str">
            <v>1 1. Inversión</v>
          </cell>
          <cell r="AI671" t="str">
            <v>O23011601060000007718</v>
          </cell>
          <cell r="AJ671">
            <v>488</v>
          </cell>
          <cell r="AK671">
            <v>44930</v>
          </cell>
          <cell r="AL671">
            <v>59225000</v>
          </cell>
          <cell r="AM671">
            <v>726</v>
          </cell>
          <cell r="AN671">
            <v>44972</v>
          </cell>
          <cell r="AO671">
            <v>56650000</v>
          </cell>
          <cell r="AP671" t="str">
            <v>Interno</v>
          </cell>
          <cell r="AQ671" t="str">
            <v>Luz Angela Ramirez Salgado</v>
          </cell>
          <cell r="AR671" t="str">
            <v>Directora de la Dirección del Sistema de Cuidado ( E)</v>
          </cell>
          <cell r="AS671" t="str">
            <v>Dirección del Sistema de Cuidado</v>
          </cell>
          <cell r="AU671">
            <v>56650000</v>
          </cell>
        </row>
        <row r="672">
          <cell r="A672">
            <v>658</v>
          </cell>
          <cell r="B672">
            <v>658</v>
          </cell>
          <cell r="C672" t="str">
            <v>CD-PS-667-2023</v>
          </cell>
          <cell r="D672">
            <v>223</v>
          </cell>
          <cell r="E672" t="str">
            <v>SECOPII</v>
          </cell>
          <cell r="F672" t="str">
            <v>Contratos</v>
          </cell>
          <cell r="G672" t="str">
            <v>17 17. Contrato de Prestación de Servicios</v>
          </cell>
          <cell r="H672" t="str">
            <v xml:space="preserve">31 31-Servicios Profesionales </v>
          </cell>
          <cell r="I672" t="str">
            <v>LAURA ALEJANDRA CRUZ BULLA</v>
          </cell>
          <cell r="J672">
            <v>1018475649</v>
          </cell>
          <cell r="K672" t="str">
            <v>29/03/1995</v>
          </cell>
          <cell r="N672" t="str">
            <v>3 3. Único Contratista</v>
          </cell>
          <cell r="O672" t="str">
            <v>COLOMBIA</v>
          </cell>
          <cell r="P672" t="str">
            <v>BOGOTÁ</v>
          </cell>
          <cell r="Q672" t="str">
            <v>BOGOTÁ</v>
          </cell>
          <cell r="R672" t="str">
            <v>TRABAJO SOCIAL ESPECIALIZACION EN GERENCIA SOCIAL</v>
          </cell>
          <cell r="S672"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v>
          </cell>
          <cell r="T672" t="str">
            <v>LAURA MARCELA TAMI LEAL</v>
          </cell>
          <cell r="U672" t="str">
            <v>1 1. Ley 80</v>
          </cell>
          <cell r="V672" t="str">
            <v>5 5. Contratación directa</v>
          </cell>
          <cell r="W672" t="str">
            <v>6 6. Otro</v>
          </cell>
          <cell r="X672"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v>
          </cell>
          <cell r="Y672">
            <v>44971</v>
          </cell>
          <cell r="Z672">
            <v>44973</v>
          </cell>
          <cell r="AA672">
            <v>45291</v>
          </cell>
          <cell r="AB672" t="str">
            <v>MESES</v>
          </cell>
          <cell r="AC672">
            <v>10.6</v>
          </cell>
          <cell r="AD672" t="str">
            <v>DIAS</v>
          </cell>
          <cell r="AE672">
            <v>318</v>
          </cell>
          <cell r="AF672" t="str">
            <v>https://community.secop.gov.co/Public/Tendering/OpportunityDetail/Index?noticeUID=CO1.NTC.4004802&amp;isFromPublicArea=True&amp;isModal=true&amp;asPopupView=true</v>
          </cell>
          <cell r="AH672" t="str">
            <v>1 1. Inversión</v>
          </cell>
          <cell r="AI672" t="str">
            <v>O23011603400000007734</v>
          </cell>
          <cell r="AJ672">
            <v>572</v>
          </cell>
          <cell r="AK672">
            <v>44930</v>
          </cell>
          <cell r="AL672">
            <v>50181600</v>
          </cell>
          <cell r="AM672">
            <v>730</v>
          </cell>
          <cell r="AN672">
            <v>44972</v>
          </cell>
          <cell r="AO672">
            <v>47586000</v>
          </cell>
          <cell r="AP672" t="str">
            <v>Interno</v>
          </cell>
          <cell r="AQ672" t="str">
            <v>Alexandra Quintero Benavides</v>
          </cell>
          <cell r="AR672" t="str">
            <v>Directora de Dirección de la Eliminación de Violencias contra las Mujeres y Acceso a la Justicia</v>
          </cell>
          <cell r="AS672" t="str">
            <v>Dirección de la Eliminación de Violencias contra las Mujeres y Acceso a la Justicia</v>
          </cell>
          <cell r="AU672">
            <v>47586000</v>
          </cell>
        </row>
        <row r="673">
          <cell r="A673">
            <v>659</v>
          </cell>
          <cell r="B673">
            <v>659</v>
          </cell>
          <cell r="C673" t="str">
            <v>CD-PS-668-2023</v>
          </cell>
          <cell r="D673">
            <v>292</v>
          </cell>
          <cell r="E673" t="str">
            <v>SECOPII</v>
          </cell>
          <cell r="F673" t="str">
            <v>Contratos</v>
          </cell>
          <cell r="G673" t="str">
            <v>17 17. Contrato de Prestación de Servicios</v>
          </cell>
          <cell r="H673" t="str">
            <v xml:space="preserve">31 31-Servicios Profesionales </v>
          </cell>
          <cell r="I673" t="str">
            <v>MAGDA ESTEFANIA PAZOS GARCIA</v>
          </cell>
          <cell r="J673">
            <v>1075265373</v>
          </cell>
          <cell r="K673" t="str">
            <v>13/09/1993</v>
          </cell>
          <cell r="N673" t="str">
            <v>3 3. Único Contratista</v>
          </cell>
          <cell r="O673" t="str">
            <v>COLOMBIA</v>
          </cell>
          <cell r="P673" t="str">
            <v>HUILA</v>
          </cell>
          <cell r="Q673" t="str">
            <v>NEIVA</v>
          </cell>
          <cell r="R673" t="str">
            <v>"DERECHO ESPECILIZACION EN DERECHO LABORAL
Y RELACIONES INDUSTRIALES "</v>
          </cell>
          <cell r="S673"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73" t="str">
            <v>LAURA MARCELA TAMI LEAL</v>
          </cell>
          <cell r="U673" t="str">
            <v>1 1. Ley 80</v>
          </cell>
          <cell r="V673" t="str">
            <v>5 5. Contratación directa</v>
          </cell>
          <cell r="W673" t="str">
            <v>6 6. Otro</v>
          </cell>
          <cell r="X673" t="str">
            <v>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v>
          </cell>
          <cell r="Y673">
            <v>44971</v>
          </cell>
          <cell r="Z673">
            <v>44973</v>
          </cell>
          <cell r="AA673">
            <v>45291</v>
          </cell>
          <cell r="AB673" t="str">
            <v>MESES</v>
          </cell>
          <cell r="AC673">
            <v>10.6</v>
          </cell>
          <cell r="AD673" t="str">
            <v>DIAS</v>
          </cell>
          <cell r="AE673">
            <v>318</v>
          </cell>
          <cell r="AF673" t="str">
            <v>https://community.secop.gov.co/Public/Tendering/OpportunityDetail/Index?noticeUID=CO1.NTC.4004739&amp;isFromPublicArea=True&amp;isModal=true&amp;asPopupView=true</v>
          </cell>
          <cell r="AH673" t="str">
            <v>1 1. Inversión</v>
          </cell>
          <cell r="AI673" t="str">
            <v>O23011603400000007734</v>
          </cell>
          <cell r="AJ673">
            <v>682</v>
          </cell>
          <cell r="AK673">
            <v>44930</v>
          </cell>
          <cell r="AL673">
            <v>96554000</v>
          </cell>
          <cell r="AM673">
            <v>731</v>
          </cell>
          <cell r="AN673">
            <v>44972</v>
          </cell>
          <cell r="AO673">
            <v>92356000</v>
          </cell>
          <cell r="AP673" t="str">
            <v>Interno</v>
          </cell>
          <cell r="AQ673" t="str">
            <v>Alexandra Quintero Benavides</v>
          </cell>
          <cell r="AR673" t="str">
            <v>Directora de Dirección de la Eliminación de Violencias contra las Mujeres y Acceso a la Justicia</v>
          </cell>
          <cell r="AS673" t="str">
            <v>Dirección de la Eliminación de Violencias contra las Mujeres y Acceso a la Justicia</v>
          </cell>
          <cell r="AU673">
            <v>92356000</v>
          </cell>
        </row>
        <row r="674">
          <cell r="A674">
            <v>660</v>
          </cell>
          <cell r="B674">
            <v>660</v>
          </cell>
          <cell r="C674" t="str">
            <v>CD-PS-669-2023</v>
          </cell>
          <cell r="D674">
            <v>539</v>
          </cell>
          <cell r="E674" t="str">
            <v>SECOPII</v>
          </cell>
          <cell r="F674" t="str">
            <v>Contratos</v>
          </cell>
          <cell r="G674" t="str">
            <v>17 17. Contrato de Prestación de Servicios</v>
          </cell>
          <cell r="H674" t="str">
            <v xml:space="preserve">31 31-Servicios Profesionales </v>
          </cell>
          <cell r="I674" t="str">
            <v>CARLOS FRANCISCO GALVIS GOMEZ</v>
          </cell>
          <cell r="J674">
            <v>1070012862</v>
          </cell>
          <cell r="K674" t="str">
            <v>04/06/1993</v>
          </cell>
          <cell r="N674" t="str">
            <v>3 3. Único Contratista</v>
          </cell>
          <cell r="O674" t="str">
            <v xml:space="preserve">COLOMBIA </v>
          </cell>
          <cell r="P674" t="str">
            <v>CUNDINAMARCA</v>
          </cell>
          <cell r="Q674" t="str">
            <v>BOGOTA D.C</v>
          </cell>
          <cell r="R674" t="str">
            <v>POLITÓLOGO</v>
          </cell>
          <cell r="S674"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74" t="str">
            <v>LAURA MARCELA TAMI LEAL</v>
          </cell>
          <cell r="U674" t="str">
            <v>1 1. Ley 80</v>
          </cell>
          <cell r="V674" t="str">
            <v>5 5. Contratación directa</v>
          </cell>
          <cell r="W674" t="str">
            <v>6 6. Otro</v>
          </cell>
          <cell r="X674" t="str">
            <v>Prestar servicios profesionales para apoyar la consolidación de la Estrategia de Cambio Cultural del Sistema Distrital de Cuidado. PC539</v>
          </cell>
          <cell r="Y674">
            <v>44971</v>
          </cell>
          <cell r="Z674">
            <v>44973</v>
          </cell>
          <cell r="AA674">
            <v>45291</v>
          </cell>
          <cell r="AB674" t="str">
            <v>MESES</v>
          </cell>
          <cell r="AC674">
            <v>10.6</v>
          </cell>
          <cell r="AD674" t="str">
            <v>DIAS</v>
          </cell>
          <cell r="AE674">
            <v>318</v>
          </cell>
          <cell r="AF674" t="str">
            <v>https://community.secop.gov.co/Public/Tendering/OpportunityDetail/Index?noticeUID=CO1.NTC.4005239&amp;isFromPublicArea=True&amp;isModal=true&amp;asPopupView=true</v>
          </cell>
          <cell r="AH674" t="str">
            <v>1 1. Inversión</v>
          </cell>
          <cell r="AI674" t="str">
            <v>O23011601060000007718</v>
          </cell>
          <cell r="AJ674">
            <v>496</v>
          </cell>
          <cell r="AK674">
            <v>44930</v>
          </cell>
          <cell r="AL674">
            <v>47380000</v>
          </cell>
          <cell r="AM674">
            <v>733</v>
          </cell>
          <cell r="AN674">
            <v>44972</v>
          </cell>
          <cell r="AO674">
            <v>45320000</v>
          </cell>
          <cell r="AP674" t="str">
            <v>Interno</v>
          </cell>
          <cell r="AQ674" t="str">
            <v>Luz Angela Ramirez Salgado</v>
          </cell>
          <cell r="AR674" t="str">
            <v>Directora de la Dirección del Sistema de Cuidado ( E)</v>
          </cell>
          <cell r="AS674" t="str">
            <v>Dirección del Sistema de Cuidado</v>
          </cell>
          <cell r="AU674">
            <v>45320000</v>
          </cell>
        </row>
        <row r="675">
          <cell r="A675">
            <v>661</v>
          </cell>
          <cell r="B675">
            <v>661</v>
          </cell>
          <cell r="C675" t="str">
            <v>CD-PS-670-2023</v>
          </cell>
          <cell r="D675">
            <v>555</v>
          </cell>
          <cell r="E675" t="str">
            <v>SECOPII</v>
          </cell>
          <cell r="F675" t="str">
            <v>Contratos</v>
          </cell>
          <cell r="G675" t="str">
            <v>17 17. Contrato de Prestación de Servicios</v>
          </cell>
          <cell r="H675" t="str">
            <v xml:space="preserve">31 31-Servicios Profesionales </v>
          </cell>
          <cell r="I675" t="str">
            <v>VIVIAN JOHANA MUÑOZ RODRIGUEZ</v>
          </cell>
          <cell r="J675">
            <v>1022356641</v>
          </cell>
          <cell r="K675" t="str">
            <v>24/03/1989</v>
          </cell>
          <cell r="N675" t="str">
            <v>3 3. Único Contratista</v>
          </cell>
          <cell r="O675" t="str">
            <v>COLOMBIA</v>
          </cell>
          <cell r="P675" t="str">
            <v>CUNDINAMARCA</v>
          </cell>
          <cell r="Q675" t="str">
            <v>BOGOTA D.C</v>
          </cell>
          <cell r="R675" t="str">
            <v xml:space="preserve">LICENCIATURA EN EDUCACIÓN COMUNITARIA CON ENFASIS EN DERECHOS HUMANOS MAESTRIA EN DESARROLLO EDUCATIVO Y SOCIAL </v>
          </cell>
          <cell r="S675" t="str">
            <v>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v>
          </cell>
          <cell r="T675" t="str">
            <v>LAURA MARCELA TAMI LEAL</v>
          </cell>
          <cell r="U675" t="str">
            <v>1 1. Ley 80</v>
          </cell>
          <cell r="V675" t="str">
            <v>5 5. Contratación directa</v>
          </cell>
          <cell r="W675" t="str">
            <v>6 6. Otro</v>
          </cell>
          <cell r="X675" t="str">
            <v>Prestar servicios profesionales para apoyar en la articulación de acciones que permitan el adecuado funcionamiento zonal de las manzanas del cuidado . PC555</v>
          </cell>
          <cell r="Y675">
            <v>44972</v>
          </cell>
          <cell r="Z675">
            <v>44973</v>
          </cell>
          <cell r="AA675">
            <v>45291</v>
          </cell>
          <cell r="AB675" t="str">
            <v>MESES</v>
          </cell>
          <cell r="AC675">
            <v>10.6</v>
          </cell>
          <cell r="AD675" t="str">
            <v>DIAS</v>
          </cell>
          <cell r="AE675">
            <v>318</v>
          </cell>
          <cell r="AF675" t="str">
            <v>https://community.secop.gov.co/Public/Tendering/OpportunityDetail/Index?noticeUID=CO1.NTC.4010659&amp;isFromPublicArea=True&amp;isModal=true&amp;asPopupView=true</v>
          </cell>
          <cell r="AH675" t="str">
            <v>1 1. Inversión</v>
          </cell>
          <cell r="AI675" t="str">
            <v>O23011601060000007718</v>
          </cell>
          <cell r="AJ675">
            <v>530</v>
          </cell>
          <cell r="AK675">
            <v>44930</v>
          </cell>
          <cell r="AL675">
            <v>82915000</v>
          </cell>
          <cell r="AM675">
            <v>739</v>
          </cell>
          <cell r="AN675">
            <v>44973</v>
          </cell>
          <cell r="AO675">
            <v>79310000</v>
          </cell>
          <cell r="AP675" t="str">
            <v>Interno</v>
          </cell>
          <cell r="AQ675" t="str">
            <v>Luz Angela Ramirez Salgado</v>
          </cell>
          <cell r="AR675" t="str">
            <v>Directora de la Dirección del Sistema de Cuidado ( E)</v>
          </cell>
          <cell r="AS675" t="str">
            <v>Dirección del Sistema de Cuidado</v>
          </cell>
          <cell r="AU675">
            <v>79310000</v>
          </cell>
        </row>
        <row r="676">
          <cell r="A676">
            <v>662</v>
          </cell>
          <cell r="B676">
            <v>662</v>
          </cell>
          <cell r="C676" t="str">
            <v>CD-PS-671-2023</v>
          </cell>
          <cell r="D676">
            <v>607</v>
          </cell>
          <cell r="E676" t="str">
            <v>SECOPII</v>
          </cell>
          <cell r="F676" t="str">
            <v>Contratos</v>
          </cell>
          <cell r="G676" t="str">
            <v>17 17. Contrato de Prestación de Servicios</v>
          </cell>
          <cell r="H676" t="str">
            <v xml:space="preserve">31 31-Servicios Profesionales </v>
          </cell>
          <cell r="I676" t="str">
            <v>JOHANNA PAOLA ALARCON SANCHEZ</v>
          </cell>
          <cell r="J676">
            <v>52857278</v>
          </cell>
          <cell r="K676" t="str">
            <v>07/05/1981</v>
          </cell>
          <cell r="N676" t="str">
            <v>3 3. Único Contratista</v>
          </cell>
          <cell r="O676" t="str">
            <v>COLOMBIA</v>
          </cell>
          <cell r="P676" t="str">
            <v>BOGOTÁ</v>
          </cell>
          <cell r="Q676" t="str">
            <v>BOGOTÁ</v>
          </cell>
          <cell r="R676" t="str">
            <v>LICENCIADA EN PEDAGOGIA INFANTIL</v>
          </cell>
          <cell r="S676"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76" t="str">
            <v>LAURA MARCELA TAMI LEAL</v>
          </cell>
          <cell r="U676" t="str">
            <v>1 1. Ley 80</v>
          </cell>
          <cell r="V676" t="str">
            <v>5 5. Contratación directa</v>
          </cell>
          <cell r="W676" t="str">
            <v>6 6. Otro</v>
          </cell>
          <cell r="X676" t="str">
            <v>Prestar servicios profesionales para apoyar la consolidación del componente de formación de la estrategia de cuidado a cuidadoras en el marco del Sistema Distrital de Cuidado. PC607</v>
          </cell>
          <cell r="Y676">
            <v>44972</v>
          </cell>
          <cell r="Z676">
            <v>44973</v>
          </cell>
          <cell r="AA676">
            <v>45291</v>
          </cell>
          <cell r="AB676" t="str">
            <v>MESES</v>
          </cell>
          <cell r="AC676">
            <v>10.6</v>
          </cell>
          <cell r="AD676" t="str">
            <v>DIAS</v>
          </cell>
          <cell r="AE676">
            <v>318</v>
          </cell>
          <cell r="AF676" t="str">
            <v>https://community.secop.gov.co/Public/Tendering/OpportunityDetail/Index?noticeUID=CO1.NTC.4009699&amp;isFromPublicArea=True&amp;isModal=true&amp;asPopupView=true</v>
          </cell>
          <cell r="AH676" t="str">
            <v>1 1. Inversión</v>
          </cell>
          <cell r="AI676" t="str">
            <v>O23011601060000007718</v>
          </cell>
          <cell r="AJ676">
            <v>639</v>
          </cell>
          <cell r="AK676">
            <v>44930</v>
          </cell>
          <cell r="AL676">
            <v>41097000</v>
          </cell>
          <cell r="AM676">
            <v>737</v>
          </cell>
          <cell r="AN676">
            <v>44973</v>
          </cell>
          <cell r="AO676">
            <v>39655000</v>
          </cell>
          <cell r="AP676" t="str">
            <v>Interno</v>
          </cell>
          <cell r="AQ676" t="str">
            <v>Luz Angela Ramirez Salgado</v>
          </cell>
          <cell r="AR676" t="str">
            <v>Directora de la Dirección del Sistema de Cuidado ( E)</v>
          </cell>
          <cell r="AS676" t="str">
            <v>Dirección del Sistema de Cuidado</v>
          </cell>
          <cell r="AU676">
            <v>39655000</v>
          </cell>
        </row>
        <row r="677">
          <cell r="A677">
            <v>663</v>
          </cell>
          <cell r="B677">
            <v>663</v>
          </cell>
          <cell r="C677" t="str">
            <v>CD-PS-672-2023</v>
          </cell>
          <cell r="D677">
            <v>749</v>
          </cell>
          <cell r="E677" t="str">
            <v>SECOPII</v>
          </cell>
          <cell r="F677" t="str">
            <v>Contratos</v>
          </cell>
          <cell r="G677" t="str">
            <v>17 17. Contrato de Prestación de Servicios</v>
          </cell>
          <cell r="H677" t="str">
            <v xml:space="preserve">33 33-Servicios Apoyo a la Gestion de la Entidad (servicios administrativos) </v>
          </cell>
          <cell r="I677" t="str">
            <v>CECILIA  MORALES SEQUEDA</v>
          </cell>
          <cell r="J677">
            <v>63308961</v>
          </cell>
          <cell r="K677" t="str">
            <v>02/11/1963</v>
          </cell>
          <cell r="N677" t="str">
            <v>3 3. Único Contratista</v>
          </cell>
          <cell r="O677" t="str">
            <v xml:space="preserve">COLOMBIA </v>
          </cell>
          <cell r="P677" t="str">
            <v>SANTANDER</v>
          </cell>
          <cell r="Q677" t="str">
            <v>BUCARAMANGA</v>
          </cell>
          <cell r="R677" t="str">
            <v>BACHILLER</v>
          </cell>
          <cell r="S677" t="str">
            <v>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v>
          </cell>
          <cell r="T677" t="str">
            <v>LAURA MARCELA TAMI LEAL</v>
          </cell>
          <cell r="U677" t="str">
            <v>1 1. Ley 80</v>
          </cell>
          <cell r="V677" t="str">
            <v>5 5. Contratación directa</v>
          </cell>
          <cell r="W677" t="str">
            <v>6 6. Otro</v>
          </cell>
          <cell r="X677" t="str">
            <v>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v>
          </cell>
          <cell r="Y677">
            <v>44972</v>
          </cell>
          <cell r="Z677">
            <v>44973</v>
          </cell>
          <cell r="AA677">
            <v>45290</v>
          </cell>
          <cell r="AB677" t="str">
            <v>MESES</v>
          </cell>
          <cell r="AC677">
            <v>10.566666666666666</v>
          </cell>
          <cell r="AD677" t="str">
            <v>DIAS</v>
          </cell>
          <cell r="AE677">
            <v>317</v>
          </cell>
          <cell r="AF677" t="str">
            <v>https://community.secop.gov.co/Public/Tendering/OpportunityDetail/Index?noticeUID=CO1.NTC.4006637&amp;isFromPublicArea=True&amp;isModal=true&amp;asPopupView=true</v>
          </cell>
          <cell r="AH677" t="str">
            <v>1 1. Inversión</v>
          </cell>
          <cell r="AI677" t="str">
            <v>O23011605510000007676</v>
          </cell>
          <cell r="AJ677">
            <v>455</v>
          </cell>
          <cell r="AK677">
            <v>44930</v>
          </cell>
          <cell r="AL677">
            <v>32445000</v>
          </cell>
          <cell r="AM677">
            <v>729</v>
          </cell>
          <cell r="AN677">
            <v>44972</v>
          </cell>
          <cell r="AO677">
            <v>32445000</v>
          </cell>
          <cell r="AP677" t="str">
            <v>Interno</v>
          </cell>
          <cell r="AQ677" t="str">
            <v>Marcela Enciso Gaitan</v>
          </cell>
          <cell r="AR677" t="str">
            <v>Directora de la Dirección de Territorialización de Derechos y Participación</v>
          </cell>
          <cell r="AS677" t="str">
            <v>Dirección de Territorialización de Derechos y Participación</v>
          </cell>
          <cell r="AU677">
            <v>32445000</v>
          </cell>
        </row>
        <row r="678">
          <cell r="A678">
            <v>664</v>
          </cell>
          <cell r="B678">
            <v>664</v>
          </cell>
          <cell r="C678" t="str">
            <v>CD-PS-673-2023</v>
          </cell>
          <cell r="D678">
            <v>608</v>
          </cell>
          <cell r="E678" t="str">
            <v>SECOPII</v>
          </cell>
          <cell r="F678" t="str">
            <v>Contratos</v>
          </cell>
          <cell r="G678" t="str">
            <v>17 17. Contrato de Prestación de Servicios</v>
          </cell>
          <cell r="H678" t="str">
            <v xml:space="preserve">31 31-Servicios Profesionales </v>
          </cell>
          <cell r="I678" t="str">
            <v>JESICA PAOLA RODRIGUEZ HERNANDEZ</v>
          </cell>
          <cell r="J678">
            <v>1019082575</v>
          </cell>
          <cell r="K678" t="str">
            <v>23/05/1993</v>
          </cell>
          <cell r="N678" t="str">
            <v>3 3. Único Contratista</v>
          </cell>
          <cell r="O678" t="str">
            <v>Colombia</v>
          </cell>
          <cell r="P678" t="str">
            <v>Bogotá D.C.</v>
          </cell>
          <cell r="Q678" t="str">
            <v>Bogotá D.C.</v>
          </cell>
          <cell r="R678" t="str">
            <v>CIENCIA POLITICA Y GOBIERNO</v>
          </cell>
          <cell r="S678"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78" t="str">
            <v>LAURA MARCELA TAMI LEAL</v>
          </cell>
          <cell r="U678" t="str">
            <v>1 1. Ley 80</v>
          </cell>
          <cell r="V678" t="str">
            <v>5 5. Contratación directa</v>
          </cell>
          <cell r="W678" t="str">
            <v>6 6. Otro</v>
          </cell>
          <cell r="X678" t="str">
            <v>Prestar servicios profesionales para apoyar la consolidación del componente de formación de la estrategia de cuidado a cuidadoras en el marco del Sistema Distrital de Cuidado. PC608</v>
          </cell>
          <cell r="Y678">
            <v>44972</v>
          </cell>
          <cell r="Z678">
            <v>44973</v>
          </cell>
          <cell r="AA678">
            <v>45291</v>
          </cell>
          <cell r="AB678" t="str">
            <v>MESES</v>
          </cell>
          <cell r="AC678">
            <v>10.6</v>
          </cell>
          <cell r="AD678" t="str">
            <v>DIAS</v>
          </cell>
          <cell r="AE678">
            <v>318</v>
          </cell>
          <cell r="AF678" t="str">
            <v>https://community.secop.gov.co/Public/Tendering/OpportunityDetail/Index?noticeUID=CO1.NTC.4010253&amp;isFromPublicArea=True&amp;isModal=true&amp;asPopupView=true</v>
          </cell>
          <cell r="AH678" t="str">
            <v>1 1. Inversión</v>
          </cell>
          <cell r="AI678" t="str">
            <v>O23011601060000007718</v>
          </cell>
          <cell r="AJ678">
            <v>640</v>
          </cell>
          <cell r="AK678">
            <v>44930</v>
          </cell>
          <cell r="AL678">
            <v>41097000</v>
          </cell>
          <cell r="AM678">
            <v>738</v>
          </cell>
          <cell r="AN678">
            <v>44973</v>
          </cell>
          <cell r="AO678">
            <v>39655000</v>
          </cell>
          <cell r="AP678" t="str">
            <v>Interno</v>
          </cell>
          <cell r="AQ678" t="str">
            <v>Luz Angela Ramirez Salgado</v>
          </cell>
          <cell r="AR678" t="str">
            <v>Directora de la Dirección del Sistema de Cuidado ( E)</v>
          </cell>
          <cell r="AS678" t="str">
            <v>Dirección del Sistema de Cuidado</v>
          </cell>
          <cell r="AU678">
            <v>39655000</v>
          </cell>
        </row>
        <row r="679">
          <cell r="A679">
            <v>665</v>
          </cell>
          <cell r="B679">
            <v>665</v>
          </cell>
          <cell r="C679" t="str">
            <v>CD-PS-674-2023</v>
          </cell>
          <cell r="D679">
            <v>543</v>
          </cell>
          <cell r="E679" t="str">
            <v>SECOPII</v>
          </cell>
          <cell r="F679" t="str">
            <v>Contratos</v>
          </cell>
          <cell r="G679" t="str">
            <v>17 17. Contrato de Prestación de Servicios</v>
          </cell>
          <cell r="H679" t="str">
            <v xml:space="preserve">31 31-Servicios Profesionales </v>
          </cell>
          <cell r="I679" t="str">
            <v>KAREN JULIANA NORIEGA GONZALEZ</v>
          </cell>
          <cell r="J679">
            <v>1018484553</v>
          </cell>
          <cell r="K679" t="str">
            <v>21/03/1996</v>
          </cell>
          <cell r="N679" t="str">
            <v>3 3. Único Contratista</v>
          </cell>
          <cell r="O679" t="str">
            <v>COLOMBIA</v>
          </cell>
          <cell r="P679" t="str">
            <v>NORTE DE SANTANDER</v>
          </cell>
          <cell r="Q679" t="str">
            <v>CUCUTA</v>
          </cell>
          <cell r="R679" t="str">
            <v>POLITOLOGA</v>
          </cell>
          <cell r="S679"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79" t="str">
            <v>LAURA MARCELA TAMI LEAL</v>
          </cell>
          <cell r="U679" t="str">
            <v>1 1. Ley 80</v>
          </cell>
          <cell r="V679" t="str">
            <v>5 5. Contratación directa</v>
          </cell>
          <cell r="W679" t="str">
            <v>6 6. Otro</v>
          </cell>
          <cell r="X679" t="str">
            <v>Prestar servicios profesionales para apoyar la consolidación de la Estrategia de Cambio Cultural del Sistema Distrital de Cuidado. PC543</v>
          </cell>
          <cell r="Y679">
            <v>44972</v>
          </cell>
          <cell r="Z679">
            <v>44973</v>
          </cell>
          <cell r="AA679">
            <v>45291</v>
          </cell>
          <cell r="AB679" t="str">
            <v>MESES</v>
          </cell>
          <cell r="AC679">
            <v>10.6</v>
          </cell>
          <cell r="AD679" t="str">
            <v>DIAS</v>
          </cell>
          <cell r="AE679">
            <v>318</v>
          </cell>
          <cell r="AF679" t="str">
            <v>https://community.secop.gov.co/Public/Tendering/OpportunityDetail/Index?noticeUID=CO1.NTC.4008582&amp;isFromPublicArea=True&amp;isModal=true&amp;asPopupView=true</v>
          </cell>
          <cell r="AH679" t="str">
            <v>1 1. Inversión</v>
          </cell>
          <cell r="AI679" t="str">
            <v>O23011601060000007718</v>
          </cell>
          <cell r="AJ679">
            <v>504</v>
          </cell>
          <cell r="AK679">
            <v>44930</v>
          </cell>
          <cell r="AL679">
            <v>47380000</v>
          </cell>
          <cell r="AM679">
            <v>751</v>
          </cell>
          <cell r="AN679">
            <v>44973</v>
          </cell>
          <cell r="AO679">
            <v>45320000</v>
          </cell>
          <cell r="AP679" t="str">
            <v>Interno</v>
          </cell>
          <cell r="AQ679" t="str">
            <v>Luz Angela Ramirez Salgado</v>
          </cell>
          <cell r="AR679" t="str">
            <v>Directora de la Dirección del Sistema de Cuidado ( E)</v>
          </cell>
          <cell r="AS679" t="str">
            <v>Dirección del Sistema de Cuidado</v>
          </cell>
          <cell r="AU679">
            <v>45320000</v>
          </cell>
        </row>
        <row r="680">
          <cell r="A680">
            <v>666</v>
          </cell>
          <cell r="B680">
            <v>666</v>
          </cell>
          <cell r="C680" t="str">
            <v>CD-PS-675-2023</v>
          </cell>
          <cell r="D680">
            <v>449</v>
          </cell>
          <cell r="E680" t="str">
            <v>SECOPII</v>
          </cell>
          <cell r="F680" t="str">
            <v>Contratos</v>
          </cell>
          <cell r="G680" t="str">
            <v>17 17. Contrato de Prestación de Servicios</v>
          </cell>
          <cell r="H680" t="str">
            <v xml:space="preserve">33 33-Servicios Apoyo a la Gestion de la Entidad (servicios administrativos) </v>
          </cell>
          <cell r="I680" t="str">
            <v>KAREN LORENA AVILES YOSSA</v>
          </cell>
          <cell r="J680">
            <v>1030547255</v>
          </cell>
          <cell r="K680" t="str">
            <v>29/06/1988</v>
          </cell>
          <cell r="N680" t="str">
            <v>3 3. Único Contratista</v>
          </cell>
          <cell r="O680" t="str">
            <v xml:space="preserve">COLOMBIA </v>
          </cell>
          <cell r="P680" t="str">
            <v xml:space="preserve">BOGOTÁ </v>
          </cell>
          <cell r="Q680" t="str">
            <v>BOGOTÁ</v>
          </cell>
          <cell r="R680" t="str">
            <v>Bachiller académico</v>
          </cell>
          <cell r="S680"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680" t="str">
            <v>LAURA MARCELA TAMI LEAL</v>
          </cell>
          <cell r="U680" t="str">
            <v>1 1. Ley 80</v>
          </cell>
          <cell r="V680" t="str">
            <v>5 5. Contratación directa</v>
          </cell>
          <cell r="W680" t="str">
            <v>6 6. Otro</v>
          </cell>
          <cell r="X680"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v>
          </cell>
          <cell r="Y680">
            <v>44972</v>
          </cell>
          <cell r="Z680">
            <v>44974</v>
          </cell>
          <cell r="AA680">
            <v>45276</v>
          </cell>
          <cell r="AB680" t="str">
            <v>MESES</v>
          </cell>
          <cell r="AC680">
            <v>10.066666666666666</v>
          </cell>
          <cell r="AD680" t="str">
            <v>DIAS</v>
          </cell>
          <cell r="AE680">
            <v>302</v>
          </cell>
          <cell r="AF680" t="str">
            <v>https://community.secop.gov.co/Public/Tendering/OpportunityDetail/Index?noticeUID=CO1.NTC.4008671&amp;isFromPublicArea=True&amp;isModal=true&amp;asPopupView=true</v>
          </cell>
          <cell r="AH680" t="str">
            <v>1 1. Inversión</v>
          </cell>
          <cell r="AI680" t="str">
            <v>O23011601020000007675</v>
          </cell>
          <cell r="AJ680">
            <v>379</v>
          </cell>
          <cell r="AK680">
            <v>44930</v>
          </cell>
          <cell r="AL680">
            <v>21630000</v>
          </cell>
          <cell r="AM680">
            <v>741</v>
          </cell>
          <cell r="AN680">
            <v>44973</v>
          </cell>
          <cell r="AO680">
            <v>21630000</v>
          </cell>
          <cell r="AP680" t="str">
            <v>Interno</v>
          </cell>
          <cell r="AQ680" t="str">
            <v>Marcela Enciso Gaitan</v>
          </cell>
          <cell r="AR680" t="str">
            <v>Directora de la Dirección de Territorialización de Derechos y Participación</v>
          </cell>
          <cell r="AS680" t="str">
            <v>Dirección de Territorialización de Derechos y Participación</v>
          </cell>
          <cell r="AU680">
            <v>21630000</v>
          </cell>
        </row>
        <row r="681">
          <cell r="A681">
            <v>667</v>
          </cell>
          <cell r="B681">
            <v>667</v>
          </cell>
          <cell r="C681" t="str">
            <v>CD-PS-676-2023</v>
          </cell>
          <cell r="D681">
            <v>594</v>
          </cell>
          <cell r="E681" t="str">
            <v>SECOPII</v>
          </cell>
          <cell r="F681" t="str">
            <v>Contratos</v>
          </cell>
          <cell r="G681" t="str">
            <v>17 17. Contrato de Prestación de Servicios</v>
          </cell>
          <cell r="H681" t="str">
            <v xml:space="preserve">31 31-Servicios Profesionales </v>
          </cell>
          <cell r="I681" t="str">
            <v>SANDRA MILENA MUÑOZ RODRIGUEZ</v>
          </cell>
          <cell r="J681">
            <v>52955037</v>
          </cell>
          <cell r="K681" t="str">
            <v>27/01/1983</v>
          </cell>
          <cell r="N681" t="str">
            <v>3 3. Único Contratista</v>
          </cell>
          <cell r="O681" t="str">
            <v>COLOMBIA</v>
          </cell>
          <cell r="P681" t="str">
            <v>BOGOTÁ</v>
          </cell>
          <cell r="Q681" t="str">
            <v>BOGOTÁ</v>
          </cell>
          <cell r="R681" t="str">
            <v>PSICOLOGA</v>
          </cell>
          <cell r="S681"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81" t="str">
            <v>LAURA MARCELA TAMI LEAL</v>
          </cell>
          <cell r="U681" t="str">
            <v>1 1. Ley 80</v>
          </cell>
          <cell r="V681" t="str">
            <v>5 5. Contratación directa</v>
          </cell>
          <cell r="W681" t="str">
            <v>6 6. Otro</v>
          </cell>
          <cell r="X681" t="str">
            <v>Prestar servicios profesionales para apoyar la consolidación del componente de formación de la estrategia de cuidado a cuidadoras en el marco del Sistema Distrital de Cuidado. PC594</v>
          </cell>
          <cell r="Y681">
            <v>44972</v>
          </cell>
          <cell r="Z681">
            <v>44978</v>
          </cell>
          <cell r="AA681">
            <v>45291</v>
          </cell>
          <cell r="AB681" t="str">
            <v>MESES</v>
          </cell>
          <cell r="AC681">
            <v>10.433333333333334</v>
          </cell>
          <cell r="AD681" t="str">
            <v>DIAS</v>
          </cell>
          <cell r="AE681">
            <v>313</v>
          </cell>
          <cell r="AF681" t="str">
            <v>https://community.secop.gov.co/Public/Tendering/OpportunityDetail/Index?noticeUID=CO1.NTC.4008546&amp;isFromPublicArea=True&amp;isModal=true&amp;asPopupView=true</v>
          </cell>
          <cell r="AH681" t="str">
            <v>1 1. Inversión</v>
          </cell>
          <cell r="AI681" t="str">
            <v>O23011601060000007718</v>
          </cell>
          <cell r="AJ681">
            <v>626</v>
          </cell>
          <cell r="AK681">
            <v>44930</v>
          </cell>
          <cell r="AL681">
            <v>41457500</v>
          </cell>
          <cell r="AM681">
            <v>732</v>
          </cell>
          <cell r="AN681">
            <v>44972</v>
          </cell>
          <cell r="AO681">
            <v>39655000</v>
          </cell>
          <cell r="AP681" t="str">
            <v>Interno</v>
          </cell>
          <cell r="AQ681" t="str">
            <v>Luz Angela Ramirez Salgado</v>
          </cell>
          <cell r="AR681" t="str">
            <v>Directora de la Dirección del Sistema de Cuidado ( E)</v>
          </cell>
          <cell r="AS681" t="str">
            <v>Dirección del Sistema de Cuidado</v>
          </cell>
          <cell r="AU681">
            <v>39655000</v>
          </cell>
        </row>
        <row r="682">
          <cell r="A682">
            <v>668</v>
          </cell>
          <cell r="B682">
            <v>668</v>
          </cell>
          <cell r="C682" t="str">
            <v>CD-PS-677-2023</v>
          </cell>
          <cell r="D682">
            <v>542</v>
          </cell>
          <cell r="E682" t="str">
            <v>SECOPII</v>
          </cell>
          <cell r="F682" t="str">
            <v>Contratos</v>
          </cell>
          <cell r="G682" t="str">
            <v>17 17. Contrato de Prestación de Servicios</v>
          </cell>
          <cell r="H682" t="str">
            <v xml:space="preserve">31 31-Servicios Profesionales </v>
          </cell>
          <cell r="I682" t="str">
            <v>LUISA FERNANDA ARIAS LOAIZA</v>
          </cell>
          <cell r="J682">
            <v>1110537390</v>
          </cell>
          <cell r="K682" t="str">
            <v>12/06/1992</v>
          </cell>
          <cell r="N682" t="str">
            <v>3 3. Único Contratista</v>
          </cell>
          <cell r="O682" t="str">
            <v xml:space="preserve">COLOMBIA </v>
          </cell>
          <cell r="P682" t="str">
            <v>MEDELLIN</v>
          </cell>
          <cell r="Q682" t="str">
            <v>ANTIOQUIA</v>
          </cell>
          <cell r="R682" t="str">
            <v>SOCIOLOGA</v>
          </cell>
          <cell r="S682"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82" t="str">
            <v>LAURA MARCELA TAMI LEAL</v>
          </cell>
          <cell r="U682" t="str">
            <v>1 1. Ley 80</v>
          </cell>
          <cell r="V682" t="str">
            <v>5 5. Contratación directa</v>
          </cell>
          <cell r="W682" t="str">
            <v>6 6. Otro</v>
          </cell>
          <cell r="X682" t="str">
            <v>Prestar servicios profesionales para apoyar la consolidación de la Estrategia de Cambio Cultural del Sistema Distrital de Cuidado. PC542</v>
          </cell>
          <cell r="Y682">
            <v>44972</v>
          </cell>
          <cell r="Z682">
            <v>44978</v>
          </cell>
          <cell r="AA682">
            <v>45291</v>
          </cell>
          <cell r="AB682" t="str">
            <v>MESES</v>
          </cell>
          <cell r="AC682">
            <v>10.433333333333334</v>
          </cell>
          <cell r="AD682" t="str">
            <v>DIAS</v>
          </cell>
          <cell r="AE682">
            <v>313</v>
          </cell>
          <cell r="AF682" t="str">
            <v>https://community.secop.gov.co/Public/Tendering/OpportunityDetail/Index?noticeUID=CO1.NTC.4009078&amp;isFromPublicArea=True&amp;isModal=true&amp;asPopupView=true</v>
          </cell>
          <cell r="AH682" t="str">
            <v>1 1. Inversión</v>
          </cell>
          <cell r="AI682" t="str">
            <v>O23011601060000007718</v>
          </cell>
          <cell r="AJ682">
            <v>502</v>
          </cell>
          <cell r="AK682">
            <v>44930</v>
          </cell>
          <cell r="AL682">
            <v>47380000</v>
          </cell>
          <cell r="AM682">
            <v>736</v>
          </cell>
          <cell r="AN682">
            <v>44973</v>
          </cell>
          <cell r="AO682">
            <v>45320000</v>
          </cell>
          <cell r="AP682" t="str">
            <v>Interno</v>
          </cell>
          <cell r="AQ682" t="str">
            <v>Luz Angela Ramirez Salgado</v>
          </cell>
          <cell r="AR682" t="str">
            <v>Directora de la Dirección del Sistema de Cuidado ( E)</v>
          </cell>
          <cell r="AS682" t="str">
            <v>Dirección del Sistema de Cuidado</v>
          </cell>
          <cell r="AU682">
            <v>45320000</v>
          </cell>
        </row>
        <row r="683">
          <cell r="A683">
            <v>669</v>
          </cell>
          <cell r="B683">
            <v>669</v>
          </cell>
          <cell r="C683" t="str">
            <v>CD-PS-678-2023</v>
          </cell>
          <cell r="D683">
            <v>205</v>
          </cell>
          <cell r="E683" t="str">
            <v>SECOPII</v>
          </cell>
          <cell r="F683" t="str">
            <v>Contratos</v>
          </cell>
          <cell r="G683" t="str">
            <v>17 17. Contrato de Prestación de Servicios</v>
          </cell>
          <cell r="H683" t="str">
            <v xml:space="preserve">31 31-Servicios Profesionales </v>
          </cell>
          <cell r="I683" t="str">
            <v>LUZ MARY LOPEZ MURCIA</v>
          </cell>
          <cell r="J683">
            <v>1010164383</v>
          </cell>
          <cell r="K683" t="str">
            <v>31/12/1969</v>
          </cell>
          <cell r="N683" t="str">
            <v>3 3. Único Contratista</v>
          </cell>
          <cell r="O683" t="str">
            <v>Colombia</v>
          </cell>
          <cell r="P683" t="str">
            <v>Bogotá D.C.</v>
          </cell>
          <cell r="Q683" t="str">
            <v>Bogotá D.C.</v>
          </cell>
          <cell r="R683" t="str">
            <v>TRABAJO SOCIAL
MAESTRÍA EN GÉNERO: AREA MUJER Y DESARROLLO</v>
          </cell>
          <cell r="S683" t="str">
            <v>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v>
          </cell>
          <cell r="T683" t="str">
            <v>LAURA MARCELA TAMI LEAL</v>
          </cell>
          <cell r="U683" t="str">
            <v>1 1. Ley 80</v>
          </cell>
          <cell r="V683" t="str">
            <v>5 5. Contratación directa</v>
          </cell>
          <cell r="W683" t="str">
            <v>6 6. Otro</v>
          </cell>
          <cell r="X683" t="str">
            <v>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v>
          </cell>
          <cell r="Y683">
            <v>44972</v>
          </cell>
          <cell r="Z683">
            <v>44973</v>
          </cell>
          <cell r="AA683">
            <v>45275</v>
          </cell>
          <cell r="AB683" t="str">
            <v>MESES</v>
          </cell>
          <cell r="AC683">
            <v>10.066666666666666</v>
          </cell>
          <cell r="AD683" t="str">
            <v>DIAS</v>
          </cell>
          <cell r="AE683">
            <v>302</v>
          </cell>
          <cell r="AF683" t="str">
            <v>https://community.secop.gov.co/Public/Tendering/OpportunityDetail/Index?noticeUID=CO1.NTC.4008504&amp;isFromPublicArea=True&amp;isModal=true&amp;asPopupView=true</v>
          </cell>
          <cell r="AH683" t="str">
            <v>1 1. Inversión</v>
          </cell>
          <cell r="AI683" t="str">
            <v>O23011603400000007672</v>
          </cell>
          <cell r="AJ683">
            <v>970</v>
          </cell>
          <cell r="AK683">
            <v>44930</v>
          </cell>
          <cell r="AL683">
            <v>81530000</v>
          </cell>
          <cell r="AM683">
            <v>734</v>
          </cell>
          <cell r="AN683">
            <v>44972</v>
          </cell>
          <cell r="AO683">
            <v>81530000</v>
          </cell>
          <cell r="AP683" t="str">
            <v>Interno</v>
          </cell>
          <cell r="AQ683" t="str">
            <v>Lisa Cristina Gomez Camargo</v>
          </cell>
          <cell r="AR683" t="str">
            <v>Subsecretaria de Fortalecimiento de Capacidades y Oportunidades</v>
          </cell>
          <cell r="AS683" t="str">
            <v>Subsecretaría de Fortalecimiento de Capacidades y Oportunidades</v>
          </cell>
          <cell r="AU683">
            <v>81530000</v>
          </cell>
        </row>
        <row r="684">
          <cell r="A684">
            <v>670</v>
          </cell>
          <cell r="B684">
            <v>670</v>
          </cell>
          <cell r="C684" t="str">
            <v>CD-PS-679-2023</v>
          </cell>
          <cell r="D684">
            <v>540</v>
          </cell>
          <cell r="E684" t="str">
            <v>SECOPII</v>
          </cell>
          <cell r="F684" t="str">
            <v>Contratos</v>
          </cell>
          <cell r="G684" t="str">
            <v>17 17. Contrato de Prestación de Servicios</v>
          </cell>
          <cell r="H684" t="str">
            <v xml:space="preserve">31 31-Servicios Profesionales </v>
          </cell>
          <cell r="I684" t="str">
            <v>DAVID STEVEN CARO BECERRA</v>
          </cell>
          <cell r="J684">
            <v>1022405016</v>
          </cell>
          <cell r="K684" t="str">
            <v>31/12/1969</v>
          </cell>
          <cell r="N684" t="str">
            <v>3 3. Único Contratista</v>
          </cell>
          <cell r="O684" t="str">
            <v xml:space="preserve">COLOMBIA </v>
          </cell>
          <cell r="P684" t="str">
            <v xml:space="preserve">BOGOTÁ </v>
          </cell>
          <cell r="Q684" t="str">
            <v>BOGOTÁ</v>
          </cell>
          <cell r="R684" t="str">
            <v>TRABAJADOR SOCIAL</v>
          </cell>
          <cell r="S684"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84" t="str">
            <v>LAURA MARCELA TAMI LEAL</v>
          </cell>
          <cell r="U684" t="str">
            <v>1 1. Ley 80</v>
          </cell>
          <cell r="V684" t="str">
            <v>5 5. Contratación directa</v>
          </cell>
          <cell r="W684" t="str">
            <v>6 6. Otro</v>
          </cell>
          <cell r="X684" t="str">
            <v>Prestar servicios profesionales para apoyar la consolidación de la Estrategia de Cambio Cultural del Sistema Distrital de Cuidado. PC540</v>
          </cell>
          <cell r="Y684">
            <v>44972</v>
          </cell>
          <cell r="Z684">
            <v>44978</v>
          </cell>
          <cell r="AA684">
            <v>45291</v>
          </cell>
          <cell r="AB684" t="str">
            <v>MESES</v>
          </cell>
          <cell r="AC684">
            <v>10.433333333333334</v>
          </cell>
          <cell r="AD684" t="str">
            <v>DIAS</v>
          </cell>
          <cell r="AE684">
            <v>313</v>
          </cell>
          <cell r="AF684" t="str">
            <v>https://community.secop.gov.co/Public/Tendering/OpportunityDetail/Index?noticeUID=CO1.NTC.4009619&amp;isFromPublicArea=True&amp;isModal=true&amp;asPopupView=true</v>
          </cell>
          <cell r="AH684" t="str">
            <v>1 1. Inversión</v>
          </cell>
          <cell r="AI684" t="str">
            <v>O23011601060000007718</v>
          </cell>
          <cell r="AJ684">
            <v>497</v>
          </cell>
          <cell r="AK684">
            <v>44930</v>
          </cell>
          <cell r="AL684">
            <v>47380000</v>
          </cell>
          <cell r="AM684">
            <v>735</v>
          </cell>
          <cell r="AN684">
            <v>44973</v>
          </cell>
          <cell r="AO684">
            <v>45320000</v>
          </cell>
          <cell r="AP684" t="str">
            <v>Interno</v>
          </cell>
          <cell r="AQ684" t="str">
            <v>Luz Angela Ramirez Salgado</v>
          </cell>
          <cell r="AR684" t="str">
            <v>Directora de la Dirección del Sistema de Cuidado ( E)</v>
          </cell>
          <cell r="AS684" t="str">
            <v>Dirección del Sistema de Cuidado</v>
          </cell>
          <cell r="AU684">
            <v>45320000</v>
          </cell>
        </row>
        <row r="685">
          <cell r="A685">
            <v>671</v>
          </cell>
          <cell r="B685">
            <v>671</v>
          </cell>
          <cell r="C685" t="str">
            <v>CD-PS-680-2023</v>
          </cell>
          <cell r="D685">
            <v>387</v>
          </cell>
          <cell r="E685" t="str">
            <v>SECOPII</v>
          </cell>
          <cell r="F685" t="str">
            <v>Contratos</v>
          </cell>
          <cell r="G685" t="str">
            <v>17 17. Contrato de Prestación de Servicios</v>
          </cell>
          <cell r="H685" t="str">
            <v xml:space="preserve">31 31-Servicios Profesionales </v>
          </cell>
          <cell r="I685" t="str">
            <v>NURY LIZETTE CHAVES GACHANCIPA</v>
          </cell>
          <cell r="J685">
            <v>52195468</v>
          </cell>
          <cell r="K685" t="str">
            <v>23/09/1975</v>
          </cell>
          <cell r="N685" t="str">
            <v>3 3. Único Contratista</v>
          </cell>
          <cell r="O685" t="str">
            <v xml:space="preserve">COLOMBIA </v>
          </cell>
          <cell r="P685" t="str">
            <v>CUNDINAMARCA</v>
          </cell>
          <cell r="Q685" t="str">
            <v>BOGOTA D.C</v>
          </cell>
          <cell r="R685" t="str">
            <v>PSICOLOGA</v>
          </cell>
          <cell r="S685"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v>
          </cell>
          <cell r="T685" t="str">
            <v>LAURA MARCELA TAMI LEAL</v>
          </cell>
          <cell r="U685" t="str">
            <v>1 1. Ley 80</v>
          </cell>
          <cell r="V685" t="str">
            <v>5 5. Contratación directa</v>
          </cell>
          <cell r="W685" t="str">
            <v>6 6. Otro</v>
          </cell>
          <cell r="X685" t="str">
            <v>Prestar servicios profesionales para apoyar la asistencia técnica sectorial orientada a la transversalización de la igualdad de género en el ambito local en el marco del Modelo de Atención de las Casas de Igualdad de Oportunidades para las Mujeres. PC 387</v>
          </cell>
          <cell r="Y685">
            <v>44972</v>
          </cell>
          <cell r="Z685">
            <v>44974</v>
          </cell>
          <cell r="AA685">
            <v>45276</v>
          </cell>
          <cell r="AB685" t="str">
            <v>MESES</v>
          </cell>
          <cell r="AC685">
            <v>10.066666666666666</v>
          </cell>
          <cell r="AD685" t="str">
            <v>DIAS</v>
          </cell>
          <cell r="AE685">
            <v>302</v>
          </cell>
          <cell r="AF685" t="str">
            <v>https://community.secop.gov.co/Public/Tendering/OpportunityDetail/Index?noticeUID=CO1.NTC.4009517&amp;isFromPublicArea=True&amp;isModal=true&amp;asPopupView=true</v>
          </cell>
          <cell r="AH685" t="str">
            <v>1 1. Inversión</v>
          </cell>
          <cell r="AI685" t="str">
            <v>O23011601020000007675</v>
          </cell>
          <cell r="AJ685">
            <v>305</v>
          </cell>
          <cell r="AK685">
            <v>44930</v>
          </cell>
          <cell r="AL685">
            <v>65180000</v>
          </cell>
          <cell r="AM685">
            <v>740</v>
          </cell>
          <cell r="AN685">
            <v>44973</v>
          </cell>
          <cell r="AO685">
            <v>65180000</v>
          </cell>
          <cell r="AP685" t="str">
            <v>Interno</v>
          </cell>
          <cell r="AQ685" t="str">
            <v>Marcela Enciso Gaitan</v>
          </cell>
          <cell r="AR685" t="str">
            <v>Directora de la Dirección de Territorialización de Derechos y Participación</v>
          </cell>
          <cell r="AS685" t="str">
            <v>Dirección de Territorialización de Derechos y Participación</v>
          </cell>
          <cell r="AU685">
            <v>65180000</v>
          </cell>
        </row>
        <row r="686">
          <cell r="A686">
            <v>672</v>
          </cell>
          <cell r="B686">
            <v>672</v>
          </cell>
          <cell r="C686" t="str">
            <v>CD-PS-681-2023</v>
          </cell>
          <cell r="D686">
            <v>512</v>
          </cell>
          <cell r="E686" t="str">
            <v>SECOPII</v>
          </cell>
          <cell r="F686" t="str">
            <v>Contratos</v>
          </cell>
          <cell r="G686" t="str">
            <v>17 17. Contrato de Prestación de Servicios</v>
          </cell>
          <cell r="H686" t="str">
            <v xml:space="preserve">31 31-Servicios Profesionales </v>
          </cell>
          <cell r="I686" t="str">
            <v>JUAN SEBASTIAN MARTINEZ TORRES</v>
          </cell>
          <cell r="J686">
            <v>1136884552</v>
          </cell>
          <cell r="K686" t="str">
            <v>14/08/1992</v>
          </cell>
          <cell r="N686" t="str">
            <v>3 3. Único Contratista</v>
          </cell>
          <cell r="O686" t="str">
            <v xml:space="preserve">COLOMBIA </v>
          </cell>
          <cell r="P686" t="str">
            <v>CUNDINAMARCA</v>
          </cell>
          <cell r="Q686" t="str">
            <v>BOGOTA D.C</v>
          </cell>
          <cell r="R686" t="str">
            <v>ARQUITECTA</v>
          </cell>
          <cell r="S686" t="str">
            <v>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v>
          </cell>
          <cell r="T686" t="str">
            <v>LAURA MARCELA TAMI LEAL</v>
          </cell>
          <cell r="U686" t="str">
            <v>1 1. Ley 80</v>
          </cell>
          <cell r="V686" t="str">
            <v>5 5. Contratación directa</v>
          </cell>
          <cell r="W686" t="str">
            <v>6 6. Otro</v>
          </cell>
          <cell r="X686" t="str">
            <v>Prestar servicios profesionales para apoyar a la Dirección del Sistema de Cuidado en la formulación de la planeación técnica para la consolidación de la estrategia territorial del Sistema Distrital de Cuidado. PC512</v>
          </cell>
          <cell r="Y686">
            <v>44972</v>
          </cell>
          <cell r="Z686">
            <v>44973</v>
          </cell>
          <cell r="AA686">
            <v>45291</v>
          </cell>
          <cell r="AB686" t="str">
            <v>MESES</v>
          </cell>
          <cell r="AC686">
            <v>10.6</v>
          </cell>
          <cell r="AD686" t="str">
            <v>DIAS</v>
          </cell>
          <cell r="AE686">
            <v>318</v>
          </cell>
          <cell r="AF686" t="str">
            <v>https://community.secop.gov.co/Public/Tendering/OpportunityDetail/Index?noticeUID=CO1.NTC.4009902&amp;isFromPublicArea=True&amp;isModal=true&amp;asPopupView=true</v>
          </cell>
          <cell r="AH686" t="str">
            <v>1 1. Inversión</v>
          </cell>
          <cell r="AI686" t="str">
            <v>O23011601060000007718</v>
          </cell>
          <cell r="AJ686">
            <v>447</v>
          </cell>
          <cell r="AK686">
            <v>44930</v>
          </cell>
          <cell r="AL686">
            <v>82915000</v>
          </cell>
          <cell r="AM686">
            <v>745</v>
          </cell>
          <cell r="AN686">
            <v>44973</v>
          </cell>
          <cell r="AO686">
            <v>79310000</v>
          </cell>
          <cell r="AP686" t="str">
            <v>Interno</v>
          </cell>
          <cell r="AQ686" t="str">
            <v>Luz Angela Ramirez Salgado</v>
          </cell>
          <cell r="AR686" t="str">
            <v>Directora de la Dirección del Sistema de Cuidado ( E)</v>
          </cell>
          <cell r="AS686" t="str">
            <v>Dirección del Sistema de Cuidado</v>
          </cell>
          <cell r="AU686">
            <v>79310000</v>
          </cell>
        </row>
        <row r="687">
          <cell r="A687">
            <v>673</v>
          </cell>
          <cell r="B687">
            <v>673</v>
          </cell>
          <cell r="C687" t="str">
            <v>CD-PS-682-2023</v>
          </cell>
          <cell r="E687" t="str">
            <v>SECOPII</v>
          </cell>
          <cell r="F687" t="str">
            <v>Contratos</v>
          </cell>
          <cell r="G687" t="str">
            <v>17 17. Contrato de Prestación de Servicios</v>
          </cell>
          <cell r="H687" t="str">
            <v xml:space="preserve">31 31-Servicios Profesionales </v>
          </cell>
          <cell r="I687" t="str">
            <v>PAOLA ANDREA CASTILLA GOMEZ</v>
          </cell>
          <cell r="J687">
            <v>52537393</v>
          </cell>
          <cell r="K687">
            <v>29136</v>
          </cell>
          <cell r="L687" t="str">
            <v>N/A</v>
          </cell>
          <cell r="M687" t="str">
            <v>N/A</v>
          </cell>
          <cell r="N687" t="str">
            <v>3 3. Único Contratista</v>
          </cell>
          <cell r="O687" t="str">
            <v>COLOMBIA</v>
          </cell>
          <cell r="P687" t="str">
            <v>SANTANDER</v>
          </cell>
          <cell r="Q687" t="str">
            <v>BUCARAMANGA</v>
          </cell>
          <cell r="V687" t="str">
            <v>5 5. Contratación directa</v>
          </cell>
          <cell r="W687" t="str">
            <v>6 6. Otro</v>
          </cell>
          <cell r="X687" t="str">
            <v>Prestar servicios profesionales para apoyar la formulación, coordinación y consolidación de la Estrategia de Cambio Cultural, en el marco del Sistema Distrital de Cuidado.</v>
          </cell>
          <cell r="Y687">
            <v>44972</v>
          </cell>
          <cell r="Z687" t="str">
            <v>NO INICIÓ</v>
          </cell>
          <cell r="AA687">
            <v>0</v>
          </cell>
          <cell r="AF687" t="str">
            <v>https://community.secop.gov.co/Public/Tendering/OpportunityDetail/Index?noticeUID=CO1.NTC.4010876&amp;isFromPublicArea=True&amp;isModal=true&amp;asPopupView=true</v>
          </cell>
          <cell r="AH687" t="str">
            <v>1 1. Inversión</v>
          </cell>
          <cell r="AI687" t="str">
            <v>O23011601060000007718</v>
          </cell>
          <cell r="AJ687">
            <v>494</v>
          </cell>
          <cell r="AU687">
            <v>0</v>
          </cell>
        </row>
        <row r="688">
          <cell r="A688">
            <v>674</v>
          </cell>
          <cell r="B688">
            <v>674</v>
          </cell>
          <cell r="C688" t="str">
            <v>CD-PS-686-2023</v>
          </cell>
          <cell r="D688">
            <v>384</v>
          </cell>
          <cell r="E688" t="str">
            <v>SECOPII</v>
          </cell>
          <cell r="F688" t="str">
            <v>Contratos</v>
          </cell>
          <cell r="G688" t="str">
            <v>17 17. Contrato de Prestación de Servicios</v>
          </cell>
          <cell r="H688" t="str">
            <v xml:space="preserve">31 31-Servicios Profesionales </v>
          </cell>
          <cell r="I688" t="str">
            <v>MARTHA JANNETH LIZARAZO DIAZ</v>
          </cell>
          <cell r="J688">
            <v>52363861</v>
          </cell>
          <cell r="K688" t="str">
            <v>31/12/1969</v>
          </cell>
          <cell r="N688" t="str">
            <v>3 3. Único Contratista</v>
          </cell>
          <cell r="O688" t="str">
            <v xml:space="preserve">COLOMBIA </v>
          </cell>
          <cell r="P688" t="str">
            <v>CUNDINAMARCA</v>
          </cell>
          <cell r="Q688" t="str">
            <v>BOGOTA D.C</v>
          </cell>
          <cell r="R688" t="str">
            <v xml:space="preserve">TRABAJADORA SOCIAL ESPECIALIZACIONES EN ENFASIS DE POLITICAS PUBLICAS
</v>
          </cell>
          <cell r="S68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88" t="str">
            <v>LAURA MARCELA TAMI LEAL</v>
          </cell>
          <cell r="U688" t="str">
            <v>1 1. Ley 80</v>
          </cell>
          <cell r="V688" t="str">
            <v>5 5. Contratación directa</v>
          </cell>
          <cell r="W688" t="str">
            <v>6 6. Otro</v>
          </cell>
          <cell r="X688" t="str">
            <v>Prestar servicios profesionales para apoyar la asistencia técnica sectorial orientada a la transversalización de la igualdad de género en el ambito local en el marco del Modelo de Atención de las Casas de Igualdad de Oportunidades para las Mujeres. PC 384</v>
          </cell>
          <cell r="Y688">
            <v>44972</v>
          </cell>
          <cell r="Z688">
            <v>44974</v>
          </cell>
          <cell r="AA688">
            <v>45276</v>
          </cell>
          <cell r="AB688" t="str">
            <v>MESES</v>
          </cell>
          <cell r="AC688">
            <v>10.066666666666666</v>
          </cell>
          <cell r="AD688" t="str">
            <v>DIAS</v>
          </cell>
          <cell r="AE688">
            <v>302</v>
          </cell>
          <cell r="AF688" t="str">
            <v>https://community.secop.gov.co/Public/Tendering/OpportunityDetail/Index?noticeUID=CO1.NTC.4010932&amp;isFromPublicArea=True&amp;isModal=true&amp;asPopupView=true</v>
          </cell>
          <cell r="AH688" t="str">
            <v>1 1. Inversión</v>
          </cell>
          <cell r="AI688" t="str">
            <v>O23011601020000007675</v>
          </cell>
          <cell r="AJ688">
            <v>299</v>
          </cell>
          <cell r="AK688">
            <v>44930</v>
          </cell>
          <cell r="AL688">
            <v>65180000</v>
          </cell>
          <cell r="AM688">
            <v>743</v>
          </cell>
          <cell r="AN688">
            <v>44973</v>
          </cell>
          <cell r="AO688">
            <v>65180000</v>
          </cell>
          <cell r="AP688" t="str">
            <v>Interno</v>
          </cell>
          <cell r="AQ688" t="str">
            <v>Marcela Enciso Gaitan</v>
          </cell>
          <cell r="AR688" t="str">
            <v>Directora de la Dirección de Territorialización de Derechos y Participación</v>
          </cell>
          <cell r="AS688" t="str">
            <v>Dirección de Territorialización de Derechos y Participación</v>
          </cell>
          <cell r="AU688">
            <v>65180000</v>
          </cell>
        </row>
        <row r="689">
          <cell r="A689">
            <v>675</v>
          </cell>
          <cell r="B689">
            <v>675</v>
          </cell>
          <cell r="C689" t="str">
            <v>CD-PS-684-2023</v>
          </cell>
          <cell r="D689">
            <v>395</v>
          </cell>
          <cell r="E689" t="str">
            <v>SECOPII</v>
          </cell>
          <cell r="F689" t="str">
            <v>Contratos</v>
          </cell>
          <cell r="G689" t="str">
            <v>17 17. Contrato de Prestación de Servicios</v>
          </cell>
          <cell r="H689" t="str">
            <v xml:space="preserve">31 31-Servicios Profesionales </v>
          </cell>
          <cell r="I689" t="str">
            <v>FLOR ALBA LOPERA ZULETA</v>
          </cell>
          <cell r="J689">
            <v>43667606</v>
          </cell>
          <cell r="K689" t="str">
            <v>12/04/1968</v>
          </cell>
          <cell r="N689" t="str">
            <v>3 3. Único Contratista</v>
          </cell>
          <cell r="O689" t="str">
            <v>COLOMBIA</v>
          </cell>
          <cell r="P689" t="str">
            <v>ANTIOQUIA</v>
          </cell>
          <cell r="Q689" t="str">
            <v xml:space="preserve">ITUANGO </v>
          </cell>
          <cell r="R689" t="str">
            <v>licenciada en pedagogía reeducativa</v>
          </cell>
          <cell r="S689" t="str">
            <v>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Mínimo diecisiete 
(17) meses de 
experiencia 
profesional 
Equivalencia según lo
establecido en la 
Resolución 0012 del 12 
de enero de2017, 
articulo 4, numeral 2,
Título de Postgrado en 
la Modalidad de
Especialización por dos 
(2) años de experiencia
profesional o viceversa.”</v>
          </cell>
          <cell r="T689" t="str">
            <v>LAURA MARCELA TAMI LEAL</v>
          </cell>
          <cell r="U689" t="str">
            <v>1 1. Ley 80</v>
          </cell>
          <cell r="V689" t="str">
            <v>5 5. Contratación directa</v>
          </cell>
          <cell r="W689" t="str">
            <v>6 6. Otro</v>
          </cell>
          <cell r="X689" t="str">
            <v>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v>
          </cell>
          <cell r="Y689">
            <v>44972</v>
          </cell>
          <cell r="Z689">
            <v>44973</v>
          </cell>
          <cell r="AA689">
            <v>45275</v>
          </cell>
          <cell r="AB689" t="str">
            <v>MESES</v>
          </cell>
          <cell r="AC689">
            <v>10.066666666666666</v>
          </cell>
          <cell r="AD689" t="str">
            <v>DIAS</v>
          </cell>
          <cell r="AE689">
            <v>302</v>
          </cell>
          <cell r="AF689" t="str">
            <v>https://community.secop.gov.co/Public/Tendering/OpportunityDetail/Index?noticeUID=CO1.NTC.4010753&amp;isFromPublicArea=True&amp;isModal=true&amp;asPopupView=true</v>
          </cell>
          <cell r="AH689" t="str">
            <v>1 1. Inversión</v>
          </cell>
          <cell r="AI689" t="str">
            <v>O23011601020000007675</v>
          </cell>
          <cell r="AJ689">
            <v>325</v>
          </cell>
          <cell r="AK689">
            <v>44930</v>
          </cell>
          <cell r="AL689">
            <v>72310000</v>
          </cell>
          <cell r="AM689">
            <v>744</v>
          </cell>
          <cell r="AN689">
            <v>44973</v>
          </cell>
          <cell r="AO689">
            <v>72310000</v>
          </cell>
          <cell r="AP689" t="str">
            <v>Interno</v>
          </cell>
          <cell r="AQ689" t="str">
            <v>Marcela Enciso Gaitan</v>
          </cell>
          <cell r="AR689" t="str">
            <v>Directora de la Dirección de Territorialización de Derechos y Participación</v>
          </cell>
          <cell r="AS689" t="str">
            <v>Dirección de Territorialización de Derechos y Participación</v>
          </cell>
          <cell r="AU689">
            <v>72310000</v>
          </cell>
        </row>
        <row r="690">
          <cell r="A690">
            <v>676</v>
          </cell>
          <cell r="B690">
            <v>676</v>
          </cell>
          <cell r="C690" t="str">
            <v>CD-PS-685-2023</v>
          </cell>
          <cell r="D690">
            <v>285</v>
          </cell>
          <cell r="E690" t="str">
            <v>SECOPII</v>
          </cell>
          <cell r="F690" t="str">
            <v>Contratos</v>
          </cell>
          <cell r="G690" t="str">
            <v>17 17. Contrato de Prestación de Servicios</v>
          </cell>
          <cell r="H690" t="str">
            <v xml:space="preserve">31 31-Servicios Profesionales </v>
          </cell>
          <cell r="I690" t="str">
            <v>SANDRA MILENA GUZMAN MARTINEZ</v>
          </cell>
          <cell r="J690">
            <v>52736932</v>
          </cell>
          <cell r="K690" t="str">
            <v>11/10/1981</v>
          </cell>
          <cell r="N690" t="str">
            <v>3 3. Único Contratista</v>
          </cell>
          <cell r="O690" t="str">
            <v xml:space="preserve">COLOMBIA </v>
          </cell>
          <cell r="P690" t="str">
            <v>CUNDINAMARCA</v>
          </cell>
          <cell r="Q690" t="str">
            <v>BOGOTA D.C</v>
          </cell>
          <cell r="R690" t="str">
            <v>SIN REGISTRO</v>
          </cell>
          <cell r="S690" t="str">
            <v>Título profesional 
en cualquiera de 
los núcleos básicos 
del conocimiento 
en: Educación; 
Filosofía, Teología 
y afines; 
Antropología, 
Artes Liberales; 
Ciencia Política, 
Relaciones 
Internacionales; 
Sociología, 
Trabajo Social yAfines; Derecho y 
Afines; Psicología. 
Título de Posgrado 
en la modalidad de 
Especialización o 
cualquiera de sus 
equivalencias.
Filosofía, Teología 
y afines; 
Antropología, 
Artes Liberales; 
Ciencia Política, 
Relaciones 
Internacionales; 
Sociología, 
Trabajo Social y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0" t="str">
            <v>LAURA MARCELA TAMI LEAL</v>
          </cell>
          <cell r="U690" t="str">
            <v>1 1. Ley 80</v>
          </cell>
          <cell r="V690" t="str">
            <v>5 5. Contratación directa</v>
          </cell>
          <cell r="W690" t="str">
            <v>6 6. Otro</v>
          </cell>
          <cell r="X690" t="str">
            <v>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v>
          </cell>
          <cell r="Y690">
            <v>44972</v>
          </cell>
          <cell r="Z690">
            <v>44973</v>
          </cell>
          <cell r="AA690">
            <v>45291</v>
          </cell>
          <cell r="AB690" t="str">
            <v>MESES</v>
          </cell>
          <cell r="AC690">
            <v>10.6</v>
          </cell>
          <cell r="AD690" t="str">
            <v>DIAS</v>
          </cell>
          <cell r="AE690">
            <v>318</v>
          </cell>
          <cell r="AF690" t="str">
            <v>https://community.secop.gov.co/Public/Tendering/OpportunityDetail/Index?noticeUID=CO1.NTC.4011552&amp;isFromPublicArea=True&amp;isModal=true&amp;asPopupView=true</v>
          </cell>
          <cell r="AH690" t="str">
            <v>1 1. Inversión</v>
          </cell>
          <cell r="AI690" t="str">
            <v>O23011603400000007734</v>
          </cell>
          <cell r="AJ690">
            <v>314</v>
          </cell>
          <cell r="AK690">
            <v>44930</v>
          </cell>
          <cell r="AL690">
            <v>69608000</v>
          </cell>
          <cell r="AM690">
            <v>742</v>
          </cell>
          <cell r="AN690">
            <v>44973</v>
          </cell>
          <cell r="AO690">
            <v>66654933</v>
          </cell>
          <cell r="AP690" t="str">
            <v>Interno</v>
          </cell>
          <cell r="AQ690" t="str">
            <v>Alexandra Quintero Benavides</v>
          </cell>
          <cell r="AR690" t="str">
            <v>Directora de Dirección de la Eliminación de Violencias contra las Mujeres y Acceso a la Justicia</v>
          </cell>
          <cell r="AS690" t="str">
            <v>Dirección de la Eliminación de Violencias contra las Mujeres y Acceso a la Justicia</v>
          </cell>
          <cell r="AU690">
            <v>66654933</v>
          </cell>
        </row>
        <row r="691">
          <cell r="A691">
            <v>677</v>
          </cell>
          <cell r="B691">
            <v>677</v>
          </cell>
          <cell r="C691" t="str">
            <v>CD-PS-687-2023</v>
          </cell>
          <cell r="D691">
            <v>627</v>
          </cell>
          <cell r="E691" t="str">
            <v>SECOPII</v>
          </cell>
          <cell r="F691" t="str">
            <v>Contratos</v>
          </cell>
          <cell r="G691" t="str">
            <v>17 17. Contrato de Prestación de Servicios</v>
          </cell>
          <cell r="H691" t="str">
            <v xml:space="preserve">31 31-Servicios Profesionales </v>
          </cell>
          <cell r="I691" t="str">
            <v>MARIA ELENA ORDOÑEZ GARCIA</v>
          </cell>
          <cell r="J691">
            <v>30718747</v>
          </cell>
          <cell r="K691" t="str">
            <v>13/09/1958</v>
          </cell>
          <cell r="N691" t="str">
            <v>3 3. Único Contratista</v>
          </cell>
          <cell r="O691" t="str">
            <v xml:space="preserve">COLOMBIA </v>
          </cell>
          <cell r="P691" t="str">
            <v>NARIÑO</v>
          </cell>
          <cell r="Q691" t="str">
            <v>PASTO</v>
          </cell>
          <cell r="R691" t="str">
            <v>COMUNICADORA SOCIAL</v>
          </cell>
          <cell r="S691"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91" t="str">
            <v>LAURA MARCELA TAMI LEAL</v>
          </cell>
          <cell r="U691" t="str">
            <v>1 1. Ley 80</v>
          </cell>
          <cell r="V691" t="str">
            <v>5 5. Contratación directa</v>
          </cell>
          <cell r="W691" t="str">
            <v>6 6. Otro</v>
          </cell>
          <cell r="X691" t="str">
            <v>Apoyar técnicamente la implementación de la Política Pública de Mujeres y Equidad de Género en el marco de los derechos PC 627</v>
          </cell>
          <cell r="Y691">
            <v>44972</v>
          </cell>
          <cell r="Z691">
            <v>44973</v>
          </cell>
          <cell r="AA691">
            <v>45291</v>
          </cell>
          <cell r="AB691" t="str">
            <v>MESES</v>
          </cell>
          <cell r="AC691">
            <v>10.6</v>
          </cell>
          <cell r="AD691" t="str">
            <v>DIAS</v>
          </cell>
          <cell r="AE691">
            <v>318</v>
          </cell>
          <cell r="AF691" t="str">
            <v>https://community.secop.gov.co/Public/Tendering/OpportunityDetail/Index?noticeUID=CO1.NTC.4011785&amp;isFromPublicArea=True&amp;isModal=true&amp;asPopupView=true</v>
          </cell>
          <cell r="AH691" t="str">
            <v>1 1. Inversión</v>
          </cell>
          <cell r="AI691" t="str">
            <v>O23011601050000007738</v>
          </cell>
          <cell r="AJ691">
            <v>799</v>
          </cell>
          <cell r="AK691">
            <v>44930</v>
          </cell>
          <cell r="AL691">
            <v>73645000</v>
          </cell>
          <cell r="AM691">
            <v>747</v>
          </cell>
          <cell r="AN691">
            <v>44973</v>
          </cell>
          <cell r="AO691">
            <v>73645000</v>
          </cell>
          <cell r="AP691" t="str">
            <v>Interno</v>
          </cell>
          <cell r="AQ691" t="str">
            <v>Clara López García</v>
          </cell>
          <cell r="AR691" t="str">
            <v>Directora de la Dirección de Derechos y Diseño de Política</v>
          </cell>
          <cell r="AS691" t="str">
            <v>Dirección de Derechos y Diseño de Política</v>
          </cell>
          <cell r="AU691">
            <v>73645000</v>
          </cell>
        </row>
        <row r="692">
          <cell r="A692">
            <v>678</v>
          </cell>
          <cell r="B692">
            <v>678</v>
          </cell>
          <cell r="C692" t="str">
            <v>CD-PS-688-2023</v>
          </cell>
          <cell r="D692">
            <v>233</v>
          </cell>
          <cell r="E692" t="str">
            <v>SECOPII</v>
          </cell>
          <cell r="F692" t="str">
            <v>Contratos</v>
          </cell>
          <cell r="G692" t="str">
            <v>17 17. Contrato de Prestación de Servicios</v>
          </cell>
          <cell r="H692" t="str">
            <v xml:space="preserve">31 31-Servicios Profesionales </v>
          </cell>
          <cell r="I692" t="str">
            <v>CHIRLE KATRIANA CALDERON ANGARITA</v>
          </cell>
          <cell r="J692">
            <v>1015423524</v>
          </cell>
          <cell r="K692" t="str">
            <v>04/11/1991</v>
          </cell>
          <cell r="N692" t="str">
            <v>3 3. Único Contratista</v>
          </cell>
          <cell r="O692" t="str">
            <v>COLOMBIA</v>
          </cell>
          <cell r="P692" t="str">
            <v>NORTE DE SANTANDER</v>
          </cell>
          <cell r="Q692" t="str">
            <v>TEORAMA</v>
          </cell>
          <cell r="R692" t="str">
            <v>PSICOLOGIA</v>
          </cell>
          <cell r="S692" t="str">
            <v>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2" t="str">
            <v>LAURA MARCELA TAMI LEAL</v>
          </cell>
          <cell r="U692" t="str">
            <v>1 1. Ley 80</v>
          </cell>
          <cell r="V692" t="str">
            <v>5 5. Contratación directa</v>
          </cell>
          <cell r="W692" t="str">
            <v>6 6. Otro</v>
          </cell>
          <cell r="X692"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v>
          </cell>
          <cell r="Y692">
            <v>44972</v>
          </cell>
          <cell r="Z692">
            <v>44973</v>
          </cell>
          <cell r="AA692">
            <v>45291</v>
          </cell>
          <cell r="AB692" t="str">
            <v>MESES</v>
          </cell>
          <cell r="AC692">
            <v>10.6</v>
          </cell>
          <cell r="AD692" t="str">
            <v>DIAS</v>
          </cell>
          <cell r="AE692">
            <v>318</v>
          </cell>
          <cell r="AF692" t="str">
            <v>https://community.secop.gov.co/Public/Tendering/OpportunityDetail/Index?noticeUID=CO1.NTC.4012975&amp;isFromPublicArea=True&amp;isModal=true&amp;asPopupView=true</v>
          </cell>
          <cell r="AH692" t="str">
            <v>1 1. Inversión</v>
          </cell>
          <cell r="AI692" t="str">
            <v>O23011603400000007734</v>
          </cell>
          <cell r="AJ692">
            <v>582</v>
          </cell>
          <cell r="AK692">
            <v>44930</v>
          </cell>
          <cell r="AL692">
            <v>57222000</v>
          </cell>
          <cell r="AM692">
            <v>746</v>
          </cell>
          <cell r="AN692">
            <v>44973</v>
          </cell>
          <cell r="AO692">
            <v>57222000</v>
          </cell>
          <cell r="AP692" t="str">
            <v>Interno</v>
          </cell>
          <cell r="AQ692" t="str">
            <v>Alexandra Quintero Benavides</v>
          </cell>
          <cell r="AR692" t="str">
            <v>Directora de Dirección de la Eliminación de Violencias contra las Mujeres y Acceso a la Justicia</v>
          </cell>
          <cell r="AS692" t="str">
            <v>Dirección de la Eliminación de Violencias contra las Mujeres y Acceso a la Justicia</v>
          </cell>
          <cell r="AU692">
            <v>57222000</v>
          </cell>
        </row>
        <row r="693">
          <cell r="A693">
            <v>679</v>
          </cell>
          <cell r="B693">
            <v>679</v>
          </cell>
          <cell r="C693" t="str">
            <v>CD-PS-689-2023</v>
          </cell>
          <cell r="D693">
            <v>162</v>
          </cell>
          <cell r="E693" t="str">
            <v>SECOPII</v>
          </cell>
          <cell r="F693" t="str">
            <v>Contratos</v>
          </cell>
          <cell r="G693" t="str">
            <v>17 17. Contrato de Prestación de Servicios</v>
          </cell>
          <cell r="H693" t="str">
            <v xml:space="preserve">31 31-Servicios Profesionales </v>
          </cell>
          <cell r="I693" t="str">
            <v>LINDA JULIET BERNAL ZABALA</v>
          </cell>
          <cell r="J693">
            <v>52953322</v>
          </cell>
          <cell r="K693" t="str">
            <v>21/09/1982</v>
          </cell>
          <cell r="N693" t="str">
            <v>3 3. Único Contratista</v>
          </cell>
          <cell r="O693" t="str">
            <v xml:space="preserve">COLOMBIA </v>
          </cell>
          <cell r="P693" t="str">
            <v xml:space="preserve">BOGOTÁ </v>
          </cell>
          <cell r="Q693" t="str">
            <v xml:space="preserve">BOGOTÁ </v>
          </cell>
          <cell r="R693" t="str">
            <v>ABOGADA
ESPECIALISTA EN DERECHOS HUMANOS
ESPECIALISTA EN DERECHO PENAL Y CIENCIAS FORENSES</v>
          </cell>
          <cell r="S69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693" t="str">
            <v>LAURA MARCELA TAMI LEAL</v>
          </cell>
          <cell r="U693" t="str">
            <v>1 1. Ley 80</v>
          </cell>
          <cell r="V693" t="str">
            <v>5 5. Contratación directa</v>
          </cell>
          <cell r="W693" t="str">
            <v>6 6. Otro</v>
          </cell>
          <cell r="X693" t="str">
            <v>Prestar los servicios profesionales para brindar representación jurídica a mujeres víctimas de violencias, en el marco de la implementación de la estrategia de semi presencialidad en escenarios de URI de la Fiscalía General de la Nación PC 162</v>
          </cell>
          <cell r="Y693">
            <v>44972</v>
          </cell>
          <cell r="Z693">
            <v>44977</v>
          </cell>
          <cell r="AA693">
            <v>45249</v>
          </cell>
          <cell r="AB693" t="str">
            <v>MESES</v>
          </cell>
          <cell r="AC693">
            <v>9.0666666666666664</v>
          </cell>
          <cell r="AD693" t="str">
            <v>DIAS</v>
          </cell>
          <cell r="AE693">
            <v>272</v>
          </cell>
          <cell r="AF693" t="str">
            <v>https://community.secop.gov.co/Public/Tendering/OpportunityDetail/Index?noticeUID=CO1.NTC.4013888&amp;isFromPublicArea=True&amp;isModal=true&amp;asPopupView=true</v>
          </cell>
          <cell r="AH693" t="str">
            <v>1 1. Inversión</v>
          </cell>
          <cell r="AI693" t="str">
            <v>O23011603400000007672</v>
          </cell>
          <cell r="AJ693">
            <v>972</v>
          </cell>
          <cell r="AK693">
            <v>44930</v>
          </cell>
          <cell r="AL693">
            <v>56952000</v>
          </cell>
          <cell r="AM693">
            <v>748</v>
          </cell>
          <cell r="AN693">
            <v>44973</v>
          </cell>
          <cell r="AO693">
            <v>56952000</v>
          </cell>
          <cell r="AP693" t="str">
            <v>Interno</v>
          </cell>
          <cell r="AQ693" t="str">
            <v>Lisa Cristina Gomez Camargo</v>
          </cell>
          <cell r="AR693" t="str">
            <v>Subsecretaria de Fortalecimiento de Capacidades y Oportunidades</v>
          </cell>
          <cell r="AS693" t="str">
            <v>Subsecretaría de Fortalecimiento de Capacidades y Oportunidades</v>
          </cell>
          <cell r="AU693">
            <v>56952000</v>
          </cell>
        </row>
        <row r="694">
          <cell r="A694">
            <v>680</v>
          </cell>
          <cell r="B694">
            <v>680</v>
          </cell>
          <cell r="C694" t="str">
            <v>CD-PS-690-2023</v>
          </cell>
          <cell r="D694">
            <v>197</v>
          </cell>
          <cell r="E694" t="str">
            <v>SECOPII</v>
          </cell>
          <cell r="F694" t="str">
            <v>Contratos</v>
          </cell>
          <cell r="G694" t="str">
            <v>17 17. Contrato de Prestación de Servicios</v>
          </cell>
          <cell r="H694" t="str">
            <v xml:space="preserve">31 31-Servicios Profesionales </v>
          </cell>
          <cell r="I694" t="str">
            <v>GLORIA AMPARO SILVA TOVAR</v>
          </cell>
          <cell r="J694">
            <v>52198664</v>
          </cell>
          <cell r="K694" t="str">
            <v>02/06/1978</v>
          </cell>
          <cell r="N694" t="str">
            <v>3 3. Único Contratista</v>
          </cell>
          <cell r="O694" t="str">
            <v xml:space="preserve">COLOMBIA </v>
          </cell>
          <cell r="P694" t="str">
            <v>CAQUETÁ</v>
          </cell>
          <cell r="Q694" t="str">
            <v xml:space="preserve">PUERTO RICO </v>
          </cell>
          <cell r="R694" t="str">
            <v>ABOGADA
MAESTRIA EN CIENCIAS PENALES Y FORENSES</v>
          </cell>
          <cell r="S69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694" t="str">
            <v>LAURA MARCELA TAMI LEAL</v>
          </cell>
          <cell r="U694" t="str">
            <v>1 1. Ley 80</v>
          </cell>
          <cell r="V694" t="str">
            <v>5 5. Contratación directa</v>
          </cell>
          <cell r="W694" t="str">
            <v>6 6. Otro</v>
          </cell>
          <cell r="X694" t="str">
            <v>Prestar los servicios profesionales para brindar representación jurídica a mujeres víctimas de violencias, en el marco de la implementación de la estrategia de semi presencialidad en escenarios de URI de la Fiscalía General de la Nación PC 197</v>
          </cell>
          <cell r="Y694">
            <v>44972</v>
          </cell>
          <cell r="Z694">
            <v>44974</v>
          </cell>
          <cell r="AA694">
            <v>45246</v>
          </cell>
          <cell r="AB694" t="str">
            <v>MESES</v>
          </cell>
          <cell r="AC694">
            <v>9.0666666666666664</v>
          </cell>
          <cell r="AD694" t="str">
            <v>DIAS</v>
          </cell>
          <cell r="AE694">
            <v>272</v>
          </cell>
          <cell r="AF694" t="str">
            <v>https://community.secop.gov.co/Public/Tendering/OpportunityDetail/Index?noticeUID=CO1.NTC.4013896&amp;isFromPublicArea=True&amp;isModal=true&amp;asPopupView=true</v>
          </cell>
          <cell r="AH694" t="str">
            <v>1 1. Inversión</v>
          </cell>
          <cell r="AI694" t="str">
            <v>O23011603400000007672</v>
          </cell>
          <cell r="AJ694">
            <v>975</v>
          </cell>
          <cell r="AK694">
            <v>44930</v>
          </cell>
          <cell r="AL694">
            <v>56952000</v>
          </cell>
          <cell r="AM694">
            <v>749</v>
          </cell>
          <cell r="AN694">
            <v>44973</v>
          </cell>
          <cell r="AO694">
            <v>56952000</v>
          </cell>
          <cell r="AP694" t="str">
            <v>Interno</v>
          </cell>
          <cell r="AQ694" t="str">
            <v>Lisa Cristina Gomez Camargo</v>
          </cell>
          <cell r="AR694" t="str">
            <v>Subsecretaria de Fortalecimiento de Capacidades y Oportunidades</v>
          </cell>
          <cell r="AS694" t="str">
            <v>Subsecretaría de Fortalecimiento de Capacidades y Oportunidades</v>
          </cell>
          <cell r="AU694">
            <v>56952000</v>
          </cell>
        </row>
        <row r="695">
          <cell r="A695">
            <v>681</v>
          </cell>
          <cell r="B695">
            <v>681</v>
          </cell>
          <cell r="C695" t="str">
            <v>CD-PS-691-2023</v>
          </cell>
          <cell r="D695">
            <v>294</v>
          </cell>
          <cell r="E695" t="str">
            <v>SECOPII</v>
          </cell>
          <cell r="F695" t="str">
            <v>Contratos</v>
          </cell>
          <cell r="G695" t="str">
            <v>17 17. Contrato de Prestación de Servicios</v>
          </cell>
          <cell r="H695" t="str">
            <v xml:space="preserve">31 31-Servicios Profesionales </v>
          </cell>
          <cell r="I695" t="str">
            <v>ADRIANA PIEDAD ARANDIA CELY</v>
          </cell>
          <cell r="J695">
            <v>52156080</v>
          </cell>
          <cell r="K695" t="str">
            <v>30/04/1974</v>
          </cell>
          <cell r="N695" t="str">
            <v>3 3. Único Contratista</v>
          </cell>
          <cell r="O695" t="str">
            <v xml:space="preserve">COLOMBIA </v>
          </cell>
          <cell r="P695" t="str">
            <v>CUNDINAMARCA</v>
          </cell>
          <cell r="Q695" t="str">
            <v>BOGOTA D.C</v>
          </cell>
          <cell r="R695" t="str">
            <v xml:space="preserve">TRABAJADORA SOCIAL </v>
          </cell>
          <cell r="S695" t="str">
            <v>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5" t="str">
            <v>LAURA MARCELA TAMI LEAL</v>
          </cell>
          <cell r="U695" t="str">
            <v>1 1. Ley 80</v>
          </cell>
          <cell r="V695" t="str">
            <v>5 5. Contratación directa</v>
          </cell>
          <cell r="W695" t="str">
            <v>6 6. Otro</v>
          </cell>
          <cell r="X695" t="str">
            <v>Prestar servicios profesionales a la Dirección de Eliminación de Violencias contra las Mujeres y Acceso a la Justicia, en la articulación, seguimiento y dinamización de acciones a nivel intrainstitucional para la implementación del Sistema Sofía. PC 294</v>
          </cell>
          <cell r="Y695">
            <v>44972</v>
          </cell>
          <cell r="Z695">
            <v>44974</v>
          </cell>
          <cell r="AA695">
            <v>45291</v>
          </cell>
          <cell r="AB695" t="str">
            <v>MESES</v>
          </cell>
          <cell r="AC695">
            <v>10.566666666666666</v>
          </cell>
          <cell r="AD695" t="str">
            <v>DIAS</v>
          </cell>
          <cell r="AE695">
            <v>317</v>
          </cell>
          <cell r="AF695" t="str">
            <v>https://community.secop.gov.co/Public/Tendering/OpportunityDetail/Index?noticeUID=CO1.NTC.4014087&amp;isFromPublicArea=True&amp;isModal=true&amp;asPopupView=true</v>
          </cell>
          <cell r="AH695" t="str">
            <v>1 1. Inversión</v>
          </cell>
          <cell r="AI695" t="str">
            <v>O23011603400000007734</v>
          </cell>
          <cell r="AJ695">
            <v>311</v>
          </cell>
          <cell r="AK695">
            <v>44930</v>
          </cell>
          <cell r="AL695">
            <v>69608000</v>
          </cell>
          <cell r="AM695">
            <v>750</v>
          </cell>
          <cell r="AN695">
            <v>44973</v>
          </cell>
          <cell r="AO695">
            <v>66654933</v>
          </cell>
          <cell r="AP695" t="str">
            <v>Interno</v>
          </cell>
          <cell r="AQ695" t="str">
            <v>Alexandra Quintero Benavides</v>
          </cell>
          <cell r="AR695" t="str">
            <v>Directora de Dirección de la Eliminación de Violencias contra las Mujeres y Acceso a la Justicia</v>
          </cell>
          <cell r="AS695" t="str">
            <v>Dirección de la Eliminación de Violencias contra las Mujeres y Acceso a la Justicia</v>
          </cell>
          <cell r="AU695">
            <v>66654933</v>
          </cell>
        </row>
        <row r="696">
          <cell r="A696">
            <v>682</v>
          </cell>
          <cell r="B696">
            <v>682</v>
          </cell>
          <cell r="C696" t="str">
            <v>CD-PS-692-2023</v>
          </cell>
          <cell r="D696">
            <v>955</v>
          </cell>
          <cell r="E696" t="str">
            <v>SECOPII</v>
          </cell>
          <cell r="F696" t="str">
            <v>Contratos</v>
          </cell>
          <cell r="G696" t="str">
            <v>17 17. Contrato de Prestación de Servicios</v>
          </cell>
          <cell r="H696" t="str">
            <v xml:space="preserve">31 31-Servicios Profesionales </v>
          </cell>
          <cell r="I696" t="str">
            <v>ESTEFANIA  MENDEZ ORTIZ</v>
          </cell>
          <cell r="J696">
            <v>1014202941</v>
          </cell>
          <cell r="K696" t="str">
            <v>16/08/1989</v>
          </cell>
          <cell r="N696" t="str">
            <v>3 3. Único Contratista</v>
          </cell>
          <cell r="O696" t="str">
            <v xml:space="preserve">COLOMBIA </v>
          </cell>
          <cell r="P696" t="str">
            <v xml:space="preserve">BOGOTÁ </v>
          </cell>
          <cell r="Q696" t="str">
            <v xml:space="preserve">BOGOTÁ </v>
          </cell>
          <cell r="R696" t="str">
            <v>PSICOLOGA</v>
          </cell>
          <cell r="S696" t="str">
            <v>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6" t="str">
            <v>LAURA MARCELA TAMI LEAL</v>
          </cell>
          <cell r="U696" t="str">
            <v>1 1. Ley 80</v>
          </cell>
          <cell r="V696" t="str">
            <v>5 5. Contratación directa</v>
          </cell>
          <cell r="W696" t="str">
            <v>6 6. Otro</v>
          </cell>
          <cell r="X696" t="str">
            <v>Prestar servicios profesionales a la Dirección de Eliminación de Violencias contra las Mujeres y Acceso a la Justicia, en la articulación, seguimiento y dinamización de acciones a nivel inter institucional para la implementación del Sistema Sofía. PC 955</v>
          </cell>
          <cell r="Y696">
            <v>44973</v>
          </cell>
          <cell r="Z696">
            <v>44974</v>
          </cell>
          <cell r="AA696">
            <v>45291</v>
          </cell>
          <cell r="AB696" t="str">
            <v>MESES</v>
          </cell>
          <cell r="AC696">
            <v>10.566666666666666</v>
          </cell>
          <cell r="AD696" t="str">
            <v>DIAS</v>
          </cell>
          <cell r="AE696">
            <v>317</v>
          </cell>
          <cell r="AF696" t="str">
            <v>https://community.secop.gov.co/Public/Tendering/OpportunityDetail/Index?noticeUID=CO1.NTC.4016355&amp;isFromPublicArea=True&amp;isModal=true&amp;asPopupView=true</v>
          </cell>
          <cell r="AH696" t="str">
            <v>1 1. Inversión</v>
          </cell>
          <cell r="AI696" t="str">
            <v>O23011603400000007734</v>
          </cell>
          <cell r="AJ696">
            <v>306</v>
          </cell>
          <cell r="AK696">
            <v>44930</v>
          </cell>
          <cell r="AL696">
            <v>69608000</v>
          </cell>
          <cell r="AM696">
            <v>755</v>
          </cell>
          <cell r="AN696">
            <v>44973</v>
          </cell>
          <cell r="AO696">
            <v>66654933</v>
          </cell>
          <cell r="AP696" t="str">
            <v>Interno</v>
          </cell>
          <cell r="AQ696" t="str">
            <v>Alexandra Quintero Benavides</v>
          </cell>
          <cell r="AR696" t="str">
            <v>Directora de Dirección de la Eliminación de Violencias contra las Mujeres y Acceso a la Justicia</v>
          </cell>
          <cell r="AS696" t="str">
            <v>Dirección de la Eliminación de Violencias contra las Mujeres y Acceso a la Justicia</v>
          </cell>
          <cell r="AU696">
            <v>66654933</v>
          </cell>
        </row>
        <row r="697">
          <cell r="A697">
            <v>683</v>
          </cell>
          <cell r="B697">
            <v>683</v>
          </cell>
          <cell r="C697" t="str">
            <v>CD-PS-693-2023</v>
          </cell>
          <cell r="D697">
            <v>743</v>
          </cell>
          <cell r="E697" t="str">
            <v>SECOPII</v>
          </cell>
          <cell r="F697" t="str">
            <v>Contratos</v>
          </cell>
          <cell r="G697" t="str">
            <v>17 17. Contrato de Prestación de Servicios</v>
          </cell>
          <cell r="H697" t="str">
            <v xml:space="preserve">31 31-Servicios Profesionales </v>
          </cell>
          <cell r="I697" t="str">
            <v>YIRA CARMIÑA LAZALA SILVA HERNANDEZ</v>
          </cell>
          <cell r="J697">
            <v>1001180736</v>
          </cell>
          <cell r="K697" t="str">
            <v>04/04/1989</v>
          </cell>
          <cell r="N697" t="str">
            <v>3 3. Único Contratista</v>
          </cell>
          <cell r="O697" t="str">
            <v xml:space="preserve">COLOMBIA </v>
          </cell>
          <cell r="P697" t="str">
            <v>CUNDINAMARCA</v>
          </cell>
          <cell r="Q697" t="str">
            <v>BOGOTA D.C</v>
          </cell>
          <cell r="R697" t="str">
            <v>SOCIOLOGA
MAESTRIA EN POBLACIÓN Y DESARROLLO</v>
          </cell>
          <cell r="S697"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697" t="str">
            <v>LAURA MARCELA TAMI LEAL</v>
          </cell>
          <cell r="U697" t="str">
            <v>1 1. Ley 80</v>
          </cell>
          <cell r="V697" t="str">
            <v>5 5. Contratación directa</v>
          </cell>
          <cell r="W697" t="str">
            <v>6 6. Otro</v>
          </cell>
          <cell r="X697" t="str">
            <v>Prestar servicios profesionales para adelantar acciones de preparación, facilitación, desarrollo de ciclos e implementación y seguimiento del componente Escuela de Formación Política pc 743</v>
          </cell>
          <cell r="Y697">
            <v>44973</v>
          </cell>
          <cell r="Z697">
            <v>44991</v>
          </cell>
          <cell r="AA697">
            <v>45291</v>
          </cell>
          <cell r="AB697" t="str">
            <v>MESES</v>
          </cell>
          <cell r="AC697">
            <v>10</v>
          </cell>
          <cell r="AD697" t="str">
            <v>DIAS</v>
          </cell>
          <cell r="AE697">
            <v>300</v>
          </cell>
          <cell r="AF697" t="str">
            <v>https://community.secop.gov.co/Public/Tendering/OpportunityDetail/Index?noticeUID=CO1.NTC.4019761&amp;isFromPublicArea=True&amp;isModal=true&amp;asPopupView=true</v>
          </cell>
          <cell r="AG697">
            <v>44973</v>
          </cell>
          <cell r="AH697" t="str">
            <v>1 1. Inversión</v>
          </cell>
          <cell r="AI697" t="str">
            <v>O23011605510000007676</v>
          </cell>
          <cell r="AJ697">
            <v>450</v>
          </cell>
          <cell r="AK697">
            <v>44930</v>
          </cell>
          <cell r="AL697">
            <v>75921300</v>
          </cell>
          <cell r="AM697">
            <v>764</v>
          </cell>
          <cell r="AN697">
            <v>44974</v>
          </cell>
          <cell r="AO697">
            <v>75921300</v>
          </cell>
          <cell r="AP697" t="str">
            <v>Interno</v>
          </cell>
          <cell r="AQ697" t="str">
            <v>Marcela Enciso Gaitan</v>
          </cell>
          <cell r="AR697" t="str">
            <v>Directora de la Dirección de Territorialización de Derechos y Participación</v>
          </cell>
          <cell r="AS697" t="str">
            <v>Dirección de Territorialización de Derechos y Participación</v>
          </cell>
          <cell r="AU697">
            <v>75921300</v>
          </cell>
        </row>
        <row r="698">
          <cell r="A698">
            <v>684</v>
          </cell>
          <cell r="B698">
            <v>684</v>
          </cell>
          <cell r="C698" t="str">
            <v>CD-PS-694-2023</v>
          </cell>
          <cell r="D698">
            <v>940</v>
          </cell>
          <cell r="E698" t="str">
            <v>SECOPII</v>
          </cell>
          <cell r="F698" t="str">
            <v>Contratos</v>
          </cell>
          <cell r="G698" t="str">
            <v>17 17. Contrato de Prestación de Servicios</v>
          </cell>
          <cell r="H698" t="str">
            <v xml:space="preserve">31 31-Servicios Profesionales </v>
          </cell>
          <cell r="I698" t="str">
            <v>CATALINA  ANGARITA ACEVEDO</v>
          </cell>
          <cell r="J698">
            <v>1018502994</v>
          </cell>
          <cell r="K698" t="str">
            <v>09/05/1998</v>
          </cell>
          <cell r="N698" t="str">
            <v>3 3. Único Contratista</v>
          </cell>
          <cell r="O698" t="str">
            <v xml:space="preserve">COLOMBIA </v>
          </cell>
          <cell r="P698" t="str">
            <v xml:space="preserve">BOGOTÁ </v>
          </cell>
          <cell r="Q698" t="str">
            <v>BOGOTÁ</v>
          </cell>
          <cell r="R698" t="str">
            <v>ABOGADA</v>
          </cell>
          <cell r="S698" t="str">
            <v>TP y 10 - 17 ME 
Requisitos académicos. Título profesional 
en las disciplinas académicas de los 
núcleos básicos del conocimiento - NBC de
Derecho y afines y/o Ciencia Política y/o
su equivalencia, contenida en el artículo 
cuarto de la Resolución 012 de 2017.
Requisitos de 
experiencia. Once (11)
meses de experiencia 
profesional y/o su 
equivalencia, contenida 
en el artículo cuarto de la 
Resolución 012 de 2017.
En caso de requerirse, 
se aplicarán las 
equivalencias 
contenidas en el 
artículo cuarto de la 
Resolución 0012 del 
12 enero de 2017.</v>
          </cell>
          <cell r="T698" t="str">
            <v>LAURA MARCELA TAMI LEAL</v>
          </cell>
          <cell r="U698" t="str">
            <v>1 1. Ley 80</v>
          </cell>
          <cell r="V698" t="str">
            <v>5 5. Contratación directa</v>
          </cell>
          <cell r="W698" t="str">
            <v>6 6. Otro</v>
          </cell>
          <cell r="X698" t="str">
            <v>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v>
          </cell>
          <cell r="Y698">
            <v>44973</v>
          </cell>
          <cell r="Z698">
            <v>44977</v>
          </cell>
          <cell r="AA698">
            <v>45279</v>
          </cell>
          <cell r="AB698" t="str">
            <v>MESES</v>
          </cell>
          <cell r="AC698">
            <v>10.066666666666666</v>
          </cell>
          <cell r="AD698" t="str">
            <v>DIAS</v>
          </cell>
          <cell r="AE698">
            <v>302</v>
          </cell>
          <cell r="AF698" t="str">
            <v>https://community.secop.gov.co/Public/Tendering/OpportunityDetail/Index?noticeUID=CO1.NTC.4018668&amp;isFromPublicArea=True&amp;isModal=true&amp;asPopupView=true</v>
          </cell>
          <cell r="AH698" t="str">
            <v>1 1. Inversión</v>
          </cell>
          <cell r="AI698" t="str">
            <v>O23011603400000007672</v>
          </cell>
          <cell r="AJ698">
            <v>971</v>
          </cell>
          <cell r="AK698">
            <v>44930</v>
          </cell>
          <cell r="AL698">
            <v>40000000</v>
          </cell>
          <cell r="AM698">
            <v>763</v>
          </cell>
          <cell r="AN698">
            <v>44974</v>
          </cell>
          <cell r="AO698">
            <v>40000000</v>
          </cell>
          <cell r="AP698" t="str">
            <v>Interno</v>
          </cell>
          <cell r="AQ698" t="str">
            <v>Lisa Cristina Gomez Camargo</v>
          </cell>
          <cell r="AR698" t="str">
            <v>Subsecretaria de Fortalecimiento de Capacidades y Oportunidades</v>
          </cell>
          <cell r="AS698" t="str">
            <v>Subsecretaría de Fortalecimiento de Capacidades y Oportunidades</v>
          </cell>
          <cell r="AU698">
            <v>40000000</v>
          </cell>
        </row>
        <row r="699">
          <cell r="A699">
            <v>685</v>
          </cell>
          <cell r="B699">
            <v>685</v>
          </cell>
          <cell r="C699" t="str">
            <v>CD-PS-695-2023</v>
          </cell>
          <cell r="D699">
            <v>629</v>
          </cell>
          <cell r="E699" t="str">
            <v>SECOPII</v>
          </cell>
          <cell r="F699" t="str">
            <v>Contratos</v>
          </cell>
          <cell r="G699" t="str">
            <v>17 17. Contrato de Prestación de Servicios</v>
          </cell>
          <cell r="H699" t="str">
            <v xml:space="preserve">31 31-Servicios Profesionales </v>
          </cell>
          <cell r="I699" t="str">
            <v>SONIA MIREYA TORRES RINCON</v>
          </cell>
          <cell r="J699">
            <v>52211016</v>
          </cell>
          <cell r="K699" t="str">
            <v>25/09/1975</v>
          </cell>
          <cell r="N699" t="str">
            <v>3 3. Único Contratista</v>
          </cell>
          <cell r="O699" t="str">
            <v xml:space="preserve">COLOMBIA </v>
          </cell>
          <cell r="P699" t="str">
            <v>CUNDINAMARCA</v>
          </cell>
          <cell r="Q699" t="str">
            <v>BOGOTA D.C</v>
          </cell>
          <cell r="R699" t="str">
            <v xml:space="preserve">HISTORIADORA MAESTRIA EN ESTUDIOS LATIOAMERICANOS </v>
          </cell>
          <cell r="S699"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99" t="str">
            <v>LAURA MARCELA TAMI LEAL</v>
          </cell>
          <cell r="U699" t="str">
            <v>1 1. Ley 80</v>
          </cell>
          <cell r="V699" t="str">
            <v>5 5. Contratación directa</v>
          </cell>
          <cell r="W699" t="str">
            <v>6 6. Otro</v>
          </cell>
          <cell r="X699" t="str">
            <v>Apoyar técnicamente la implementación de la Política Pública de Mujeres y Equidad de Género en el marco de los derechos PC 629</v>
          </cell>
          <cell r="Y699">
            <v>44973</v>
          </cell>
          <cell r="Z699">
            <v>44974</v>
          </cell>
          <cell r="AA699">
            <v>45291</v>
          </cell>
          <cell r="AB699" t="str">
            <v>MESES</v>
          </cell>
          <cell r="AC699">
            <v>10.566666666666666</v>
          </cell>
          <cell r="AD699" t="str">
            <v>DIAS</v>
          </cell>
          <cell r="AE699">
            <v>317</v>
          </cell>
          <cell r="AF699" t="str">
            <v>https://community.secop.gov.co/Public/Tendering/OpportunityDetail/Index?noticeUID=CO1.NTC.4019042&amp;isFromPublicArea=True&amp;isModal=true&amp;asPopupView=true</v>
          </cell>
          <cell r="AH699" t="str">
            <v>1 1. Inversión</v>
          </cell>
          <cell r="AI699" t="str">
            <v>O23011601050000007738</v>
          </cell>
          <cell r="AJ699">
            <v>801</v>
          </cell>
          <cell r="AK699">
            <v>44930</v>
          </cell>
          <cell r="AL699">
            <v>73645000</v>
          </cell>
          <cell r="AM699">
            <v>754</v>
          </cell>
          <cell r="AN699">
            <v>44973</v>
          </cell>
          <cell r="AO699">
            <v>73645000</v>
          </cell>
          <cell r="AP699" t="str">
            <v>Interno</v>
          </cell>
          <cell r="AQ699" t="str">
            <v>Clara López García</v>
          </cell>
          <cell r="AR699" t="str">
            <v>Directora de la Dirección de Derechos y Diseño de Política</v>
          </cell>
          <cell r="AS699" t="str">
            <v>Dirección de Derechos y Diseño de Política</v>
          </cell>
          <cell r="AU699">
            <v>73645000</v>
          </cell>
        </row>
        <row r="700">
          <cell r="A700">
            <v>686</v>
          </cell>
          <cell r="B700">
            <v>686</v>
          </cell>
          <cell r="C700" t="str">
            <v>CD-PS-696-2023</v>
          </cell>
          <cell r="D700">
            <v>440</v>
          </cell>
          <cell r="E700" t="str">
            <v>SECOPII</v>
          </cell>
          <cell r="F700" t="str">
            <v>Contratos</v>
          </cell>
          <cell r="G700" t="str">
            <v>17 17. Contrato de Prestación de Servicios</v>
          </cell>
          <cell r="H700" t="str">
            <v xml:space="preserve">31 31-Servicios Profesionales </v>
          </cell>
          <cell r="I700" t="str">
            <v>JENNY PAOLA ROMERO CORREDOR</v>
          </cell>
          <cell r="J700">
            <v>53153823</v>
          </cell>
          <cell r="K700" t="str">
            <v>27/08/1985</v>
          </cell>
          <cell r="N700" t="str">
            <v>3 3. Único Contratista</v>
          </cell>
          <cell r="O700" t="str">
            <v>COLOMBIA</v>
          </cell>
          <cell r="P700" t="str">
            <v>BOGOTÁ</v>
          </cell>
          <cell r="Q700" t="str">
            <v>BOGOTÁ</v>
          </cell>
          <cell r="R700" t="str">
            <v>TRABAJADORA SOCIAL ESPECIALISTA EN DERECHO DE FAMILLIA</v>
          </cell>
          <cell r="S700" t="str">
            <v>Título profesional en 
cualquiera de los 
siguientes Núcleos Básicos 
del Conocimiento: 
Psicología, sociología, 
trabajo social y afines, 
comunicación social, 
periodismo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700" t="str">
            <v>LAURA MARCELA TAMI LEAL</v>
          </cell>
          <cell r="U700" t="str">
            <v>1 1. Ley 80</v>
          </cell>
          <cell r="V700" t="str">
            <v>5 5. Contratación directa</v>
          </cell>
          <cell r="W700" t="str">
            <v>6 6. Otro</v>
          </cell>
          <cell r="X700" t="str">
            <v>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v>
          </cell>
          <cell r="Y700">
            <v>44973</v>
          </cell>
          <cell r="Z700">
            <v>44977</v>
          </cell>
          <cell r="AA700">
            <v>45279</v>
          </cell>
          <cell r="AB700" t="str">
            <v>MESES</v>
          </cell>
          <cell r="AC700">
            <v>10.066666666666666</v>
          </cell>
          <cell r="AD700" t="str">
            <v>DIAS</v>
          </cell>
          <cell r="AE700">
            <v>302</v>
          </cell>
          <cell r="AF700" t="str">
            <v>https://community.secop.gov.co/Public/Tendering/OpportunityDetail/Index?noticeUID=CO1.NTC.4017937&amp;isFromPublicArea=True&amp;isModal=true&amp;asPopupView=true</v>
          </cell>
          <cell r="AH700" t="str">
            <v>1 1. Inversión</v>
          </cell>
          <cell r="AI700" t="str">
            <v>O23011601020000007675</v>
          </cell>
          <cell r="AJ700">
            <v>370</v>
          </cell>
          <cell r="AK700">
            <v>44930</v>
          </cell>
          <cell r="AL700">
            <v>65180000</v>
          </cell>
          <cell r="AM700">
            <v>759</v>
          </cell>
          <cell r="AN700">
            <v>44974</v>
          </cell>
          <cell r="AO700">
            <v>65180000</v>
          </cell>
          <cell r="AP700" t="str">
            <v>Interno</v>
          </cell>
          <cell r="AQ700" t="str">
            <v>Marcela Enciso Gaitan</v>
          </cell>
          <cell r="AR700" t="str">
            <v>Directora de la Dirección de Territorialización de Derechos y Participación</v>
          </cell>
          <cell r="AS700" t="str">
            <v>Dirección de Territorialización de Derechos y Participación</v>
          </cell>
          <cell r="AU700">
            <v>65180000</v>
          </cell>
        </row>
        <row r="701">
          <cell r="A701">
            <v>687</v>
          </cell>
          <cell r="B701">
            <v>687</v>
          </cell>
          <cell r="C701" t="str">
            <v>CD-PS-697-2023</v>
          </cell>
          <cell r="D701">
            <v>188</v>
          </cell>
          <cell r="E701" t="str">
            <v>SECOPII</v>
          </cell>
          <cell r="F701" t="str">
            <v>Contratos</v>
          </cell>
          <cell r="G701" t="str">
            <v>17 17. Contrato de Prestación de Servicios</v>
          </cell>
          <cell r="H701" t="str">
            <v xml:space="preserve">31 31-Servicios Profesionales </v>
          </cell>
          <cell r="I701" t="str">
            <v>ROSA LILIANA CABRA SIERRA</v>
          </cell>
          <cell r="J701">
            <v>52963580</v>
          </cell>
          <cell r="K701" t="str">
            <v>06/08/1982</v>
          </cell>
          <cell r="N701" t="str">
            <v>3 3. Único Contratista</v>
          </cell>
          <cell r="O701" t="str">
            <v xml:space="preserve">COLOMBIA </v>
          </cell>
          <cell r="P701" t="str">
            <v>BOYACA</v>
          </cell>
          <cell r="Q701" t="str">
            <v>CHIQUINQUIRA</v>
          </cell>
          <cell r="R701" t="str">
            <v>ABOGADA
ESPECIALISTA EN DERECHO ADMINISTRATIVO</v>
          </cell>
          <cell r="S701"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01" t="str">
            <v>LAURA MARCELA TAMI LEAL</v>
          </cell>
          <cell r="U701" t="str">
            <v>1 1. Ley 80</v>
          </cell>
          <cell r="V701" t="str">
            <v>5 5. Contratación directa</v>
          </cell>
          <cell r="W701" t="str">
            <v>6 6. Otro</v>
          </cell>
          <cell r="X701" t="str">
            <v>Prestar los servicios profesionales para brindar representación jurídica a mujeres víctimas de violencias, en el marco de la implementación de la estrategia de semi presencialidad en escenarios de URI de la Fiscalía General de la Nación PC 188</v>
          </cell>
          <cell r="Y701">
            <v>44973</v>
          </cell>
          <cell r="Z701">
            <v>44974</v>
          </cell>
          <cell r="AA701">
            <v>45246</v>
          </cell>
          <cell r="AB701" t="str">
            <v>MESES</v>
          </cell>
          <cell r="AC701">
            <v>9.0666666666666664</v>
          </cell>
          <cell r="AD701" t="str">
            <v>DIAS</v>
          </cell>
          <cell r="AE701">
            <v>272</v>
          </cell>
          <cell r="AF701" t="str">
            <v>https://community.secop.gov.co/Public/Tendering/OpportunityDetail/Index?noticeUID=CO1.NTC.4018942&amp;isFromPublicArea=True&amp;isModal=true&amp;asPopupView=true</v>
          </cell>
          <cell r="AH701" t="str">
            <v>1 1. Inversión</v>
          </cell>
          <cell r="AI701" t="str">
            <v>O23011603400000007672</v>
          </cell>
          <cell r="AJ701">
            <v>973</v>
          </cell>
          <cell r="AK701">
            <v>44930</v>
          </cell>
          <cell r="AL701">
            <v>56952000</v>
          </cell>
          <cell r="AM701">
            <v>756</v>
          </cell>
          <cell r="AN701">
            <v>44973</v>
          </cell>
          <cell r="AO701">
            <v>56952000</v>
          </cell>
          <cell r="AP701" t="str">
            <v>Interno</v>
          </cell>
          <cell r="AQ701" t="str">
            <v>Lisa Cristina Gomez Camargo</v>
          </cell>
          <cell r="AR701" t="str">
            <v>Subsecretaria de Fortalecimiento de Capacidades y Oportunidades</v>
          </cell>
          <cell r="AS701" t="str">
            <v>Subsecretaría de Fortalecimiento de Capacidades y Oportunidades</v>
          </cell>
          <cell r="AU701">
            <v>56952000</v>
          </cell>
        </row>
        <row r="702">
          <cell r="A702">
            <v>688</v>
          </cell>
          <cell r="B702">
            <v>688</v>
          </cell>
          <cell r="C702" t="str">
            <v>CD-PS-698-2023</v>
          </cell>
          <cell r="D702">
            <v>196</v>
          </cell>
          <cell r="E702" t="str">
            <v>SECOPII</v>
          </cell>
          <cell r="F702" t="str">
            <v>Contratos</v>
          </cell>
          <cell r="G702" t="str">
            <v>17 17. Contrato de Prestación de Servicios</v>
          </cell>
          <cell r="H702" t="str">
            <v xml:space="preserve">31 31-Servicios Profesionales </v>
          </cell>
          <cell r="I702" t="str">
            <v>PIEDAD LORENA HERNANDEZ NAVARRO</v>
          </cell>
          <cell r="J702">
            <v>52196543</v>
          </cell>
          <cell r="K702" t="str">
            <v>10/01/1976</v>
          </cell>
          <cell r="N702" t="str">
            <v>3 3. Único Contratista</v>
          </cell>
          <cell r="O702" t="str">
            <v>COLOMBIA</v>
          </cell>
          <cell r="P702" t="str">
            <v>VALLE DEL CAUCA</v>
          </cell>
          <cell r="Q702" t="str">
            <v>TULUÁ</v>
          </cell>
          <cell r="R702" t="str">
            <v>ABOGADA ESPECIALISTA EN DERECHO PENAL</v>
          </cell>
          <cell r="S70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02" t="str">
            <v>LAURA MARCELA TAMI LEAL</v>
          </cell>
          <cell r="U702" t="str">
            <v>1 1. Ley 80</v>
          </cell>
          <cell r="V702" t="str">
            <v>5 5. Contratación directa</v>
          </cell>
          <cell r="W702" t="str">
            <v>6 6. Otro</v>
          </cell>
          <cell r="X702" t="str">
            <v>Prestar los servicios profesionales para brindar representación jurídica a mujeres víctimas de violencias, en el marco de la implementación de la estrategia de semi presencialidad en escenarios de URI de la Fiscalía General de la Nación PC 196</v>
          </cell>
          <cell r="Y702">
            <v>44973</v>
          </cell>
          <cell r="Z702">
            <v>44977</v>
          </cell>
          <cell r="AA702">
            <v>45249</v>
          </cell>
          <cell r="AB702" t="str">
            <v>MESES</v>
          </cell>
          <cell r="AC702">
            <v>9.0666666666666664</v>
          </cell>
          <cell r="AD702" t="str">
            <v>DIAS</v>
          </cell>
          <cell r="AE702">
            <v>272</v>
          </cell>
          <cell r="AF702" t="str">
            <v>https://community.secop.gov.co/Public/Tendering/OpportunityDetail/Index?noticeUID=CO1.NTC.4018552&amp;isFromPublicArea=True&amp;isModal=true&amp;asPopupView=true</v>
          </cell>
          <cell r="AH702" t="str">
            <v>1 1. Inversión</v>
          </cell>
          <cell r="AI702" t="str">
            <v>O23011603400000007672</v>
          </cell>
          <cell r="AJ702">
            <v>974</v>
          </cell>
          <cell r="AK702">
            <v>44930</v>
          </cell>
          <cell r="AL702">
            <v>56952000</v>
          </cell>
          <cell r="AM702">
            <v>757</v>
          </cell>
          <cell r="AN702">
            <v>44973</v>
          </cell>
          <cell r="AO702">
            <v>56952000</v>
          </cell>
          <cell r="AP702" t="str">
            <v>Interno</v>
          </cell>
          <cell r="AQ702" t="str">
            <v>Lisa Cristina Gomez Camargo</v>
          </cell>
          <cell r="AR702" t="str">
            <v>Subsecretaria de Fortalecimiento de Capacidades y Oportunidades</v>
          </cell>
          <cell r="AS702" t="str">
            <v>Subsecretaría de Fortalecimiento de Capacidades y Oportunidades</v>
          </cell>
          <cell r="AU702">
            <v>56952000</v>
          </cell>
        </row>
        <row r="703">
          <cell r="A703">
            <v>689</v>
          </cell>
          <cell r="B703">
            <v>689</v>
          </cell>
          <cell r="C703" t="str">
            <v>CD-PS-699-2023</v>
          </cell>
          <cell r="D703">
            <v>532</v>
          </cell>
          <cell r="E703" t="str">
            <v>SECOPII</v>
          </cell>
          <cell r="F703" t="str">
            <v>Contratos</v>
          </cell>
          <cell r="G703" t="str">
            <v>17 17. Contrato de Prestación de Servicios</v>
          </cell>
          <cell r="H703" t="str">
            <v xml:space="preserve">31 31-Servicios Profesionales </v>
          </cell>
          <cell r="I703" t="str">
            <v>KATHIA ALEJANDRA CAITA FRANCO</v>
          </cell>
          <cell r="J703">
            <v>1033769449</v>
          </cell>
          <cell r="K703" t="str">
            <v>20/10/1994</v>
          </cell>
          <cell r="N703" t="str">
            <v>3 3. Único Contratista</v>
          </cell>
          <cell r="O703" t="str">
            <v>COLOMBIA</v>
          </cell>
          <cell r="P703" t="str">
            <v>BOGOTÁ</v>
          </cell>
          <cell r="Q703" t="str">
            <v>BOGOTÁ</v>
          </cell>
          <cell r="R703" t="str">
            <v>PSICOLOGA</v>
          </cell>
          <cell r="S703"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703" t="str">
            <v>LAURA MARCELA TAMI LEAL</v>
          </cell>
          <cell r="U703" t="str">
            <v>1 1. Ley 80</v>
          </cell>
          <cell r="V703" t="str">
            <v>5 5. Contratación directa</v>
          </cell>
          <cell r="W703" t="str">
            <v>6 6. Otro</v>
          </cell>
          <cell r="X703" t="str">
            <v>Prestar servicios profesionales para la orientación psicosocial que se brindará en el Sistema Distrital de Cuidado en el marco de la estrategia de cuidado a cuidadoras. PC532</v>
          </cell>
          <cell r="Y703">
            <v>44973</v>
          </cell>
          <cell r="Z703">
            <v>44978</v>
          </cell>
          <cell r="AA703">
            <v>45291</v>
          </cell>
          <cell r="AB703" t="str">
            <v>MESES</v>
          </cell>
          <cell r="AC703">
            <v>10.433333333333334</v>
          </cell>
          <cell r="AD703" t="str">
            <v>DIAS</v>
          </cell>
          <cell r="AE703">
            <v>313</v>
          </cell>
          <cell r="AF703" t="str">
            <v>https://community.secop.gov.co/Public/Tendering/OpportunityDetail/Index?noticeUID=CO1.NTC.4019762&amp;isFromPublicArea=True&amp;isModal=true&amp;asPopupView=true</v>
          </cell>
          <cell r="AH703" t="str">
            <v>1 1. Inversión</v>
          </cell>
          <cell r="AI703" t="str">
            <v>O23011601060000007718</v>
          </cell>
          <cell r="AJ703">
            <v>489</v>
          </cell>
          <cell r="AK703">
            <v>44930</v>
          </cell>
          <cell r="AL703">
            <v>59225000</v>
          </cell>
          <cell r="AM703">
            <v>762</v>
          </cell>
          <cell r="AN703">
            <v>44974</v>
          </cell>
          <cell r="AO703">
            <v>56650000</v>
          </cell>
          <cell r="AP703" t="str">
            <v>Interno</v>
          </cell>
          <cell r="AQ703" t="str">
            <v>Luz Angela Ramirez Salgado</v>
          </cell>
          <cell r="AR703" t="str">
            <v>Directora de la Dirección del Sistema de Cuidado ( E)</v>
          </cell>
          <cell r="AS703" t="str">
            <v>Dirección del Sistema de Cuidado</v>
          </cell>
          <cell r="AU703">
            <v>56650000</v>
          </cell>
        </row>
        <row r="704">
          <cell r="A704">
            <v>690</v>
          </cell>
          <cell r="B704">
            <v>690</v>
          </cell>
          <cell r="C704" t="str">
            <v>CD-PS-700-2023</v>
          </cell>
          <cell r="D704">
            <v>745</v>
          </cell>
          <cell r="E704" t="str">
            <v>SECOPII</v>
          </cell>
          <cell r="F704" t="str">
            <v>Contratos</v>
          </cell>
          <cell r="G704" t="str">
            <v>17 17. Contrato de Prestación de Servicios</v>
          </cell>
          <cell r="H704" t="str">
            <v xml:space="preserve">31 31-Servicios Profesionales </v>
          </cell>
          <cell r="I704" t="str">
            <v>NATALIA  BEJARANO OCHOA</v>
          </cell>
          <cell r="J704">
            <v>1033707632</v>
          </cell>
          <cell r="K704" t="str">
            <v>27/03/1989</v>
          </cell>
          <cell r="N704" t="str">
            <v>3 3. Único Contratista</v>
          </cell>
          <cell r="O704" t="str">
            <v xml:space="preserve">COLOMBIA </v>
          </cell>
          <cell r="P704" t="str">
            <v>CUNDINAMARCA</v>
          </cell>
          <cell r="Q704" t="str">
            <v>BOGOTA D.C</v>
          </cell>
          <cell r="R704" t="str">
            <v>LICENCIADA EDUCCION BASICA CON ENFASIS EN CIENCIAS SOCIALES</v>
          </cell>
          <cell r="S704"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04" t="str">
            <v>LAURA MARCELA TAMI LEAL</v>
          </cell>
          <cell r="U704" t="str">
            <v>1 1. Ley 80</v>
          </cell>
          <cell r="V704" t="str">
            <v>5 5. Contratación directa</v>
          </cell>
          <cell r="W704" t="str">
            <v>6 6. Otro</v>
          </cell>
          <cell r="X704" t="str">
            <v>Prestar servicios profesionales para adelantar acciones de preparación, facilitación, desarrollo de ciclos e implementación y seguimiento del componente Escuela de Formación Política. pc 745</v>
          </cell>
          <cell r="Y704">
            <v>44973</v>
          </cell>
          <cell r="Z704">
            <v>44974</v>
          </cell>
          <cell r="AA704">
            <v>45291</v>
          </cell>
          <cell r="AB704" t="str">
            <v>MESES</v>
          </cell>
          <cell r="AC704">
            <v>10.566666666666666</v>
          </cell>
          <cell r="AD704" t="str">
            <v>DIAS</v>
          </cell>
          <cell r="AE704">
            <v>317</v>
          </cell>
          <cell r="AF704" t="str">
            <v>https://community.secop.gov.co/Public/Tendering/OpportunityDetail/Index?noticeUID=CO1.NTC.4020905&amp;isFromPublicArea=True&amp;isModal=true&amp;asPopupView=true</v>
          </cell>
          <cell r="AH704" t="str">
            <v>1 1. Inversión</v>
          </cell>
          <cell r="AI704" t="str">
            <v>O23011605510000007676</v>
          </cell>
          <cell r="AJ704">
            <v>958</v>
          </cell>
          <cell r="AK704">
            <v>44930</v>
          </cell>
          <cell r="AL704">
            <v>75921300</v>
          </cell>
          <cell r="AM704">
            <v>761</v>
          </cell>
          <cell r="AN704">
            <v>44974</v>
          </cell>
          <cell r="AO704">
            <v>75921300</v>
          </cell>
          <cell r="AP704" t="str">
            <v>Interno</v>
          </cell>
          <cell r="AQ704" t="str">
            <v>Marcela Enciso Gaitan</v>
          </cell>
          <cell r="AR704" t="str">
            <v>Directora de la Dirección de Territorialización de Derechos y Participación</v>
          </cell>
          <cell r="AS704" t="str">
            <v>Dirección de Territorialización de Derechos y Participación</v>
          </cell>
          <cell r="AU704">
            <v>75921300</v>
          </cell>
        </row>
        <row r="705">
          <cell r="A705">
            <v>691</v>
          </cell>
          <cell r="B705">
            <v>691</v>
          </cell>
          <cell r="C705" t="str">
            <v>CD-PS-701-2023</v>
          </cell>
          <cell r="D705">
            <v>710</v>
          </cell>
          <cell r="E705" t="str">
            <v>SECOPII</v>
          </cell>
          <cell r="F705" t="str">
            <v>Contratos</v>
          </cell>
          <cell r="G705" t="str">
            <v>17 17. Contrato de Prestación de Servicios</v>
          </cell>
          <cell r="H705" t="str">
            <v xml:space="preserve">31 31-Servicios Profesionales </v>
          </cell>
          <cell r="I705" t="str">
            <v>ANDREA PAOLA FLOREZ AVELLA</v>
          </cell>
          <cell r="J705">
            <v>53073191</v>
          </cell>
          <cell r="K705" t="str">
            <v>01/10/1984</v>
          </cell>
          <cell r="N705" t="str">
            <v>3 3. Único Contratista</v>
          </cell>
          <cell r="O705" t="str">
            <v>COLOMBIA</v>
          </cell>
          <cell r="P705" t="str">
            <v>BOGOTÁ</v>
          </cell>
          <cell r="Q705" t="str">
            <v>BOGOTÁ</v>
          </cell>
          <cell r="R705" t="str">
            <v>TRABAJADORA SOCIAL</v>
          </cell>
          <cell r="S705"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705" t="str">
            <v>LAURA MARCELA TAMI LEAL</v>
          </cell>
          <cell r="U705" t="str">
            <v>1 1. Ley 80</v>
          </cell>
          <cell r="V705" t="str">
            <v>5 5. Contratación directa</v>
          </cell>
          <cell r="W705" t="str">
            <v>6 6. Otro</v>
          </cell>
          <cell r="X705" t="str">
            <v>Apoyar a la Dirección de Gestión del Conocimiento en la implementación de los procesos formativos asociados a temas de derechos de las mujeres mediante el uso de herramientas TIC, TAC y TEP. pc 710</v>
          </cell>
          <cell r="Y705">
            <v>44973</v>
          </cell>
          <cell r="Z705">
            <v>44977</v>
          </cell>
          <cell r="AA705">
            <v>45291</v>
          </cell>
          <cell r="AB705" t="str">
            <v>MESES</v>
          </cell>
          <cell r="AC705">
            <v>10.466666666666667</v>
          </cell>
          <cell r="AD705" t="str">
            <v>DIAS</v>
          </cell>
          <cell r="AE705">
            <v>314</v>
          </cell>
          <cell r="AF705" t="str">
            <v>https://community.secop.gov.co/Public/Tendering/OpportunityDetail/Index?noticeUID=CO1.NTC.4020688&amp;isFromPublicArea=True&amp;isModal=true&amp;asPopupView=true</v>
          </cell>
          <cell r="AH705" t="str">
            <v>1 1. Inversión</v>
          </cell>
          <cell r="AI705" t="str">
            <v>O23011601020000007673</v>
          </cell>
          <cell r="AJ705">
            <v>429</v>
          </cell>
          <cell r="AK705">
            <v>44930</v>
          </cell>
          <cell r="AL705">
            <v>41457500</v>
          </cell>
          <cell r="AM705">
            <v>760</v>
          </cell>
          <cell r="AN705">
            <v>44974</v>
          </cell>
          <cell r="AO705">
            <v>41457500</v>
          </cell>
          <cell r="AP705" t="str">
            <v>Interno</v>
          </cell>
          <cell r="AQ705" t="str">
            <v>Angie Paola Mesa Rojas</v>
          </cell>
          <cell r="AR705" t="str">
            <v xml:space="preserve">Directora Dirección de Gestión del Conocimiento </v>
          </cell>
          <cell r="AS705" t="str">
            <v>Dirección de Gestión del Conocimiento</v>
          </cell>
          <cell r="AU705">
            <v>41457500</v>
          </cell>
        </row>
        <row r="706">
          <cell r="A706">
            <v>692</v>
          </cell>
          <cell r="B706">
            <v>692</v>
          </cell>
          <cell r="C706" t="str">
            <v>CD-PS-702-2023</v>
          </cell>
          <cell r="D706">
            <v>524</v>
          </cell>
          <cell r="E706" t="str">
            <v>SECOPII</v>
          </cell>
          <cell r="F706" t="str">
            <v>Contratos</v>
          </cell>
          <cell r="G706" t="str">
            <v>17 17. Contrato de Prestación de Servicios</v>
          </cell>
          <cell r="H706" t="str">
            <v xml:space="preserve">31 31-Servicios Profesionales </v>
          </cell>
          <cell r="I706" t="str">
            <v>CARMENZA  DIAZ ROSAS</v>
          </cell>
          <cell r="J706">
            <v>1020735588</v>
          </cell>
          <cell r="K706" t="str">
            <v>24/09/1988</v>
          </cell>
          <cell r="N706" t="str">
            <v>3 3. Único Contratista</v>
          </cell>
          <cell r="O706" t="str">
            <v xml:space="preserve">COLOMBIA </v>
          </cell>
          <cell r="P706" t="str">
            <v xml:space="preserve">BOGOTÁ </v>
          </cell>
          <cell r="Q706" t="str">
            <v>BOGOTÁ</v>
          </cell>
          <cell r="R706" t="str">
            <v>ABOGADA
ESPECIALISTA EN DERECHO ADMINISTRATIVO</v>
          </cell>
          <cell r="S70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06" t="str">
            <v>LAURA MARCELA TAMI LEAL</v>
          </cell>
          <cell r="U706" t="str">
            <v>1 1. Ley 80</v>
          </cell>
          <cell r="V706" t="str">
            <v>5 5. Contratación directa</v>
          </cell>
          <cell r="W706" t="str">
            <v>6 6. Otro</v>
          </cell>
          <cell r="X706" t="str">
            <v>Prestar servicios profesionales para la orientación y atención jurídica que se brindará en el Sistema Distrital de Cuidado en el marco de la estrategia de cuidado a cuidadoras. PC524</v>
          </cell>
          <cell r="Y706">
            <v>44974</v>
          </cell>
          <cell r="Z706">
            <v>44978</v>
          </cell>
          <cell r="AA706">
            <v>45291</v>
          </cell>
          <cell r="AB706" t="str">
            <v>MESES</v>
          </cell>
          <cell r="AC706">
            <v>10.433333333333334</v>
          </cell>
          <cell r="AD706" t="str">
            <v>DIAS</v>
          </cell>
          <cell r="AE706">
            <v>313</v>
          </cell>
          <cell r="AF706" t="str">
            <v>https://community.secop.gov.co/Public/Tendering/OpportunityDetail/Index?noticeUID=CO1.NTC.4026714&amp;isFromPublicArea=True&amp;isModal=true&amp;asPopupView=true</v>
          </cell>
          <cell r="AH706" t="str">
            <v>1 1. Inversión</v>
          </cell>
          <cell r="AI706" t="str">
            <v>O23011601060000007718</v>
          </cell>
          <cell r="AJ706">
            <v>481</v>
          </cell>
          <cell r="AK706">
            <v>44930</v>
          </cell>
          <cell r="AL706">
            <v>59225000</v>
          </cell>
          <cell r="AM706">
            <v>766</v>
          </cell>
          <cell r="AN706">
            <v>44974</v>
          </cell>
          <cell r="AO706">
            <v>56650000</v>
          </cell>
          <cell r="AP706" t="str">
            <v>Interno</v>
          </cell>
          <cell r="AQ706" t="str">
            <v>Luz Angela Ramirez Salgado</v>
          </cell>
          <cell r="AR706" t="str">
            <v>Directora de la Dirección del Sistema de Cuidado ( E)</v>
          </cell>
          <cell r="AS706" t="str">
            <v>Dirección del Sistema de Cuidado</v>
          </cell>
          <cell r="AU706">
            <v>56650000</v>
          </cell>
        </row>
        <row r="707">
          <cell r="A707">
            <v>693</v>
          </cell>
          <cell r="B707">
            <v>693</v>
          </cell>
          <cell r="C707" t="str">
            <v>CD-PS-703-2023</v>
          </cell>
          <cell r="D707">
            <v>166</v>
          </cell>
          <cell r="E707" t="str">
            <v>SECOPII</v>
          </cell>
          <cell r="F707" t="str">
            <v>Contratos</v>
          </cell>
          <cell r="G707" t="str">
            <v>17 17. Contrato de Prestación de Servicios</v>
          </cell>
          <cell r="H707" t="str">
            <v xml:space="preserve">31 31-Servicios Profesionales </v>
          </cell>
          <cell r="I707" t="str">
            <v>JENNY ANDREA PAJARITO VIRGUEZ</v>
          </cell>
          <cell r="J707">
            <v>1026273272</v>
          </cell>
          <cell r="K707" t="str">
            <v>10/04/1991</v>
          </cell>
          <cell r="N707" t="str">
            <v>3 3. Único Contratista</v>
          </cell>
          <cell r="O707" t="str">
            <v xml:space="preserve">COLOMBIA </v>
          </cell>
          <cell r="P707" t="str">
            <v xml:space="preserve">BOGOTÁ </v>
          </cell>
          <cell r="Q707" t="str">
            <v xml:space="preserve">BOGOTÁ </v>
          </cell>
          <cell r="R707" t="str">
            <v xml:space="preserve">DERECHO Y CIENCIAS POLITICAS
MAESTRIA EN DERECHOS HUMANOS-ESTADO DE DERECHO Y DEMORACIA
ESPECIALISTA EN INSTITUCIONES JURIDICAS DE LA SEGURIDAD SOCIAL 
</v>
          </cell>
          <cell r="S70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07" t="str">
            <v>LAURA MARCELA TAMI LEAL</v>
          </cell>
          <cell r="U707" t="str">
            <v>1 1. Ley 80</v>
          </cell>
          <cell r="V707" t="str">
            <v>5 5. Contratación directa</v>
          </cell>
          <cell r="W707" t="str">
            <v>6 6. Otro</v>
          </cell>
          <cell r="X707"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166</v>
          </cell>
          <cell r="Y707">
            <v>44974</v>
          </cell>
          <cell r="Z707">
            <v>44977</v>
          </cell>
          <cell r="AA707">
            <v>45249</v>
          </cell>
          <cell r="AB707" t="str">
            <v>MESES</v>
          </cell>
          <cell r="AC707">
            <v>9.0666666666666664</v>
          </cell>
          <cell r="AD707" t="str">
            <v>DIAS</v>
          </cell>
          <cell r="AE707">
            <v>272</v>
          </cell>
          <cell r="AF707" t="str">
            <v>https://community.secop.gov.co/Public/Tendering/OpportunityDetail/Index?noticeUID=CO1.NTC.4027464&amp;isFromPublicArea=True&amp;isModal=true&amp;asPopupView=true</v>
          </cell>
          <cell r="AH707" t="str">
            <v>1 1. Inversión</v>
          </cell>
          <cell r="AI707" t="str">
            <v>O23011603400000007672</v>
          </cell>
          <cell r="AJ707">
            <v>979</v>
          </cell>
          <cell r="AK707">
            <v>44930</v>
          </cell>
          <cell r="AL707">
            <v>56952000</v>
          </cell>
          <cell r="AM707">
            <v>770</v>
          </cell>
          <cell r="AN707">
            <v>44974</v>
          </cell>
          <cell r="AO707">
            <v>56952000</v>
          </cell>
          <cell r="AP707" t="str">
            <v>Interno</v>
          </cell>
          <cell r="AQ707" t="str">
            <v>Lisa Cristina Gomez Camargo</v>
          </cell>
          <cell r="AR707" t="str">
            <v>Subsecretaria de Fortalecimiento de Capacidades y Oportunidades</v>
          </cell>
          <cell r="AS707" t="str">
            <v>Subsecretaría de Fortalecimiento de Capacidades y Oportunidades</v>
          </cell>
          <cell r="AU707">
            <v>56952000</v>
          </cell>
        </row>
        <row r="708">
          <cell r="A708">
            <v>694</v>
          </cell>
          <cell r="B708">
            <v>694</v>
          </cell>
          <cell r="C708" t="str">
            <v>CD-PS-704-2023</v>
          </cell>
          <cell r="D708">
            <v>168</v>
          </cell>
          <cell r="E708" t="str">
            <v>SECOPII</v>
          </cell>
          <cell r="F708" t="str">
            <v>Contratos</v>
          </cell>
          <cell r="G708" t="str">
            <v>17 17. Contrato de Prestación de Servicios</v>
          </cell>
          <cell r="H708" t="str">
            <v xml:space="preserve">31 31-Servicios Profesionales </v>
          </cell>
          <cell r="I708" t="str">
            <v>WENDY LIZETH VALDERRAMA MORENO</v>
          </cell>
          <cell r="J708">
            <v>1018427140</v>
          </cell>
          <cell r="K708" t="str">
            <v>16/07/1989</v>
          </cell>
          <cell r="N708" t="str">
            <v>3 3. Único Contratista</v>
          </cell>
          <cell r="O708" t="str">
            <v>COLOMBIA</v>
          </cell>
          <cell r="P708" t="str">
            <v>CUNDINAMARCA</v>
          </cell>
          <cell r="Q708" t="str">
            <v>BOGOTÁ</v>
          </cell>
          <cell r="R708" t="str">
            <v>abogada</v>
          </cell>
          <cell r="S708"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v>
          </cell>
          <cell r="T708" t="str">
            <v>LAURA MARCELA TAMI LEAL</v>
          </cell>
          <cell r="U708" t="str">
            <v>1 1. Ley 80</v>
          </cell>
          <cell r="V708" t="str">
            <v>5 5. Contratación directa</v>
          </cell>
          <cell r="W708" t="str">
            <v>6 6. Otro</v>
          </cell>
          <cell r="X708"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168</v>
          </cell>
          <cell r="Y708">
            <v>44974</v>
          </cell>
          <cell r="Z708">
            <v>44977</v>
          </cell>
          <cell r="AA708">
            <v>45249</v>
          </cell>
          <cell r="AB708" t="str">
            <v>MESES</v>
          </cell>
          <cell r="AC708">
            <v>9.0666666666666664</v>
          </cell>
          <cell r="AD708" t="str">
            <v>DIAS</v>
          </cell>
          <cell r="AE708">
            <v>272</v>
          </cell>
          <cell r="AF708" t="str">
            <v>https://community.secop.gov.co/Public/Tendering/OpportunityDetail/Index?noticeUID=CO1.NTC.4027492&amp;isFromPublicArea=True&amp;isModal=true&amp;asPopupView=true</v>
          </cell>
          <cell r="AH708" t="str">
            <v>1 1. Inversión</v>
          </cell>
          <cell r="AI708" t="str">
            <v>O23011603400000007672</v>
          </cell>
          <cell r="AJ708">
            <v>981</v>
          </cell>
          <cell r="AK708">
            <v>44930</v>
          </cell>
          <cell r="AL708">
            <v>56952000</v>
          </cell>
          <cell r="AM708">
            <v>771</v>
          </cell>
          <cell r="AN708">
            <v>44974</v>
          </cell>
          <cell r="AO708">
            <v>56952000</v>
          </cell>
          <cell r="AP708" t="str">
            <v>Interno</v>
          </cell>
          <cell r="AQ708" t="str">
            <v>Lisa Cristina Gomez Camargo</v>
          </cell>
          <cell r="AR708" t="str">
            <v>Subsecretaria de Fortalecimiento de Capacidades y Oportunidades</v>
          </cell>
          <cell r="AS708" t="str">
            <v>Subsecretaría de Fortalecimiento de Capacidades y Oportunidades</v>
          </cell>
          <cell r="AU708">
            <v>56952000</v>
          </cell>
        </row>
        <row r="709">
          <cell r="A709">
            <v>695</v>
          </cell>
          <cell r="B709">
            <v>695</v>
          </cell>
          <cell r="C709" t="str">
            <v>CD-PS-705-2023</v>
          </cell>
          <cell r="D709">
            <v>154</v>
          </cell>
          <cell r="E709" t="str">
            <v>SECOPII</v>
          </cell>
          <cell r="F709" t="str">
            <v>Contratos</v>
          </cell>
          <cell r="G709" t="str">
            <v>17 17. Contrato de Prestación de Servicios</v>
          </cell>
          <cell r="H709" t="str">
            <v xml:space="preserve">31 31-Servicios Profesionales </v>
          </cell>
          <cell r="I709" t="str">
            <v>JENNIFER KATERIN LAITON GALAN</v>
          </cell>
          <cell r="J709">
            <v>1032423688</v>
          </cell>
          <cell r="K709" t="str">
            <v>16/10/1988</v>
          </cell>
          <cell r="N709" t="str">
            <v>3 3. Único Contratista</v>
          </cell>
          <cell r="O709" t="str">
            <v xml:space="preserve">COLOMBIA </v>
          </cell>
          <cell r="P709" t="str">
            <v xml:space="preserve">BOGOTÁ </v>
          </cell>
          <cell r="Q709" t="str">
            <v xml:space="preserve">BOGOTÁ </v>
          </cell>
          <cell r="R709" t="str">
            <v>TRABAJADORA SOCIAL</v>
          </cell>
          <cell r="S709"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09" t="str">
            <v>LAURA MARCELA TAMI LEAL</v>
          </cell>
          <cell r="U709" t="str">
            <v>1 1. Ley 80</v>
          </cell>
          <cell r="V709" t="str">
            <v>5 5. Contratación directa</v>
          </cell>
          <cell r="W709" t="str">
            <v>6 6. Otro</v>
          </cell>
          <cell r="X709"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v>
          </cell>
          <cell r="Y709">
            <v>44974</v>
          </cell>
          <cell r="Z709">
            <v>44977</v>
          </cell>
          <cell r="AA709">
            <v>45249</v>
          </cell>
          <cell r="AB709" t="str">
            <v>MESES</v>
          </cell>
          <cell r="AC709">
            <v>9.0666666666666664</v>
          </cell>
          <cell r="AD709" t="str">
            <v>DIAS</v>
          </cell>
          <cell r="AE709">
            <v>272</v>
          </cell>
          <cell r="AF709" t="str">
            <v>https://community.secop.gov.co/Public/Tendering/OpportunityDetail/Index?noticeUID=CO1.NTC.4027178&amp;isFromPublicArea=True&amp;isModal=true&amp;asPopupView=true</v>
          </cell>
          <cell r="AH709" t="str">
            <v>1 1. Inversión</v>
          </cell>
          <cell r="AI709" t="str">
            <v>O23011603400000007672</v>
          </cell>
          <cell r="AJ709">
            <v>912</v>
          </cell>
          <cell r="AK709">
            <v>44930</v>
          </cell>
          <cell r="AL709">
            <v>47466000</v>
          </cell>
          <cell r="AM709">
            <v>776</v>
          </cell>
          <cell r="AN709">
            <v>44977</v>
          </cell>
          <cell r="AO709">
            <v>47466000</v>
          </cell>
          <cell r="AP709" t="str">
            <v>Interno</v>
          </cell>
          <cell r="AQ709" t="str">
            <v>Lisa Cristina Gomez Camargo</v>
          </cell>
          <cell r="AR709" t="str">
            <v>Subsecretaria de Fortalecimiento de Capacidades y Oportunidades</v>
          </cell>
          <cell r="AS709" t="str">
            <v>Subsecretaría de Fortalecimiento de Capacidades y Oportunidades</v>
          </cell>
          <cell r="AU709">
            <v>47466000</v>
          </cell>
        </row>
        <row r="710">
          <cell r="A710">
            <v>696</v>
          </cell>
          <cell r="B710">
            <v>696</v>
          </cell>
          <cell r="C710" t="str">
            <v>CD-PS-706-2023</v>
          </cell>
          <cell r="D710">
            <v>155</v>
          </cell>
          <cell r="E710" t="str">
            <v>SECOPII</v>
          </cell>
          <cell r="F710" t="str">
            <v>Contratos</v>
          </cell>
          <cell r="G710" t="str">
            <v>17 17. Contrato de Prestación de Servicios</v>
          </cell>
          <cell r="H710" t="str">
            <v xml:space="preserve">31 31-Servicios Profesionales </v>
          </cell>
          <cell r="I710" t="str">
            <v>KARLA DAYANA CASTRO POLANIA</v>
          </cell>
          <cell r="J710">
            <v>1075251482</v>
          </cell>
          <cell r="K710" t="str">
            <v>13/01/1991</v>
          </cell>
          <cell r="N710" t="str">
            <v>3 3. Único Contratista</v>
          </cell>
          <cell r="O710" t="str">
            <v xml:space="preserve">COLOMBIA </v>
          </cell>
          <cell r="P710" t="str">
            <v>HUILA</v>
          </cell>
          <cell r="Q710" t="str">
            <v>NEIVA</v>
          </cell>
          <cell r="R710" t="str">
            <v>PSICOLOGA</v>
          </cell>
          <cell r="S710" t="str">
            <v>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v>
          </cell>
          <cell r="T710" t="str">
            <v>LAURA MARCELA TAMI LEAL</v>
          </cell>
          <cell r="U710" t="str">
            <v>1 1. Ley 80</v>
          </cell>
          <cell r="V710" t="str">
            <v>5 5. Contratación directa</v>
          </cell>
          <cell r="W710" t="str">
            <v>6 6. Otro</v>
          </cell>
          <cell r="X710"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v>
          </cell>
          <cell r="Y710">
            <v>44974</v>
          </cell>
          <cell r="Z710">
            <v>44977</v>
          </cell>
          <cell r="AA710">
            <v>45249</v>
          </cell>
          <cell r="AB710" t="str">
            <v>MESES</v>
          </cell>
          <cell r="AC710">
            <v>9.0666666666666664</v>
          </cell>
          <cell r="AD710" t="str">
            <v>DIAS</v>
          </cell>
          <cell r="AE710">
            <v>272</v>
          </cell>
          <cell r="AF710" t="str">
            <v>https://community.secop.gov.co/Public/Tendering/OpportunityDetail/Index?noticeUID=CO1.NTC.4027199&amp;isFromPublicArea=True&amp;isModal=true&amp;asPopupView=true</v>
          </cell>
          <cell r="AH710" t="str">
            <v>1 1. Inversión</v>
          </cell>
          <cell r="AI710" t="str">
            <v>O23011603400000007672</v>
          </cell>
          <cell r="AJ710">
            <v>913</v>
          </cell>
          <cell r="AK710">
            <v>44930</v>
          </cell>
          <cell r="AL710">
            <v>47466000</v>
          </cell>
          <cell r="AM710">
            <v>773</v>
          </cell>
          <cell r="AN710">
            <v>44977</v>
          </cell>
          <cell r="AO710">
            <v>47466000</v>
          </cell>
          <cell r="AP710" t="str">
            <v>Interno</v>
          </cell>
          <cell r="AQ710" t="str">
            <v>Lisa Cristina Gomez Camargo</v>
          </cell>
          <cell r="AR710" t="str">
            <v>Subsecretaria de Fortalecimiento de Capacidades y Oportunidades</v>
          </cell>
          <cell r="AS710" t="str">
            <v>Subsecretaría de Fortalecimiento de Capacidades y Oportunidades</v>
          </cell>
          <cell r="AU710">
            <v>47466000</v>
          </cell>
        </row>
        <row r="711">
          <cell r="A711">
            <v>697</v>
          </cell>
          <cell r="B711">
            <v>697</v>
          </cell>
          <cell r="C711" t="str">
            <v>CD-PS-707-2023</v>
          </cell>
          <cell r="D711">
            <v>156</v>
          </cell>
          <cell r="E711" t="str">
            <v>SECOPII</v>
          </cell>
          <cell r="F711" t="str">
            <v>Contratos</v>
          </cell>
          <cell r="G711" t="str">
            <v>17 17. Contrato de Prestación de Servicios</v>
          </cell>
          <cell r="H711" t="str">
            <v xml:space="preserve">31 31-Servicios Profesionales </v>
          </cell>
          <cell r="I711" t="str">
            <v>MARISOL  CORTES ORTIZ</v>
          </cell>
          <cell r="J711">
            <v>51980077</v>
          </cell>
          <cell r="K711" t="str">
            <v>11/08/1970</v>
          </cell>
          <cell r="N711" t="str">
            <v>3 3. Único Contratista</v>
          </cell>
          <cell r="O711" t="str">
            <v>COLOMBIA</v>
          </cell>
          <cell r="P711" t="str">
            <v>CUNDINAMARCA</v>
          </cell>
          <cell r="Q711" t="str">
            <v>BOGOTÁ</v>
          </cell>
          <cell r="R711" t="str">
            <v>PSICOLOGÍA</v>
          </cell>
          <cell r="S711"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11" t="str">
            <v>LAURA MARCELA TAMI LEAL</v>
          </cell>
          <cell r="U711" t="str">
            <v>1 1. Ley 80</v>
          </cell>
          <cell r="V711" t="str">
            <v>5 5. Contratación directa</v>
          </cell>
          <cell r="W711" t="str">
            <v>6 6. Otro</v>
          </cell>
          <cell r="X71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v>
          </cell>
          <cell r="Y711">
            <v>44974</v>
          </cell>
          <cell r="Z711">
            <v>44977</v>
          </cell>
          <cell r="AA711">
            <v>45249</v>
          </cell>
          <cell r="AB711" t="str">
            <v>MESES</v>
          </cell>
          <cell r="AC711">
            <v>9.0666666666666664</v>
          </cell>
          <cell r="AD711" t="str">
            <v>DIAS</v>
          </cell>
          <cell r="AE711">
            <v>272</v>
          </cell>
          <cell r="AF711" t="str">
            <v>https://community.secop.gov.co/Public/Tendering/OpportunityDetail/Index?noticeUID=CO1.NTC.4027872&amp;isFromPublicArea=True&amp;isModal=true&amp;asPopupView=true</v>
          </cell>
          <cell r="AH711" t="str">
            <v>1 1. Inversión</v>
          </cell>
          <cell r="AI711" t="str">
            <v>O23011603400000007672</v>
          </cell>
          <cell r="AJ711">
            <v>914</v>
          </cell>
          <cell r="AK711">
            <v>44930</v>
          </cell>
          <cell r="AL711">
            <v>47466000</v>
          </cell>
          <cell r="AM711">
            <v>775</v>
          </cell>
          <cell r="AN711">
            <v>44977</v>
          </cell>
          <cell r="AO711">
            <v>47466000</v>
          </cell>
          <cell r="AP711" t="str">
            <v>Interno</v>
          </cell>
          <cell r="AQ711" t="str">
            <v>Lisa Cristina Gomez Camargo</v>
          </cell>
          <cell r="AR711" t="str">
            <v>Subsecretaria de Fortalecimiento de Capacidades y Oportunidades</v>
          </cell>
          <cell r="AS711" t="str">
            <v>Subsecretaría de Fortalecimiento de Capacidades y Oportunidades</v>
          </cell>
          <cell r="AU711">
            <v>47466000</v>
          </cell>
        </row>
        <row r="712">
          <cell r="A712">
            <v>698</v>
          </cell>
          <cell r="B712">
            <v>698</v>
          </cell>
          <cell r="C712" t="str">
            <v>CD-PS-708-2023</v>
          </cell>
          <cell r="D712">
            <v>606</v>
          </cell>
          <cell r="E712" t="str">
            <v>SECOPII</v>
          </cell>
          <cell r="F712" t="str">
            <v>Contratos</v>
          </cell>
          <cell r="G712" t="str">
            <v>17 17. Contrato de Prestación de Servicios</v>
          </cell>
          <cell r="H712" t="str">
            <v xml:space="preserve">31 31-Servicios Profesionales </v>
          </cell>
          <cell r="I712" t="str">
            <v>YULI ANDREA ALFONSO AVILA</v>
          </cell>
          <cell r="J712">
            <v>1024464205</v>
          </cell>
          <cell r="K712" t="str">
            <v>24/04/1986</v>
          </cell>
          <cell r="N712" t="str">
            <v>3 3. Único Contratista</v>
          </cell>
          <cell r="O712" t="str">
            <v>Colombia</v>
          </cell>
          <cell r="P712" t="str">
            <v>Bogotá D.C.</v>
          </cell>
          <cell r="Q712" t="str">
            <v>Bogotá D.C.</v>
          </cell>
          <cell r="R712" t="str">
            <v>LICENCIATURA EN PREESCOLAR</v>
          </cell>
          <cell r="S712"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712" t="str">
            <v>LAURA MARCELA TAMI LEAL</v>
          </cell>
          <cell r="U712" t="str">
            <v>1 1. Ley 80</v>
          </cell>
          <cell r="V712" t="str">
            <v>5 5. Contratación directa</v>
          </cell>
          <cell r="W712" t="str">
            <v>6 6. Otro</v>
          </cell>
          <cell r="X712" t="str">
            <v>Prestar servicios profesionales para apoyar la consolidación del componente de formación de la estrategia de cuidado a cuidadoras en el marco del Sistema Distrital de Cuidado. PC606</v>
          </cell>
          <cell r="Y712">
            <v>44974</v>
          </cell>
          <cell r="Z712">
            <v>44978</v>
          </cell>
          <cell r="AA712">
            <v>45291</v>
          </cell>
          <cell r="AB712" t="str">
            <v>MESES</v>
          </cell>
          <cell r="AC712">
            <v>10.433333333333334</v>
          </cell>
          <cell r="AD712" t="str">
            <v>DIAS</v>
          </cell>
          <cell r="AE712">
            <v>313</v>
          </cell>
          <cell r="AF712" t="str">
            <v>https://community.secop.gov.co/Public/Tendering/OpportunityDetail/Index?noticeUID=CO1.NTC.4026262&amp;isFromPublicArea=True&amp;isModal=true&amp;asPopupView=true</v>
          </cell>
          <cell r="AH712" t="str">
            <v>1 1. Inversión</v>
          </cell>
          <cell r="AI712" t="str">
            <v>O23011601060000007718</v>
          </cell>
          <cell r="AJ712">
            <v>638</v>
          </cell>
          <cell r="AK712">
            <v>44930</v>
          </cell>
          <cell r="AL712">
            <v>41457500</v>
          </cell>
          <cell r="AM712">
            <v>765</v>
          </cell>
          <cell r="AN712">
            <v>44974</v>
          </cell>
          <cell r="AO712">
            <v>39655000</v>
          </cell>
          <cell r="AP712" t="str">
            <v>Interno</v>
          </cell>
          <cell r="AQ712" t="str">
            <v>Luz Angela Ramirez Salgado</v>
          </cell>
          <cell r="AR712" t="str">
            <v>Directora de la Dirección del Sistema de Cuidado ( E)</v>
          </cell>
          <cell r="AS712" t="str">
            <v>Dirección del Sistema de Cuidado</v>
          </cell>
          <cell r="AU712">
            <v>39655000</v>
          </cell>
        </row>
        <row r="713">
          <cell r="A713">
            <v>699</v>
          </cell>
          <cell r="B713">
            <v>699</v>
          </cell>
          <cell r="C713" t="str">
            <v>CD-PS-709-2023</v>
          </cell>
          <cell r="D713">
            <v>744</v>
          </cell>
          <cell r="E713" t="str">
            <v>SECOPII</v>
          </cell>
          <cell r="F713" t="str">
            <v>Contratos</v>
          </cell>
          <cell r="G713" t="str">
            <v>17 17. Contrato de Prestación de Servicios</v>
          </cell>
          <cell r="H713" t="str">
            <v xml:space="preserve">31 31-Servicios Profesionales </v>
          </cell>
          <cell r="I713" t="str">
            <v>ELMA CONSTANZA DEL ROCIO FLETSCHER FERNANDEZ</v>
          </cell>
          <cell r="J713">
            <v>52261381</v>
          </cell>
          <cell r="K713" t="str">
            <v>05/11/1975</v>
          </cell>
          <cell r="N713" t="str">
            <v>3 3. Único Contratista</v>
          </cell>
          <cell r="O713" t="str">
            <v>COLOMBIA</v>
          </cell>
          <cell r="P713" t="str">
            <v>BOYACÁ</v>
          </cell>
          <cell r="Q713" t="str">
            <v>TUNJA</v>
          </cell>
          <cell r="R713" t="str">
            <v>POLITOLOGA</v>
          </cell>
          <cell r="S713"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13" t="str">
            <v>LAURA MARCELA TAMI LEAL</v>
          </cell>
          <cell r="U713" t="str">
            <v>1 1. Ley 80</v>
          </cell>
          <cell r="V713" t="str">
            <v>5 5. Contratación directa</v>
          </cell>
          <cell r="W713" t="str">
            <v>6 6. Otro</v>
          </cell>
          <cell r="X713" t="str">
            <v>Prestar servicios profesionales para adelantar acciones de preparación, facilitación, desarrollo de ciclos e implementación y seguimiento del componente Escuela de Formación Política pc 744</v>
          </cell>
          <cell r="Y713">
            <v>44974</v>
          </cell>
          <cell r="Z713">
            <v>44979</v>
          </cell>
          <cell r="AA713">
            <v>45291</v>
          </cell>
          <cell r="AB713" t="str">
            <v>MESES</v>
          </cell>
          <cell r="AC713">
            <v>10.4</v>
          </cell>
          <cell r="AD713" t="str">
            <v>DIAS</v>
          </cell>
          <cell r="AE713">
            <v>312</v>
          </cell>
          <cell r="AF713" t="str">
            <v>https://community.secop.gov.co/Public/Tendering/OpportunityDetail/Index?noticeUID=CO1.NTC.4026264&amp;isFromPublicArea=True&amp;isModal=true&amp;asPopupView=true</v>
          </cell>
          <cell r="AH713" t="str">
            <v>1 1. Inversión</v>
          </cell>
          <cell r="AI713" t="str">
            <v>O23011605510000007676</v>
          </cell>
          <cell r="AJ713">
            <v>451</v>
          </cell>
          <cell r="AK713">
            <v>44930</v>
          </cell>
          <cell r="AL713">
            <v>75921300</v>
          </cell>
          <cell r="AM713">
            <v>784</v>
          </cell>
          <cell r="AN713">
            <v>44977</v>
          </cell>
          <cell r="AO713">
            <v>75921300</v>
          </cell>
          <cell r="AP713" t="str">
            <v>Interno</v>
          </cell>
          <cell r="AQ713" t="str">
            <v>Marcela Enciso Gaitan</v>
          </cell>
          <cell r="AR713" t="str">
            <v>Directora de la Dirección de Territorialización de Derechos y Participación</v>
          </cell>
          <cell r="AS713" t="str">
            <v>Dirección de Territorialización de Derechos y Participación</v>
          </cell>
          <cell r="AU713">
            <v>75921300</v>
          </cell>
        </row>
        <row r="714">
          <cell r="A714">
            <v>700</v>
          </cell>
          <cell r="B714">
            <v>700</v>
          </cell>
          <cell r="C714" t="str">
            <v>CD-PS-710-2023</v>
          </cell>
          <cell r="D714">
            <v>752</v>
          </cell>
          <cell r="E714" t="str">
            <v>SECOPII</v>
          </cell>
          <cell r="F714" t="str">
            <v>Contratos</v>
          </cell>
          <cell r="G714" t="str">
            <v>17 17. Contrato de Prestación de Servicios</v>
          </cell>
          <cell r="H714" t="str">
            <v xml:space="preserve">31 31-Servicios Profesionales </v>
          </cell>
          <cell r="I714" t="str">
            <v>HERLINDA  VILLARREAL GONZALEZ</v>
          </cell>
          <cell r="J714">
            <v>36314972</v>
          </cell>
          <cell r="K714" t="str">
            <v>13/02/1984</v>
          </cell>
          <cell r="N714" t="str">
            <v>3 3. Único Contratista</v>
          </cell>
          <cell r="O714" t="str">
            <v>COLOMBIA</v>
          </cell>
          <cell r="P714" t="str">
            <v>HUILA</v>
          </cell>
          <cell r="Q714" t="str">
            <v>NEIVA</v>
          </cell>
          <cell r="R714" t="str">
            <v>SOCIOLOGA</v>
          </cell>
          <cell r="S714"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714" t="str">
            <v>LAURA MARCELA TAMI LEAL</v>
          </cell>
          <cell r="U714" t="str">
            <v>1 1. Ley 80</v>
          </cell>
          <cell r="V714" t="str">
            <v>5 5. Contratación directa</v>
          </cell>
          <cell r="W714" t="str">
            <v>6 6. Otro</v>
          </cell>
          <cell r="X714"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v>
          </cell>
          <cell r="Y714">
            <v>44974</v>
          </cell>
          <cell r="Z714">
            <v>44977</v>
          </cell>
          <cell r="AA714">
            <v>45289</v>
          </cell>
          <cell r="AB714" t="str">
            <v>MESES</v>
          </cell>
          <cell r="AC714">
            <v>10.4</v>
          </cell>
          <cell r="AD714" t="str">
            <v>DIAS</v>
          </cell>
          <cell r="AE714">
            <v>312</v>
          </cell>
          <cell r="AF714" t="str">
            <v>https://community.secop.gov.co/Public/Tendering/OpportunityDetail/Index?noticeUID=CO1.NTC.4027274&amp;isFromPublicArea=True&amp;isModal=true&amp;asPopupView=true</v>
          </cell>
          <cell r="AH714" t="str">
            <v>1 1. Inversión</v>
          </cell>
          <cell r="AI714" t="str">
            <v>O23011605510000007676</v>
          </cell>
          <cell r="AJ714">
            <v>457</v>
          </cell>
          <cell r="AK714">
            <v>44930</v>
          </cell>
          <cell r="AL714">
            <v>70840000</v>
          </cell>
          <cell r="AM714">
            <v>782</v>
          </cell>
          <cell r="AN714">
            <v>44977</v>
          </cell>
          <cell r="AO714">
            <v>66546667</v>
          </cell>
          <cell r="AP714" t="str">
            <v>Interno</v>
          </cell>
          <cell r="AQ714" t="str">
            <v>Marcela Enciso Gaitan</v>
          </cell>
          <cell r="AR714" t="str">
            <v>Directora de la Dirección de Territorialización de Derechos y Participación</v>
          </cell>
          <cell r="AS714" t="str">
            <v>Dirección de Territorialización de Derechos y Participación</v>
          </cell>
          <cell r="AU714">
            <v>66546667</v>
          </cell>
        </row>
        <row r="715">
          <cell r="A715">
            <v>701</v>
          </cell>
          <cell r="B715">
            <v>701</v>
          </cell>
          <cell r="C715" t="str">
            <v>CD-PS-711-2023</v>
          </cell>
          <cell r="D715">
            <v>753</v>
          </cell>
          <cell r="E715" t="str">
            <v>SECOPII</v>
          </cell>
          <cell r="F715" t="str">
            <v>Contratos</v>
          </cell>
          <cell r="G715" t="str">
            <v>17 17. Contrato de Prestación de Servicios</v>
          </cell>
          <cell r="H715" t="str">
            <v xml:space="preserve">31 31-Servicios Profesionales </v>
          </cell>
          <cell r="I715" t="str">
            <v>DIANA CAROLINA AREVALO RESTREPO</v>
          </cell>
          <cell r="J715">
            <v>52929911</v>
          </cell>
          <cell r="K715" t="str">
            <v>05/10/1982</v>
          </cell>
          <cell r="N715" t="str">
            <v>3 3. Único Contratista</v>
          </cell>
          <cell r="O715" t="str">
            <v>COLOMBIA</v>
          </cell>
          <cell r="P715" t="str">
            <v>ANTIOQUIA</v>
          </cell>
          <cell r="Q715" t="str">
            <v>MEDELLIN</v>
          </cell>
          <cell r="R715" t="str">
            <v>Profesional en Relaciones Internacionales</v>
          </cell>
          <cell r="S715"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715" t="str">
            <v>LAURA MARCELA TAMI LEAL</v>
          </cell>
          <cell r="U715" t="str">
            <v>1 1. Ley 80</v>
          </cell>
          <cell r="V715" t="str">
            <v>5 5. Contratación directa</v>
          </cell>
          <cell r="W715" t="str">
            <v>6 6. Otro</v>
          </cell>
          <cell r="X715"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v>
          </cell>
          <cell r="Y715">
            <v>44974</v>
          </cell>
          <cell r="Z715">
            <v>44977</v>
          </cell>
          <cell r="AA715">
            <v>45289</v>
          </cell>
          <cell r="AB715" t="str">
            <v>MESES</v>
          </cell>
          <cell r="AC715">
            <v>10.4</v>
          </cell>
          <cell r="AD715" t="str">
            <v>DIAS</v>
          </cell>
          <cell r="AE715">
            <v>312</v>
          </cell>
          <cell r="AF715" t="str">
            <v>https://community.secop.gov.co/Public/Tendering/OpportunityDetail/Index?noticeUID=CO1.NTC.4027511&amp;isFromPublicArea=True&amp;isModal=true&amp;asPopupView=true</v>
          </cell>
          <cell r="AH715" t="str">
            <v>1 1. Inversión</v>
          </cell>
          <cell r="AI715" t="str">
            <v>O23011605510000007676</v>
          </cell>
          <cell r="AJ715">
            <v>458</v>
          </cell>
          <cell r="AK715">
            <v>44930</v>
          </cell>
          <cell r="AL715">
            <v>70840000</v>
          </cell>
          <cell r="AM715">
            <v>781</v>
          </cell>
          <cell r="AN715">
            <v>44977</v>
          </cell>
          <cell r="AO715">
            <v>66546667</v>
          </cell>
          <cell r="AP715" t="str">
            <v>Interno</v>
          </cell>
          <cell r="AQ715" t="str">
            <v>Marcela Enciso Gaitan</v>
          </cell>
          <cell r="AR715" t="str">
            <v>Directora de la Dirección de Territorialización de Derechos y Participación</v>
          </cell>
          <cell r="AS715" t="str">
            <v>Dirección de Territorialización de Derechos y Participación</v>
          </cell>
          <cell r="AU715">
            <v>66546667</v>
          </cell>
        </row>
        <row r="716">
          <cell r="A716">
            <v>702</v>
          </cell>
          <cell r="B716">
            <v>702</v>
          </cell>
          <cell r="C716" t="str">
            <v>CD-PS-712-2023</v>
          </cell>
          <cell r="D716">
            <v>516</v>
          </cell>
          <cell r="E716" t="str">
            <v>SECOPII</v>
          </cell>
          <cell r="F716" t="str">
            <v>Contratos</v>
          </cell>
          <cell r="G716" t="str">
            <v>17 17. Contrato de Prestación de Servicios</v>
          </cell>
          <cell r="H716" t="str">
            <v xml:space="preserve">31 31-Servicios Profesionales </v>
          </cell>
          <cell r="I716" t="str">
            <v>KAREN ALEJANDRA OSORIO VILLARREAL</v>
          </cell>
          <cell r="J716">
            <v>1010221584</v>
          </cell>
          <cell r="K716" t="str">
            <v>31/12/1969</v>
          </cell>
          <cell r="N716" t="str">
            <v>3 3. Único Contratista</v>
          </cell>
          <cell r="O716" t="str">
            <v xml:space="preserve">COLOMBIA </v>
          </cell>
          <cell r="P716" t="str">
            <v xml:space="preserve">BOGOTÁ </v>
          </cell>
          <cell r="Q716" t="str">
            <v>BOGOTÁ</v>
          </cell>
          <cell r="R716" t="str">
            <v>ABOGADA</v>
          </cell>
          <cell r="S716"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16" t="str">
            <v>LAURA MARCELA TAMI LEAL</v>
          </cell>
          <cell r="U716" t="str">
            <v>1 1. Ley 80</v>
          </cell>
          <cell r="V716" t="str">
            <v>5 5. Contratación directa</v>
          </cell>
          <cell r="W716" t="str">
            <v>6 6. Otro</v>
          </cell>
          <cell r="X716" t="str">
            <v>Prestar servicios profesionales para la orientación y atención jurídica que se brindará en el Sistema Distrital de Cuidado en el marco de la estrategia de cuidado a cuidadoras. PC516</v>
          </cell>
          <cell r="Y716">
            <v>44974</v>
          </cell>
          <cell r="Z716">
            <v>44978</v>
          </cell>
          <cell r="AA716">
            <v>45291</v>
          </cell>
          <cell r="AB716" t="str">
            <v>MESES</v>
          </cell>
          <cell r="AC716">
            <v>10.433333333333334</v>
          </cell>
          <cell r="AD716" t="str">
            <v>DIAS</v>
          </cell>
          <cell r="AE716">
            <v>313</v>
          </cell>
          <cell r="AF716" t="str">
            <v>https://community.secop.gov.co/Public/Tendering/OpportunityDetail/Index?noticeUID=CO1.NTC.4027779&amp;isFromPublicArea=True&amp;isModal=true&amp;asPopupView=true</v>
          </cell>
          <cell r="AH716" t="str">
            <v>1 1. Inversión</v>
          </cell>
          <cell r="AI716" t="str">
            <v>O23011601060000007718</v>
          </cell>
          <cell r="AJ716">
            <v>473</v>
          </cell>
          <cell r="AK716">
            <v>44930</v>
          </cell>
          <cell r="AL716">
            <v>59225000</v>
          </cell>
          <cell r="AM716">
            <v>786</v>
          </cell>
          <cell r="AN716">
            <v>44977</v>
          </cell>
          <cell r="AO716">
            <v>56650000</v>
          </cell>
          <cell r="AP716" t="str">
            <v>Interno</v>
          </cell>
          <cell r="AQ716" t="str">
            <v>Luz Angela Ramirez Salgado</v>
          </cell>
          <cell r="AR716" t="str">
            <v>Directora de la Dirección del Sistema de Cuidado ( E)</v>
          </cell>
          <cell r="AS716" t="str">
            <v>Dirección del Sistema de Cuidado</v>
          </cell>
          <cell r="AU716">
            <v>56650000</v>
          </cell>
        </row>
        <row r="717">
          <cell r="A717">
            <v>703</v>
          </cell>
          <cell r="B717">
            <v>703</v>
          </cell>
          <cell r="C717" t="str">
            <v>CD-PS-713-2023</v>
          </cell>
          <cell r="D717">
            <v>525</v>
          </cell>
          <cell r="E717" t="str">
            <v>SECOPII</v>
          </cell>
          <cell r="F717" t="str">
            <v>Contratos</v>
          </cell>
          <cell r="G717" t="str">
            <v>17 17. Contrato de Prestación de Servicios</v>
          </cell>
          <cell r="H717" t="str">
            <v xml:space="preserve">31 31-Servicios Profesionales </v>
          </cell>
          <cell r="I717" t="str">
            <v>DARLYN VANESSA ROMERO CARDENAS</v>
          </cell>
          <cell r="J717">
            <v>1030655379</v>
          </cell>
          <cell r="K717" t="str">
            <v>31/12/1969</v>
          </cell>
          <cell r="N717" t="str">
            <v>3 3. Único Contratista</v>
          </cell>
          <cell r="O717" t="str">
            <v>COLOMBIA</v>
          </cell>
          <cell r="P717" t="str">
            <v>CUNDINAMARCA</v>
          </cell>
          <cell r="Q717" t="str">
            <v>BOGOTA</v>
          </cell>
          <cell r="R717" t="str">
            <v>ABOGADA</v>
          </cell>
          <cell r="S71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17" t="str">
            <v>LAURA MARCELA TAMI LEAL</v>
          </cell>
          <cell r="U717" t="str">
            <v>1 1. Ley 80</v>
          </cell>
          <cell r="V717" t="str">
            <v>5 5. Contratación directa</v>
          </cell>
          <cell r="W717" t="str">
            <v>6 6. Otro</v>
          </cell>
          <cell r="X717" t="str">
            <v>Prestar servicios profesionales para la orientación y atención jurídica que se brindará en el Sistema Distrital de Cuidado en el marco de la estrategia de cuidado a cuidadoras. PC525</v>
          </cell>
          <cell r="Y717">
            <v>44974</v>
          </cell>
          <cell r="Z717">
            <v>44978</v>
          </cell>
          <cell r="AA717">
            <v>45291</v>
          </cell>
          <cell r="AB717" t="str">
            <v>MESES</v>
          </cell>
          <cell r="AC717">
            <v>10.433333333333334</v>
          </cell>
          <cell r="AD717" t="str">
            <v>DIAS</v>
          </cell>
          <cell r="AE717">
            <v>313</v>
          </cell>
          <cell r="AF717" t="str">
            <v>https://community.secop.gov.co/Public/Tendering/OpportunityDetail/Index?noticeUID=CO1.NTC.4028934&amp;isFromPublicArea=True&amp;isModal=true&amp;asPopupView=true</v>
          </cell>
          <cell r="AH717" t="str">
            <v>1 1. Inversión</v>
          </cell>
          <cell r="AI717" t="str">
            <v>O23011601060000007718</v>
          </cell>
          <cell r="AJ717">
            <v>482</v>
          </cell>
          <cell r="AK717">
            <v>44930</v>
          </cell>
          <cell r="AL717">
            <v>58710000</v>
          </cell>
          <cell r="AM717">
            <v>785</v>
          </cell>
          <cell r="AN717">
            <v>44977</v>
          </cell>
          <cell r="AO717">
            <v>56650000</v>
          </cell>
          <cell r="AP717" t="str">
            <v>Interno</v>
          </cell>
          <cell r="AQ717" t="str">
            <v>Luz Angela Ramirez Salgado</v>
          </cell>
          <cell r="AR717" t="str">
            <v>Directora de la Dirección del Sistema de Cuidado ( E)</v>
          </cell>
          <cell r="AS717" t="str">
            <v>Dirección del Sistema de Cuidado</v>
          </cell>
          <cell r="AU717">
            <v>56650000</v>
          </cell>
        </row>
        <row r="718">
          <cell r="A718">
            <v>704</v>
          </cell>
          <cell r="B718">
            <v>704</v>
          </cell>
          <cell r="C718" t="str">
            <v>CD-PS-714-2023</v>
          </cell>
          <cell r="D718">
            <v>693</v>
          </cell>
          <cell r="E718" t="str">
            <v>SECOPII</v>
          </cell>
          <cell r="F718" t="str">
            <v>Contratos</v>
          </cell>
          <cell r="G718" t="str">
            <v>17 17. Contrato de Prestación de Servicios</v>
          </cell>
          <cell r="H718" t="str">
            <v xml:space="preserve">33 33-Servicios Apoyo a la Gestion de la Entidad (servicios administrativos) </v>
          </cell>
          <cell r="I718" t="str">
            <v>YULY CAROLINA PINEDA VERGARA</v>
          </cell>
          <cell r="J718">
            <v>1013591803</v>
          </cell>
          <cell r="K718" t="str">
            <v>20/10/1987</v>
          </cell>
          <cell r="N718" t="str">
            <v>3 3. Único Contratista</v>
          </cell>
          <cell r="O718" t="str">
            <v>COLOMBIA</v>
          </cell>
          <cell r="P718" t="str">
            <v>CUNDINAMARCA</v>
          </cell>
          <cell r="Q718" t="str">
            <v>BOGOTÁ</v>
          </cell>
          <cell r="R718" t="str">
            <v>TECNOLOGA EN ADMINISTRACION TURISTICA Y HOTELERA</v>
          </cell>
          <cell r="S71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718" t="str">
            <v>LAURA MARCELA TAMI LEAL</v>
          </cell>
          <cell r="U718" t="str">
            <v>1 1. Ley 80</v>
          </cell>
          <cell r="V718" t="str">
            <v>5 5. Contratación directa</v>
          </cell>
          <cell r="W718" t="str">
            <v>6 6. Otro</v>
          </cell>
          <cell r="X718" t="str">
            <v>Apoyar a la Dirección de Gestión del Conocimiento en la implementación de los procesos formativos asociados a temas de derechos de las mujeres mediante el uso de herramientas TIC, TAC y TEP. pc 693</v>
          </cell>
          <cell r="Y718">
            <v>44974</v>
          </cell>
          <cell r="Z718">
            <v>44977</v>
          </cell>
          <cell r="AA718">
            <v>45291</v>
          </cell>
          <cell r="AB718" t="str">
            <v>MESES</v>
          </cell>
          <cell r="AC718">
            <v>10.466666666666667</v>
          </cell>
          <cell r="AD718" t="str">
            <v>DIAS</v>
          </cell>
          <cell r="AE718">
            <v>314</v>
          </cell>
          <cell r="AF718" t="str">
            <v>https://community.secop.gov.co/Public/Tendering/OpportunityDetail/Index?noticeUID=CO1.NTC.4027815&amp;isFromPublicArea=True&amp;isModal=true&amp;asPopupView=true</v>
          </cell>
          <cell r="AH718" t="str">
            <v>1 1. Inversión</v>
          </cell>
          <cell r="AI718" t="str">
            <v>O23011601020000007673</v>
          </cell>
          <cell r="AJ718">
            <v>409</v>
          </cell>
          <cell r="AK718">
            <v>44930</v>
          </cell>
          <cell r="AL718">
            <v>41457500</v>
          </cell>
          <cell r="AM718">
            <v>777</v>
          </cell>
          <cell r="AN718">
            <v>44977</v>
          </cell>
          <cell r="AO718">
            <v>41457500</v>
          </cell>
          <cell r="AP718" t="str">
            <v>Interno</v>
          </cell>
          <cell r="AQ718" t="str">
            <v>Angie Paola Mesa Rojas</v>
          </cell>
          <cell r="AR718" t="str">
            <v xml:space="preserve">Directora Dirección de Gestión del Conocimiento </v>
          </cell>
          <cell r="AS718" t="str">
            <v>Dirección de Gestión del Conocimiento</v>
          </cell>
          <cell r="AU718">
            <v>41457500</v>
          </cell>
        </row>
        <row r="719">
          <cell r="A719">
            <v>705</v>
          </cell>
          <cell r="B719">
            <v>705</v>
          </cell>
          <cell r="C719" t="str">
            <v>CD-PS-715-2023</v>
          </cell>
          <cell r="D719">
            <v>167</v>
          </cell>
          <cell r="E719" t="str">
            <v>SECOPII</v>
          </cell>
          <cell r="F719" t="str">
            <v>Contratos</v>
          </cell>
          <cell r="G719" t="str">
            <v>17 17. Contrato de Prestación de Servicios</v>
          </cell>
          <cell r="H719" t="str">
            <v xml:space="preserve">31 31-Servicios Profesionales </v>
          </cell>
          <cell r="I719" t="str">
            <v>DAYANA LORENA MIRANDA GUTIERREZ</v>
          </cell>
          <cell r="J719">
            <v>52833210</v>
          </cell>
          <cell r="K719" t="str">
            <v>14/08/1980</v>
          </cell>
          <cell r="N719" t="str">
            <v>3 3. Único Contratista</v>
          </cell>
          <cell r="O719" t="str">
            <v xml:space="preserve">COLOMBIA </v>
          </cell>
          <cell r="P719" t="str">
            <v xml:space="preserve">BOGOTÁ </v>
          </cell>
          <cell r="Q719" t="str">
            <v xml:space="preserve">BOGOTÁ </v>
          </cell>
          <cell r="R719" t="str">
            <v>ABOGADA
ESPECIALIASTA EN CIENCIAS PENALES Y CRIMINOLOGÍCA</v>
          </cell>
          <cell r="S719"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19" t="str">
            <v>LAURA MARCELA TAMI LEAL</v>
          </cell>
          <cell r="U719" t="str">
            <v>1 1. Ley 80</v>
          </cell>
          <cell r="V719" t="str">
            <v>5 5. Contratación directa</v>
          </cell>
          <cell r="W719" t="str">
            <v>6 6. Otro</v>
          </cell>
          <cell r="X719"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167</v>
          </cell>
          <cell r="Y719">
            <v>44974</v>
          </cell>
          <cell r="Z719">
            <v>44978</v>
          </cell>
          <cell r="AA719">
            <v>45250</v>
          </cell>
          <cell r="AB719" t="str">
            <v>MESES</v>
          </cell>
          <cell r="AC719">
            <v>9.0666666666666664</v>
          </cell>
          <cell r="AD719" t="str">
            <v>DIAS</v>
          </cell>
          <cell r="AE719">
            <v>272</v>
          </cell>
          <cell r="AF719" t="str">
            <v>https://community.secop.gov.co/Public/Tendering/OpportunityDetail/Index?noticeUID=CO1.NTC.4027835&amp;isFromPublicArea=True&amp;isModal=true&amp;asPopupView=true</v>
          </cell>
          <cell r="AH719" t="str">
            <v>1 1. Inversión</v>
          </cell>
          <cell r="AI719" t="str">
            <v>O23011603400000007672</v>
          </cell>
          <cell r="AJ719">
            <v>980</v>
          </cell>
          <cell r="AK719">
            <v>44930</v>
          </cell>
          <cell r="AL719">
            <v>56952000</v>
          </cell>
          <cell r="AM719">
            <v>774</v>
          </cell>
          <cell r="AN719">
            <v>44977</v>
          </cell>
          <cell r="AO719">
            <v>56952000</v>
          </cell>
          <cell r="AP719" t="str">
            <v>Interno</v>
          </cell>
          <cell r="AQ719" t="str">
            <v>Lisa Cristina Gomez Camargo</v>
          </cell>
          <cell r="AR719" t="str">
            <v>Subsecretaria de Fortalecimiento de Capacidades y Oportunidades</v>
          </cell>
          <cell r="AS719" t="str">
            <v>Subsecretaría de Fortalecimiento de Capacidades y Oportunidades</v>
          </cell>
          <cell r="AU719">
            <v>56952000</v>
          </cell>
        </row>
        <row r="720">
          <cell r="A720">
            <v>706</v>
          </cell>
          <cell r="B720">
            <v>706</v>
          </cell>
          <cell r="C720" t="str">
            <v>CD-PS-716-2023</v>
          </cell>
          <cell r="D720">
            <v>453</v>
          </cell>
          <cell r="E720" t="str">
            <v>SECOPII</v>
          </cell>
          <cell r="F720" t="str">
            <v>Contratos</v>
          </cell>
          <cell r="G720" t="str">
            <v>17 17. Contrato de Prestación de Servicios</v>
          </cell>
          <cell r="H720" t="str">
            <v xml:space="preserve">31 31-Servicios Profesionales </v>
          </cell>
          <cell r="I720" t="str">
            <v>ANGELA MARIA MOLINA URREGO</v>
          </cell>
          <cell r="J720">
            <v>52341816</v>
          </cell>
          <cell r="K720" t="str">
            <v>31/12/1969</v>
          </cell>
          <cell r="N720" t="str">
            <v>3 3. Único Contratista</v>
          </cell>
          <cell r="O720" t="str">
            <v>COLOMBIA</v>
          </cell>
          <cell r="P720" t="str">
            <v>BOGOTÁ</v>
          </cell>
          <cell r="Q720" t="str">
            <v>BOGOTÁ</v>
          </cell>
          <cell r="R720" t="str">
            <v>Licenciada en Educación Física</v>
          </cell>
          <cell r="S720" t="str">
            <v xml:space="preserve">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
</v>
          </cell>
          <cell r="T720" t="str">
            <v>LAURA MARCELA TAMI LEAL</v>
          </cell>
          <cell r="U720" t="str">
            <v>1 1. Ley 80</v>
          </cell>
          <cell r="V720" t="str">
            <v>5 5. Contratación directa</v>
          </cell>
          <cell r="W720" t="str">
            <v>6 6. Otro</v>
          </cell>
          <cell r="X720" t="str">
            <v>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v>
          </cell>
          <cell r="Y720">
            <v>44974</v>
          </cell>
          <cell r="Z720">
            <v>44977</v>
          </cell>
          <cell r="AA720">
            <v>45249</v>
          </cell>
          <cell r="AB720" t="str">
            <v>MESES</v>
          </cell>
          <cell r="AC720">
            <v>9.0666666666666664</v>
          </cell>
          <cell r="AD720" t="str">
            <v>DIAS</v>
          </cell>
          <cell r="AE720">
            <v>272</v>
          </cell>
          <cell r="AF720" t="str">
            <v>https://community.secop.gov.co/Public/Tendering/OpportunityDetail/Index?noticeUID=CO1.NTC.4028069&amp;isFromPublicArea=True&amp;isModal=true&amp;asPopupView=true</v>
          </cell>
          <cell r="AH720" t="str">
            <v>1 1. Inversión</v>
          </cell>
          <cell r="AI720" t="str">
            <v>O23011601020000007675</v>
          </cell>
          <cell r="AJ720">
            <v>383</v>
          </cell>
          <cell r="AK720">
            <v>44930</v>
          </cell>
          <cell r="AL720">
            <v>58662000</v>
          </cell>
          <cell r="AM720">
            <v>779</v>
          </cell>
          <cell r="AN720">
            <v>44977</v>
          </cell>
          <cell r="AO720">
            <v>58662000</v>
          </cell>
          <cell r="AP720" t="str">
            <v>Interno</v>
          </cell>
          <cell r="AQ720" t="str">
            <v>Marcela Enciso Gaitan</v>
          </cell>
          <cell r="AR720" t="str">
            <v>Directora de la Dirección de Territorialización de Derechos y Participación</v>
          </cell>
          <cell r="AS720" t="str">
            <v>Dirección de Territorialización de Derechos y Participación</v>
          </cell>
          <cell r="AU720">
            <v>58662000</v>
          </cell>
        </row>
        <row r="721">
          <cell r="A721">
            <v>707</v>
          </cell>
          <cell r="B721">
            <v>707</v>
          </cell>
          <cell r="C721" t="str">
            <v>CD-PS-717-2023</v>
          </cell>
          <cell r="D721">
            <v>165</v>
          </cell>
          <cell r="E721" t="str">
            <v>SECOPII</v>
          </cell>
          <cell r="F721" t="str">
            <v>Contratos</v>
          </cell>
          <cell r="G721" t="str">
            <v>17 17. Contrato de Prestación de Servicios</v>
          </cell>
          <cell r="H721" t="str">
            <v xml:space="preserve">31 31-Servicios Profesionales </v>
          </cell>
          <cell r="I721" t="str">
            <v>MARIA VIRGINIA RINCON MOYA</v>
          </cell>
          <cell r="J721">
            <v>52748620</v>
          </cell>
          <cell r="K721" t="str">
            <v>01/04/1984</v>
          </cell>
          <cell r="N721" t="str">
            <v>3 3. Único Contratista</v>
          </cell>
          <cell r="O721" t="str">
            <v xml:space="preserve">COLOMBIA </v>
          </cell>
          <cell r="P721" t="str">
            <v xml:space="preserve">BOGOTÁ </v>
          </cell>
          <cell r="Q721" t="str">
            <v>BOGOTÁ</v>
          </cell>
          <cell r="R721" t="str">
            <v xml:space="preserve">ABOGADA
ESPECIALISTA EN DERECHO CONSTITUCIONAL Y ADMINISTRATIVO
</v>
          </cell>
          <cell r="S72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21" t="str">
            <v>LAURA MARCELA TAMI LEAL</v>
          </cell>
          <cell r="U721" t="str">
            <v>1 1. Ley 80</v>
          </cell>
          <cell r="V721" t="str">
            <v>5 5. Contratación directa</v>
          </cell>
          <cell r="W721" t="str">
            <v>6 6. Otro</v>
          </cell>
          <cell r="X721"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165</v>
          </cell>
          <cell r="Y721">
            <v>44974</v>
          </cell>
          <cell r="Z721">
            <v>44978</v>
          </cell>
          <cell r="AA721">
            <v>45250</v>
          </cell>
          <cell r="AB721" t="str">
            <v>MESES</v>
          </cell>
          <cell r="AC721">
            <v>9.0666666666666664</v>
          </cell>
          <cell r="AD721" t="str">
            <v>DIAS</v>
          </cell>
          <cell r="AE721">
            <v>272</v>
          </cell>
          <cell r="AF721" t="str">
            <v>https://community.secop.gov.co/Public/Tendering/OpportunityDetail/Index?noticeUID=CO1.NTC.4029414&amp;isFromPublicArea=True&amp;isModal=true&amp;asPopupView=true</v>
          </cell>
          <cell r="AH721" t="str">
            <v>1 1. Inversión</v>
          </cell>
          <cell r="AI721" t="str">
            <v>O23011603400000007672</v>
          </cell>
          <cell r="AJ721">
            <v>978</v>
          </cell>
          <cell r="AK721">
            <v>44930</v>
          </cell>
          <cell r="AL721">
            <v>56952000</v>
          </cell>
          <cell r="AM721">
            <v>778</v>
          </cell>
          <cell r="AN721">
            <v>44977</v>
          </cell>
          <cell r="AO721">
            <v>56952000</v>
          </cell>
          <cell r="AP721" t="str">
            <v>Interno</v>
          </cell>
          <cell r="AQ721" t="str">
            <v>Lisa Cristina Gomez Camargo</v>
          </cell>
          <cell r="AR721" t="str">
            <v>Subsecretaria de Fortalecimiento de Capacidades y Oportunidades</v>
          </cell>
          <cell r="AS721" t="str">
            <v>Subsecretaría de Fortalecimiento de Capacidades y Oportunidades</v>
          </cell>
          <cell r="AU721">
            <v>56952000</v>
          </cell>
        </row>
        <row r="722">
          <cell r="A722">
            <v>708</v>
          </cell>
          <cell r="B722">
            <v>708</v>
          </cell>
          <cell r="C722" t="str">
            <v>CD-PS-718-2023</v>
          </cell>
          <cell r="D722">
            <v>437</v>
          </cell>
          <cell r="E722" t="str">
            <v>SECOPII</v>
          </cell>
          <cell r="F722" t="str">
            <v>Contratos</v>
          </cell>
          <cell r="G722" t="str">
            <v>17 17. Contrato de Prestación de Servicios</v>
          </cell>
          <cell r="H722" t="str">
            <v xml:space="preserve">33 33-Servicios Apoyo a la Gestion de la Entidad (servicios administrativos) </v>
          </cell>
          <cell r="I722" t="str">
            <v>HERMELINDA  MELO ESPINOZA</v>
          </cell>
          <cell r="J722">
            <v>39767738</v>
          </cell>
          <cell r="K722" t="str">
            <v>24/01/1974</v>
          </cell>
          <cell r="N722" t="str">
            <v>3 3. Único Contratista</v>
          </cell>
          <cell r="O722" t="str">
            <v>COLOMBIA</v>
          </cell>
          <cell r="P722" t="str">
            <v>CUNDINAMARCA</v>
          </cell>
          <cell r="Q722" t="str">
            <v>BOGOTÁ</v>
          </cell>
          <cell r="R722" t="str">
            <v>Bachiller</v>
          </cell>
          <cell r="S722" t="str">
            <v>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v>
          </cell>
          <cell r="T722" t="str">
            <v>LAURA MARCELA TAMI LEAL</v>
          </cell>
          <cell r="U722" t="str">
            <v>1 1. Ley 80</v>
          </cell>
          <cell r="V722" t="str">
            <v>5 5. Contratación directa</v>
          </cell>
          <cell r="W722" t="str">
            <v>6 6. Otro</v>
          </cell>
          <cell r="X722" t="str">
            <v>Prestar servicios de apoyo técnico para la  promoción, reconocimiento y apropiación de los derechos de las mujeres rurales en el marco del Modelo de Atención de las Casas de Igualdad de Oportunidades para las Mujeres con énfasis en los territorios rurales PC 437</v>
          </cell>
          <cell r="Y722">
            <v>44974</v>
          </cell>
          <cell r="Z722">
            <v>44979</v>
          </cell>
          <cell r="AA722">
            <v>45266</v>
          </cell>
          <cell r="AB722" t="str">
            <v>MESES</v>
          </cell>
          <cell r="AC722">
            <v>9.5666666666666664</v>
          </cell>
          <cell r="AD722" t="str">
            <v>DIAS</v>
          </cell>
          <cell r="AE722">
            <v>287</v>
          </cell>
          <cell r="AF722" t="str">
            <v>https://community.secop.gov.co/Public/Tendering/OpportunityDetail/Index?noticeUID=CO1.NTC.4028827&amp;isFromPublicArea=True&amp;isModal=true&amp;asPopupView=true</v>
          </cell>
          <cell r="AH722" t="str">
            <v>1 1. Inversión</v>
          </cell>
          <cell r="AI722" t="str">
            <v>O23011601020000007675</v>
          </cell>
          <cell r="AJ722">
            <v>367</v>
          </cell>
          <cell r="AK722">
            <v>44930</v>
          </cell>
          <cell r="AL722">
            <v>28053500</v>
          </cell>
          <cell r="AM722">
            <v>806</v>
          </cell>
          <cell r="AN722">
            <v>44978</v>
          </cell>
          <cell r="AO722">
            <v>28053500</v>
          </cell>
          <cell r="AP722" t="str">
            <v>Interno</v>
          </cell>
          <cell r="AQ722" t="str">
            <v>Marcela Enciso Gaitan</v>
          </cell>
          <cell r="AR722" t="str">
            <v>Directora de la Dirección de Territorialización de Derechos y Participación</v>
          </cell>
          <cell r="AS722" t="str">
            <v>Dirección de Territorialización de Derechos y Participación</v>
          </cell>
          <cell r="AU722">
            <v>28053500</v>
          </cell>
        </row>
        <row r="723">
          <cell r="A723">
            <v>709</v>
          </cell>
          <cell r="B723">
            <v>709</v>
          </cell>
          <cell r="C723" t="str">
            <v>CD-PS-719-2023</v>
          </cell>
          <cell r="D723">
            <v>626</v>
          </cell>
          <cell r="E723" t="str">
            <v>SECOPII</v>
          </cell>
          <cell r="F723" t="str">
            <v>Contratos</v>
          </cell>
          <cell r="G723" t="str">
            <v>17 17. Contrato de Prestación de Servicios</v>
          </cell>
          <cell r="H723" t="str">
            <v xml:space="preserve">31 31-Servicios Profesionales </v>
          </cell>
          <cell r="I723" t="str">
            <v>ELIANA  MEJIA SOTO</v>
          </cell>
          <cell r="J723">
            <v>1020748592</v>
          </cell>
          <cell r="K723" t="str">
            <v>05/01/1990</v>
          </cell>
          <cell r="N723" t="str">
            <v>3 3. Único Contratista</v>
          </cell>
          <cell r="O723" t="str">
            <v>COLOMBIA</v>
          </cell>
          <cell r="P723" t="str">
            <v>CUNDINAMARCA</v>
          </cell>
          <cell r="Q723" t="str">
            <v>BOGOTA D.C</v>
          </cell>
          <cell r="R723" t="str">
            <v>psicologa</v>
          </cell>
          <cell r="S72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723" t="str">
            <v>LAURA MARCELA TAMI LEAL</v>
          </cell>
          <cell r="U723" t="str">
            <v>1 1. Ley 80</v>
          </cell>
          <cell r="V723" t="str">
            <v>5 5. Contratación directa</v>
          </cell>
          <cell r="W723" t="str">
            <v>6 6. Otro</v>
          </cell>
          <cell r="X723" t="str">
            <v>Apoyar técnicamente la implementación de la Política Pública de Mujeres y Equidad de Género en el marco de los derechos PC 626</v>
          </cell>
          <cell r="Y723">
            <v>44974</v>
          </cell>
          <cell r="Z723">
            <v>44977</v>
          </cell>
          <cell r="AA723">
            <v>45291</v>
          </cell>
          <cell r="AB723" t="str">
            <v>MESES</v>
          </cell>
          <cell r="AC723">
            <v>10.466666666666667</v>
          </cell>
          <cell r="AD723" t="str">
            <v>DIAS</v>
          </cell>
          <cell r="AE723">
            <v>314</v>
          </cell>
          <cell r="AF723" t="str">
            <v>https://community.secop.gov.co/Public/Tendering/OpportunityDetail/Index?noticeUID=CO1.NTC.4031656&amp;isFromPublicArea=True&amp;isModal=true&amp;asPopupView=true</v>
          </cell>
          <cell r="AH723" t="str">
            <v>1 1. Inversión</v>
          </cell>
          <cell r="AI723" t="str">
            <v>O23011601050000007738</v>
          </cell>
          <cell r="AJ723">
            <v>798</v>
          </cell>
          <cell r="AK723">
            <v>44930</v>
          </cell>
          <cell r="AL723">
            <v>73645000</v>
          </cell>
          <cell r="AM723">
            <v>787</v>
          </cell>
          <cell r="AN723">
            <v>44977</v>
          </cell>
          <cell r="AO723">
            <v>73645000</v>
          </cell>
          <cell r="AP723" t="str">
            <v>Interno</v>
          </cell>
          <cell r="AQ723" t="str">
            <v>Clara López García</v>
          </cell>
          <cell r="AR723" t="str">
            <v>Directora de la Dirección de Derechos y Diseño de Política</v>
          </cell>
          <cell r="AS723" t="str">
            <v>Dirección de Derechos y Diseño de Política</v>
          </cell>
          <cell r="AU723">
            <v>73645000</v>
          </cell>
        </row>
        <row r="724">
          <cell r="A724">
            <v>710</v>
          </cell>
          <cell r="B724">
            <v>710</v>
          </cell>
          <cell r="C724" t="str">
            <v>CD-PS-720-2023</v>
          </cell>
          <cell r="D724">
            <v>630</v>
          </cell>
          <cell r="E724" t="str">
            <v>SECOPII</v>
          </cell>
          <cell r="F724" t="str">
            <v>Contratos</v>
          </cell>
          <cell r="G724" t="str">
            <v>17 17. Contrato de Prestación de Servicios</v>
          </cell>
          <cell r="H724" t="str">
            <v xml:space="preserve">31 31-Servicios Profesionales </v>
          </cell>
          <cell r="I724" t="str">
            <v>SHARON SLENDY FIGUEROA JAIMES</v>
          </cell>
          <cell r="J724">
            <v>52455371</v>
          </cell>
          <cell r="K724" t="str">
            <v>04/03/1979</v>
          </cell>
          <cell r="N724" t="str">
            <v>3 3. Único Contratista</v>
          </cell>
          <cell r="O724" t="str">
            <v>COLOMBIA</v>
          </cell>
          <cell r="P724" t="str">
            <v>CUNDINAMARCA</v>
          </cell>
          <cell r="Q724" t="str">
            <v>BOGOTA D.C</v>
          </cell>
          <cell r="R724" t="str">
            <v>ARQUITECTA DE INTERIORES</v>
          </cell>
          <cell r="S724"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724" t="str">
            <v>LAURA MARCELA TAMI LEAL</v>
          </cell>
          <cell r="U724" t="str">
            <v>1 1. Ley 80</v>
          </cell>
          <cell r="V724" t="str">
            <v>5 5. Contratación directa</v>
          </cell>
          <cell r="W724" t="str">
            <v>6 6. Otro</v>
          </cell>
          <cell r="X724" t="str">
            <v>Apoyar técnicamente la implementación de la Política Pública de Mujeres y Equidad de Género en el marco de los derechos PC 630</v>
          </cell>
          <cell r="Y724">
            <v>44974</v>
          </cell>
          <cell r="Z724">
            <v>44977</v>
          </cell>
          <cell r="AA724">
            <v>45291</v>
          </cell>
          <cell r="AB724" t="str">
            <v>MESES</v>
          </cell>
          <cell r="AC724">
            <v>10.466666666666667</v>
          </cell>
          <cell r="AD724" t="str">
            <v>DIAS</v>
          </cell>
          <cell r="AE724">
            <v>314</v>
          </cell>
          <cell r="AF724" t="str">
            <v>https://community.secop.gov.co/Public/Tendering/OpportunityDetail/Index?noticeUID=CO1.NTC.4032936&amp;isFromPublicArea=True&amp;isModal=true&amp;asPopupView=true</v>
          </cell>
          <cell r="AH724" t="str">
            <v>1 1. Inversión</v>
          </cell>
          <cell r="AI724" t="str">
            <v>O23011601050000007738</v>
          </cell>
          <cell r="AJ724">
            <v>802</v>
          </cell>
          <cell r="AK724">
            <v>44930</v>
          </cell>
          <cell r="AL724">
            <v>73645000</v>
          </cell>
          <cell r="AM724">
            <v>788</v>
          </cell>
          <cell r="AN724">
            <v>44977</v>
          </cell>
          <cell r="AO724">
            <v>73645000</v>
          </cell>
          <cell r="AP724" t="str">
            <v>Interno</v>
          </cell>
          <cell r="AQ724" t="str">
            <v>Clara López García</v>
          </cell>
          <cell r="AR724" t="str">
            <v>Directora de la Dirección de Derechos y Diseño de Política</v>
          </cell>
          <cell r="AS724" t="str">
            <v>Dirección de Derechos y Diseño de Política</v>
          </cell>
          <cell r="AU724">
            <v>73645000</v>
          </cell>
        </row>
        <row r="725">
          <cell r="A725">
            <v>711</v>
          </cell>
          <cell r="B725">
            <v>711</v>
          </cell>
          <cell r="C725" t="str">
            <v>CD-PS-721-2023</v>
          </cell>
          <cell r="D725">
            <v>169</v>
          </cell>
          <cell r="E725" t="str">
            <v>SECOPII</v>
          </cell>
          <cell r="F725" t="str">
            <v>Contratos</v>
          </cell>
          <cell r="G725" t="str">
            <v>17 17. Contrato de Prestación de Servicios</v>
          </cell>
          <cell r="H725" t="str">
            <v xml:space="preserve">31 31-Servicios Profesionales </v>
          </cell>
          <cell r="I725" t="str">
            <v>LINA PAOLA JIMENEZ ROMERO</v>
          </cell>
          <cell r="J725">
            <v>1110467098</v>
          </cell>
          <cell r="K725" t="str">
            <v>06/01/1988</v>
          </cell>
          <cell r="N725" t="str">
            <v>3 3. Único Contratista</v>
          </cell>
          <cell r="O725" t="str">
            <v xml:space="preserve">COLOMBIA </v>
          </cell>
          <cell r="P725" t="str">
            <v>TOLIMA</v>
          </cell>
          <cell r="Q725" t="str">
            <v>IBAGUE</v>
          </cell>
          <cell r="R725" t="str">
            <v xml:space="preserve">ABOGADA
MAESTRÍA EN DERECHOS HUMANOS Y DEMOCRATIZACIÓN
ESPECIALIZACION EN DERECHO LABORAL Y SEGURIDAD SOCIAL
</v>
          </cell>
          <cell r="S72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25" t="str">
            <v>LAURA MARCELA TAMI LEAL</v>
          </cell>
          <cell r="U725" t="str">
            <v>1 1. Ley 80</v>
          </cell>
          <cell r="V725" t="str">
            <v>5 5. Contratación directa</v>
          </cell>
          <cell r="W725" t="str">
            <v>6 6. Otro</v>
          </cell>
          <cell r="X725"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169</v>
          </cell>
          <cell r="Y725">
            <v>44974</v>
          </cell>
          <cell r="Z725">
            <v>44977</v>
          </cell>
          <cell r="AA725">
            <v>45249</v>
          </cell>
          <cell r="AB725" t="str">
            <v>MESES</v>
          </cell>
          <cell r="AC725">
            <v>9.0666666666666664</v>
          </cell>
          <cell r="AD725" t="str">
            <v>DIAS</v>
          </cell>
          <cell r="AE725">
            <v>272</v>
          </cell>
          <cell r="AF725" t="str">
            <v>https://community.secop.gov.co/Public/Tendering/OpportunityDetail/Index?noticeUID=CO1.NTC.4031035&amp;isFromPublicArea=True&amp;isModal=true&amp;asPopupView=true</v>
          </cell>
          <cell r="AH725" t="str">
            <v>1 1. Inversión</v>
          </cell>
          <cell r="AI725" t="str">
            <v>O23011603400000007672</v>
          </cell>
          <cell r="AJ725">
            <v>982</v>
          </cell>
          <cell r="AK725">
            <v>44930</v>
          </cell>
          <cell r="AL725">
            <v>56952000</v>
          </cell>
          <cell r="AM725">
            <v>780</v>
          </cell>
          <cell r="AN725">
            <v>44977</v>
          </cell>
          <cell r="AO725">
            <v>56952000</v>
          </cell>
          <cell r="AP725" t="str">
            <v>Interno</v>
          </cell>
          <cell r="AQ725" t="str">
            <v>Lisa Cristina Gomez Camargo</v>
          </cell>
          <cell r="AR725" t="str">
            <v>Subsecretaria de Fortalecimiento de Capacidades y Oportunidades</v>
          </cell>
          <cell r="AS725" t="str">
            <v>Subsecretaría de Fortalecimiento de Capacidades y Oportunidades</v>
          </cell>
          <cell r="AU725">
            <v>56952000</v>
          </cell>
        </row>
        <row r="726">
          <cell r="A726">
            <v>712</v>
          </cell>
          <cell r="B726">
            <v>712</v>
          </cell>
          <cell r="C726" t="str">
            <v>CD-PS-722-2023</v>
          </cell>
          <cell r="D726">
            <v>585</v>
          </cell>
          <cell r="E726" t="str">
            <v>SECOPII</v>
          </cell>
          <cell r="F726" t="str">
            <v>Contratos</v>
          </cell>
          <cell r="G726" t="str">
            <v>17 17. Contrato de Prestación de Servicios</v>
          </cell>
          <cell r="H726" t="str">
            <v xml:space="preserve">31 31-Servicios Profesionales </v>
          </cell>
          <cell r="I726" t="str">
            <v>DANIELA  FRANCO MARTINEZ</v>
          </cell>
          <cell r="J726">
            <v>1015424984</v>
          </cell>
          <cell r="K726" t="str">
            <v>10/08/1991</v>
          </cell>
          <cell r="N726" t="str">
            <v>3 3. Único Contratista</v>
          </cell>
          <cell r="O726" t="str">
            <v>COLOMBIA</v>
          </cell>
          <cell r="P726" t="str">
            <v>CUNDINAMARCA</v>
          </cell>
          <cell r="Q726" t="str">
            <v>BOGOTÁ</v>
          </cell>
          <cell r="R726" t="str">
            <v>Antropóloga</v>
          </cell>
          <cell r="S726" t="str">
            <v>Perfil Académico:
TP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Mínimo treinta 
(30)
meses de 
experiencia
profesional o su
equivalencia
Las equivalencias a 
las que haya lugar de 
acuerdo con lo 
establecido en la 
Circular 0019 de 
2022 y la Resolución 
No. 012 de 2017.</v>
          </cell>
          <cell r="T726" t="str">
            <v>LAURA MARCELA TAMI LEAL</v>
          </cell>
          <cell r="U726" t="str">
            <v>1 1. Ley 80</v>
          </cell>
          <cell r="V726" t="str">
            <v>5 5. Contratación directa</v>
          </cell>
          <cell r="W726" t="str">
            <v>6 6. Otro</v>
          </cell>
          <cell r="X726" t="str">
            <v>Prestar servicios profesionales para apoyar en la articulación y seguimiento del componente de formación de la estrategia de cuidado a cuidadoras en el marco del Sistema Distrital de Cuidado. PC585</v>
          </cell>
          <cell r="Y726">
            <v>44974</v>
          </cell>
          <cell r="Z726">
            <v>44978</v>
          </cell>
          <cell r="AA726">
            <v>45291</v>
          </cell>
          <cell r="AB726" t="str">
            <v>MESES</v>
          </cell>
          <cell r="AC726">
            <v>10.433333333333334</v>
          </cell>
          <cell r="AD726" t="str">
            <v>DIAS</v>
          </cell>
          <cell r="AE726">
            <v>313</v>
          </cell>
          <cell r="AF726" t="str">
            <v>https://community.secop.gov.co/Public/Tendering/OpportunityDetail/Index?noticeUID=CO1.NTC.4032157&amp;isFromPublicArea=True&amp;isModal=true&amp;asPopupView=true</v>
          </cell>
          <cell r="AH726" t="str">
            <v>1 1. Inversión</v>
          </cell>
          <cell r="AI726" t="str">
            <v>O23011601060000007718</v>
          </cell>
          <cell r="AJ726">
            <v>617</v>
          </cell>
          <cell r="AK726">
            <v>44930</v>
          </cell>
          <cell r="AL726">
            <v>59225000</v>
          </cell>
          <cell r="AM726">
            <v>789</v>
          </cell>
          <cell r="AN726">
            <v>44977</v>
          </cell>
          <cell r="AO726">
            <v>56650000</v>
          </cell>
          <cell r="AP726" t="str">
            <v>Interno</v>
          </cell>
          <cell r="AQ726" t="str">
            <v>Luz Angela Ramirez Salgado</v>
          </cell>
          <cell r="AR726" t="str">
            <v>Directora de la Dirección del Sistema de Cuidado ( E)</v>
          </cell>
          <cell r="AS726" t="str">
            <v>Dirección del Sistema de Cuidado</v>
          </cell>
          <cell r="AU726">
            <v>56650000</v>
          </cell>
        </row>
        <row r="727">
          <cell r="A727">
            <v>713</v>
          </cell>
          <cell r="B727">
            <v>713</v>
          </cell>
          <cell r="C727" t="str">
            <v>CD-PS-723-2023</v>
          </cell>
          <cell r="D727">
            <v>584</v>
          </cell>
          <cell r="E727" t="str">
            <v>SECOPII</v>
          </cell>
          <cell r="F727" t="str">
            <v>Contratos</v>
          </cell>
          <cell r="G727" t="str">
            <v>17 17. Contrato de Prestación de Servicios</v>
          </cell>
          <cell r="H727" t="str">
            <v xml:space="preserve">31 31-Servicios Profesionales </v>
          </cell>
          <cell r="I727" t="str">
            <v>MARIA CAMILA RAMIREZ</v>
          </cell>
          <cell r="J727">
            <v>1019061556</v>
          </cell>
          <cell r="K727" t="str">
            <v>31/12/1969</v>
          </cell>
          <cell r="N727" t="str">
            <v>3 3. Único Contratista</v>
          </cell>
          <cell r="O727" t="str">
            <v>COLOMBIA</v>
          </cell>
          <cell r="P727" t="str">
            <v>CUNDINAMARCA</v>
          </cell>
          <cell r="Q727" t="str">
            <v>BOGOTÁ</v>
          </cell>
          <cell r="R727" t="str">
            <v>LICENCIADA EN EDUCACIÓN INFANTIL</v>
          </cell>
          <cell r="S727" t="str">
            <v>Perfil Académico:
TP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Mínimo treinta 
(30)
meses de 
experiencia
profesional o su
equivalencia
Las equivalencias a 
las que haya lugar de 
acuerdo con lo 
establecido en la 
Circular 0019 de 
2022 y la Resolución 
No. 012 de 2017.</v>
          </cell>
          <cell r="T727" t="str">
            <v>LAURA MARCELA TAMI LEAL</v>
          </cell>
          <cell r="U727" t="str">
            <v>1 1. Ley 80</v>
          </cell>
          <cell r="V727" t="str">
            <v>5 5. Contratación directa</v>
          </cell>
          <cell r="W727" t="str">
            <v>6 6. Otro</v>
          </cell>
          <cell r="X727" t="str">
            <v>Prestar servicios profesionales para apoyar en la articulación y seguimiento del componente de formación de la estrategia de cuidado a cuidadoras en el marco del Sistema Distrital de Cuidado. PC584</v>
          </cell>
          <cell r="Y727">
            <v>44974</v>
          </cell>
          <cell r="Z727">
            <v>44978</v>
          </cell>
          <cell r="AA727">
            <v>45291</v>
          </cell>
          <cell r="AB727" t="str">
            <v>MESES</v>
          </cell>
          <cell r="AC727">
            <v>10.433333333333334</v>
          </cell>
          <cell r="AD727" t="str">
            <v>DIAS</v>
          </cell>
          <cell r="AE727">
            <v>313</v>
          </cell>
          <cell r="AF727" t="str">
            <v>https://community.secop.gov.co/Public/Tendering/OpportunityDetail/Index?noticeUID=CO1.NTC.4032532&amp;isFromPublicArea=True&amp;isModal=true&amp;asPopupView=true</v>
          </cell>
          <cell r="AH727" t="str">
            <v>1 1. Inversión</v>
          </cell>
          <cell r="AI727" t="str">
            <v>O23011601060000007718</v>
          </cell>
          <cell r="AJ727">
            <v>616</v>
          </cell>
          <cell r="AK727">
            <v>44930</v>
          </cell>
          <cell r="AL727">
            <v>59225000</v>
          </cell>
          <cell r="AM727">
            <v>783</v>
          </cell>
          <cell r="AN727">
            <v>44977</v>
          </cell>
          <cell r="AO727">
            <v>56650000</v>
          </cell>
          <cell r="AP727" t="str">
            <v>Interno</v>
          </cell>
          <cell r="AQ727" t="str">
            <v>Luz Angela Ramirez Salgado</v>
          </cell>
          <cell r="AR727" t="str">
            <v>Directora de la Dirección del Sistema de Cuidado ( E)</v>
          </cell>
          <cell r="AS727" t="str">
            <v>Dirección del Sistema de Cuidado</v>
          </cell>
          <cell r="AT727" t="str">
            <v>cambio de supervisión</v>
          </cell>
          <cell r="AU727">
            <v>56650000</v>
          </cell>
        </row>
        <row r="728">
          <cell r="A728">
            <v>714</v>
          </cell>
          <cell r="B728">
            <v>714</v>
          </cell>
          <cell r="C728" t="str">
            <v>CD-PS-724-2023</v>
          </cell>
          <cell r="D728">
            <v>57</v>
          </cell>
          <cell r="E728" t="str">
            <v>SECOPII</v>
          </cell>
          <cell r="F728" t="str">
            <v>Contratos</v>
          </cell>
          <cell r="G728" t="str">
            <v>17 17. Contrato de Prestación de Servicios</v>
          </cell>
          <cell r="H728" t="str">
            <v xml:space="preserve">31 31-Servicios Profesionales </v>
          </cell>
          <cell r="I728" t="str">
            <v>CARMEN ELENA RODRIGUEZ BAQUERO</v>
          </cell>
          <cell r="J728">
            <v>39798824</v>
          </cell>
          <cell r="K728" t="str">
            <v>11/09/1971</v>
          </cell>
          <cell r="N728" t="str">
            <v>3 3. Único Contratista</v>
          </cell>
          <cell r="O728" t="str">
            <v>COLOMBIA</v>
          </cell>
          <cell r="P728" t="str">
            <v>CUNDINAMARCA</v>
          </cell>
          <cell r="Q728" t="str">
            <v>BOGOTÁ</v>
          </cell>
          <cell r="R728" t="str">
            <v>Bachiller</v>
          </cell>
          <cell r="S728" t="str">
            <v>Titulo Bachiller
Mínimo dieciséis (16)
meses de Experiencia 
Laboral 
De ser necesario se aplicará 
la equivalencia contenida en 
el artículo cuarto de la 
Resolución No. 0012 de 12 
de enero de 2017</v>
          </cell>
          <cell r="T728" t="str">
            <v>LAURA MARCELA TAMI LEAL</v>
          </cell>
          <cell r="U728" t="str">
            <v>1 1. Ley 80</v>
          </cell>
          <cell r="V728" t="str">
            <v>5 5. Contratación directa</v>
          </cell>
          <cell r="W728" t="str">
            <v>6 6. Otro</v>
          </cell>
          <cell r="X728"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v>
          </cell>
          <cell r="Y728">
            <v>44974</v>
          </cell>
          <cell r="Z728">
            <v>44978</v>
          </cell>
          <cell r="AA728">
            <v>45291</v>
          </cell>
          <cell r="AB728" t="str">
            <v>MESES</v>
          </cell>
          <cell r="AC728">
            <v>10.433333333333334</v>
          </cell>
          <cell r="AD728" t="str">
            <v>DIAS</v>
          </cell>
          <cell r="AE728">
            <v>313</v>
          </cell>
          <cell r="AF728" t="str">
            <v>https://community.secop.gov.co/Public/Tendering/OpportunityDetail/Index?noticeUID=CO1.NTC.4032177&amp;isFromPublicArea=True&amp;isModal=true&amp;asPopupView=true</v>
          </cell>
          <cell r="AH728" t="str">
            <v>1 1. Inversión</v>
          </cell>
          <cell r="AI728" t="str">
            <v>O23011601050000007671</v>
          </cell>
          <cell r="AJ728">
            <v>270</v>
          </cell>
          <cell r="AK728">
            <v>44930</v>
          </cell>
          <cell r="AL728">
            <v>25498000</v>
          </cell>
          <cell r="AM728">
            <v>793</v>
          </cell>
          <cell r="AN728">
            <v>44977</v>
          </cell>
          <cell r="AO728">
            <v>24339000</v>
          </cell>
          <cell r="AP728" t="str">
            <v>Interno</v>
          </cell>
          <cell r="AQ728" t="str">
            <v>Marcia Yazmin Castro Ramirez</v>
          </cell>
          <cell r="AR728" t="str">
            <v>Directora de la Dirección de Enfoque Diferencial</v>
          </cell>
          <cell r="AS728" t="str">
            <v>Dirección de Enfoque Diferencial</v>
          </cell>
          <cell r="AU728">
            <v>24339000</v>
          </cell>
        </row>
        <row r="729">
          <cell r="A729">
            <v>715</v>
          </cell>
          <cell r="B729">
            <v>715</v>
          </cell>
          <cell r="C729" t="str">
            <v>CD-PS-725-2023</v>
          </cell>
          <cell r="D729">
            <v>61</v>
          </cell>
          <cell r="E729" t="str">
            <v>SECOPII</v>
          </cell>
          <cell r="F729" t="str">
            <v>Contratos</v>
          </cell>
          <cell r="G729" t="str">
            <v>17 17. Contrato de Prestación de Servicios</v>
          </cell>
          <cell r="H729" t="str">
            <v xml:space="preserve">31 31-Servicios Profesionales </v>
          </cell>
          <cell r="I729" t="str">
            <v>JHOANNA ANDREA PEÑA REYES</v>
          </cell>
          <cell r="J729">
            <v>1033741170</v>
          </cell>
          <cell r="K729" t="str">
            <v>31/12/1969</v>
          </cell>
          <cell r="N729" t="str">
            <v>3 3. Único Contratista</v>
          </cell>
          <cell r="O729" t="str">
            <v>COLOMBIA</v>
          </cell>
          <cell r="P729" t="str">
            <v>CUNDINAMARCA</v>
          </cell>
          <cell r="Q729" t="str">
            <v>BOGOTA D.C</v>
          </cell>
          <cell r="R729" t="str">
            <v>Bachiller</v>
          </cell>
          <cell r="S729" t="str">
            <v>Titulo Bachiller
Mínimo dieciséis (16)
meses de Experiencia 
Laboral 
De ser necesario se aplicará 
la equivalencia contenida en 
el artículo cuarto de la 
Resolución No. 0012 de 12 
de enero de 2017</v>
          </cell>
          <cell r="T729" t="str">
            <v>LAURA MARCELA TAMI LEAL</v>
          </cell>
          <cell r="U729" t="str">
            <v>1 1. Ley 80</v>
          </cell>
          <cell r="V729" t="str">
            <v>5 5. Contratación directa</v>
          </cell>
          <cell r="W729" t="str">
            <v>6 6. Otro</v>
          </cell>
          <cell r="X729"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v>
          </cell>
          <cell r="Y729">
            <v>44974</v>
          </cell>
          <cell r="Z729">
            <v>44978</v>
          </cell>
          <cell r="AA729">
            <v>45291</v>
          </cell>
          <cell r="AB729" t="str">
            <v>MESES</v>
          </cell>
          <cell r="AC729">
            <v>10.433333333333334</v>
          </cell>
          <cell r="AD729" t="str">
            <v>DIAS</v>
          </cell>
          <cell r="AE729">
            <v>313</v>
          </cell>
          <cell r="AF729" t="str">
            <v>https://community.secop.gov.co/Public/Tendering/OpportunityDetail/Index?noticeUID=CO1.NTC.4033590&amp;isFromPublicArea=True&amp;isModal=true&amp;asPopupView=true</v>
          </cell>
          <cell r="AH729" t="str">
            <v>1 1. Inversión</v>
          </cell>
          <cell r="AI729" t="str">
            <v>O23011601050000007671</v>
          </cell>
          <cell r="AJ729">
            <v>274</v>
          </cell>
          <cell r="AK729">
            <v>44930</v>
          </cell>
          <cell r="AL729">
            <v>25498000</v>
          </cell>
          <cell r="AM729">
            <v>794</v>
          </cell>
          <cell r="AN729">
            <v>44977</v>
          </cell>
          <cell r="AO729">
            <v>25498000</v>
          </cell>
          <cell r="AP729" t="str">
            <v>Interno</v>
          </cell>
          <cell r="AQ729" t="str">
            <v>Marcia Yazmin Castro Ramirez</v>
          </cell>
          <cell r="AR729" t="str">
            <v>Directora de la Dirección de Enfoque Diferencial</v>
          </cell>
          <cell r="AS729" t="str">
            <v>Dirección de Enfoque Diferencial</v>
          </cell>
          <cell r="AU729">
            <v>25498000</v>
          </cell>
        </row>
        <row r="730">
          <cell r="A730">
            <v>716</v>
          </cell>
          <cell r="B730">
            <v>716</v>
          </cell>
          <cell r="C730" t="str">
            <v>CD-PS-726-2023</v>
          </cell>
          <cell r="D730">
            <v>52</v>
          </cell>
          <cell r="E730" t="str">
            <v>SECOPII</v>
          </cell>
          <cell r="F730" t="str">
            <v>Contratos</v>
          </cell>
          <cell r="G730" t="str">
            <v>17 17. Contrato de Prestación de Servicios</v>
          </cell>
          <cell r="H730" t="str">
            <v xml:space="preserve">31 31-Servicios Profesionales </v>
          </cell>
          <cell r="I730" t="str">
            <v>BLANCA ISABEL VALENZUELA TIBASOSA</v>
          </cell>
          <cell r="J730">
            <v>52310547</v>
          </cell>
          <cell r="K730" t="str">
            <v>02/06/1976</v>
          </cell>
          <cell r="N730" t="str">
            <v>3 3. Único Contratista</v>
          </cell>
          <cell r="O730" t="str">
            <v>COLOMBIA</v>
          </cell>
          <cell r="P730" t="str">
            <v xml:space="preserve">BOYACA </v>
          </cell>
          <cell r="Q730" t="str">
            <v>SIACHOQUE</v>
          </cell>
          <cell r="R730" t="str">
            <v>TRABAJADORA SOCIAL MAESTRÍA EN DERECHOS HUMANO</v>
          </cell>
          <cell r="S730" t="str">
            <v>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v>
          </cell>
          <cell r="T730" t="str">
            <v>LAURA MARCELA TAMI LEAL</v>
          </cell>
          <cell r="U730" t="str">
            <v>1 1. Ley 80</v>
          </cell>
          <cell r="V730" t="str">
            <v>5 5. Contratación directa</v>
          </cell>
          <cell r="W730" t="str">
            <v>6 6. Otro</v>
          </cell>
          <cell r="X730"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v>
          </cell>
          <cell r="Y730">
            <v>44974</v>
          </cell>
          <cell r="Z730">
            <v>44978</v>
          </cell>
          <cell r="AA730">
            <v>45291</v>
          </cell>
          <cell r="AB730" t="str">
            <v>MESES</v>
          </cell>
          <cell r="AC730">
            <v>10.433333333333334</v>
          </cell>
          <cell r="AD730" t="str">
            <v>DIAS</v>
          </cell>
          <cell r="AE730">
            <v>313</v>
          </cell>
          <cell r="AF730" t="str">
            <v>https://community.secop.gov.co/Public/Tendering/OpportunityDetail/Index?noticeUID=CO1.NTC.4033737&amp;isFromPublicArea=True&amp;isModal=true&amp;asPopupView=true</v>
          </cell>
          <cell r="AH730" t="str">
            <v>1 1. Inversión</v>
          </cell>
          <cell r="AI730" t="str">
            <v>O23011601050000007671</v>
          </cell>
          <cell r="AJ730">
            <v>260</v>
          </cell>
          <cell r="AK730">
            <v>44930</v>
          </cell>
          <cell r="AL730">
            <v>59225000</v>
          </cell>
          <cell r="AM730">
            <v>795</v>
          </cell>
          <cell r="AN730">
            <v>44977</v>
          </cell>
          <cell r="AO730">
            <v>59225000</v>
          </cell>
          <cell r="AP730" t="str">
            <v>Interno</v>
          </cell>
          <cell r="AQ730" t="str">
            <v>Marcia Yazmin Castro Ramirez</v>
          </cell>
          <cell r="AR730" t="str">
            <v>Directora de la Dirección de Enfoque Diferencial</v>
          </cell>
          <cell r="AS730" t="str">
            <v>Dirección de Enfoque Diferencial</v>
          </cell>
          <cell r="AU730">
            <v>59225000</v>
          </cell>
        </row>
        <row r="731">
          <cell r="A731">
            <v>717</v>
          </cell>
          <cell r="B731">
            <v>717</v>
          </cell>
          <cell r="C731" t="str">
            <v>CD-ARR-727-2023</v>
          </cell>
          <cell r="D731">
            <v>478</v>
          </cell>
          <cell r="E731" t="str">
            <v>SECOPII</v>
          </cell>
          <cell r="F731" t="str">
            <v>Contratos</v>
          </cell>
          <cell r="G731" t="str">
            <v>11 10. Típicos</v>
          </cell>
          <cell r="H731" t="str">
            <v xml:space="preserve">132 132-Arrendamiento de bienes inmuebles </v>
          </cell>
          <cell r="I731" t="str">
            <v>SERVICIOS &amp; BIENES INTERNACIONALES INMOB ILIARIOS S A S</v>
          </cell>
          <cell r="J731">
            <v>900417848</v>
          </cell>
          <cell r="K731" t="str">
            <v>N/A</v>
          </cell>
          <cell r="N731" t="str">
            <v>3 3. Único Contratista</v>
          </cell>
          <cell r="O731" t="str">
            <v>N/A</v>
          </cell>
          <cell r="P731" t="str">
            <v>N/A</v>
          </cell>
          <cell r="Q731" t="str">
            <v>N/A</v>
          </cell>
          <cell r="R731" t="str">
            <v>N/A</v>
          </cell>
          <cell r="S731" t="str">
            <v>N/A</v>
          </cell>
          <cell r="T731" t="str">
            <v>LAURA MARCELA TAMI LEAL</v>
          </cell>
          <cell r="U731" t="str">
            <v>1 1. Ley 80</v>
          </cell>
          <cell r="V731" t="str">
            <v>5 5. Contratación directa</v>
          </cell>
          <cell r="W731" t="str">
            <v>6 6. Otro</v>
          </cell>
          <cell r="X731" t="str">
            <v>Contratar a título de arrendamiento un bien inmueble para la operación del modelo de atención: Casa de Igualdad de Oportunidades para las mujeres en la localidad de CHAPINERO. PC478</v>
          </cell>
          <cell r="Y731">
            <v>44975</v>
          </cell>
          <cell r="Z731">
            <v>44975</v>
          </cell>
          <cell r="AA731">
            <v>45311</v>
          </cell>
          <cell r="AB731" t="str">
            <v>MESES</v>
          </cell>
          <cell r="AC731">
            <v>11.2</v>
          </cell>
          <cell r="AD731" t="str">
            <v>DIAS</v>
          </cell>
          <cell r="AE731">
            <v>336</v>
          </cell>
          <cell r="AF731" t="str">
            <v>https://community.secop.gov.co/Public/Tendering/OpportunityDetail/Index?noticeUID=CO1.NTC.4034062&amp;isFromPublicArea=True&amp;isModal=true&amp;asPopupView=true</v>
          </cell>
          <cell r="AH731" t="str">
            <v>1 1. Inversión</v>
          </cell>
          <cell r="AI731" t="str">
            <v>O23011601020000007675</v>
          </cell>
          <cell r="AJ731">
            <v>776</v>
          </cell>
          <cell r="AK731">
            <v>44930</v>
          </cell>
          <cell r="AL731">
            <v>54206826</v>
          </cell>
          <cell r="AM731">
            <v>772</v>
          </cell>
          <cell r="AN731">
            <v>44975</v>
          </cell>
          <cell r="AO731">
            <v>54202732</v>
          </cell>
          <cell r="AP731" t="str">
            <v>Interno</v>
          </cell>
          <cell r="AQ731" t="str">
            <v>Ana Rocío Murcia Gómez</v>
          </cell>
          <cell r="AR731" t="str">
            <v>Directora de Dirección de la Dirección Administrativa y Financiera</v>
          </cell>
          <cell r="AS731" t="str">
            <v>Dirección Administrativa y Financiera</v>
          </cell>
          <cell r="AU731">
            <v>54202732</v>
          </cell>
        </row>
        <row r="732">
          <cell r="A732">
            <v>718</v>
          </cell>
          <cell r="B732">
            <v>718</v>
          </cell>
          <cell r="C732" t="str">
            <v>CD-PS-728-2023</v>
          </cell>
          <cell r="D732">
            <v>742</v>
          </cell>
          <cell r="E732" t="str">
            <v>SECOPII</v>
          </cell>
          <cell r="F732" t="str">
            <v>Contratos</v>
          </cell>
          <cell r="G732" t="str">
            <v>17 17. Contrato de Prestación de Servicios</v>
          </cell>
          <cell r="H732" t="str">
            <v xml:space="preserve">31 31-Servicios Profesionales </v>
          </cell>
          <cell r="I732" t="str">
            <v>SALOME  GOMEZ CORRALES</v>
          </cell>
          <cell r="J732">
            <v>25282379</v>
          </cell>
          <cell r="K732" t="str">
            <v>12/09/1978</v>
          </cell>
          <cell r="N732" t="str">
            <v>3 3. Único Contratista</v>
          </cell>
          <cell r="O732" t="str">
            <v>COLOMBIA</v>
          </cell>
          <cell r="P732" t="str">
            <v>CAUCA</v>
          </cell>
          <cell r="Q732" t="str">
            <v>POPAYAN</v>
          </cell>
          <cell r="R732" t="str">
            <v>Antropologa - ESPECIALISTA EN GOBIERNO Y GESTIÓN PÚBLICA TERRITORIAL</v>
          </cell>
          <cell r="S732" t="str">
            <v>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De ser necesario se 
aplicará la equivalencia 
contenida en el artículo 
cuarto de la Resolución 
No. 0012 de 12 de enero 
de 2017 Dos (2) años de
experiencia profesional
por Título de postgrado
en la Modalidad de
Especialización..</v>
          </cell>
          <cell r="T732" t="str">
            <v>LAURA MARCELA TAMI LEAL</v>
          </cell>
          <cell r="U732" t="str">
            <v>1 1. Ley 80</v>
          </cell>
          <cell r="V732" t="str">
            <v>5 5. Contratación directa</v>
          </cell>
          <cell r="W732" t="str">
            <v>6 6. Otro</v>
          </cell>
          <cell r="X732" t="str">
            <v>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v>
          </cell>
          <cell r="Y732">
            <v>44977</v>
          </cell>
          <cell r="Z732">
            <v>44978</v>
          </cell>
          <cell r="AA732">
            <v>45291</v>
          </cell>
          <cell r="AB732" t="str">
            <v>MESES</v>
          </cell>
          <cell r="AC732">
            <v>10.433333333333334</v>
          </cell>
          <cell r="AD732" t="str">
            <v>DIAS</v>
          </cell>
          <cell r="AE732">
            <v>313</v>
          </cell>
          <cell r="AF732" t="str">
            <v>https://community.secop.gov.co/Public/Tendering/OpportunityDetail/Index?noticeUID=CO1.NTC.4038890&amp;isFromPublicArea=True&amp;isModal=true&amp;asPopupView=true</v>
          </cell>
          <cell r="AH732" t="str">
            <v>1 1. Inversión</v>
          </cell>
          <cell r="AI732" t="str">
            <v>O23011605510000007676</v>
          </cell>
          <cell r="AJ732">
            <v>449</v>
          </cell>
          <cell r="AK732">
            <v>44930</v>
          </cell>
          <cell r="AL732">
            <v>91773000</v>
          </cell>
          <cell r="AM732">
            <v>801</v>
          </cell>
          <cell r="AN732">
            <v>44978</v>
          </cell>
          <cell r="AO732">
            <v>91773000</v>
          </cell>
          <cell r="AP732" t="str">
            <v>Interno</v>
          </cell>
          <cell r="AQ732" t="str">
            <v>Marcela Enciso Gaitan</v>
          </cell>
          <cell r="AR732" t="str">
            <v>Directora de la Dirección de Territorialización de Derechos y Participación</v>
          </cell>
          <cell r="AS732" t="str">
            <v>Dirección de Territorialización de Derechos y Participación</v>
          </cell>
          <cell r="AU732">
            <v>91773000</v>
          </cell>
        </row>
        <row r="733">
          <cell r="A733">
            <v>719</v>
          </cell>
          <cell r="B733">
            <v>719</v>
          </cell>
          <cell r="C733" t="str">
            <v>CD-PS-729-2023</v>
          </cell>
          <cell r="D733">
            <v>464</v>
          </cell>
          <cell r="E733" t="str">
            <v>SECOPII</v>
          </cell>
          <cell r="F733" t="str">
            <v>Contratos</v>
          </cell>
          <cell r="G733" t="str">
            <v>17 17. Contrato de Prestación de Servicios</v>
          </cell>
          <cell r="H733" t="str">
            <v xml:space="preserve">31 31-Servicios Profesionales </v>
          </cell>
          <cell r="I733" t="str">
            <v>LUISA FERNANDA VARON ROMERO</v>
          </cell>
          <cell r="J733">
            <v>65761424</v>
          </cell>
          <cell r="K733" t="str">
            <v>20/06/1974</v>
          </cell>
          <cell r="N733" t="str">
            <v>3 3. Único Contratista</v>
          </cell>
          <cell r="O733" t="str">
            <v xml:space="preserve">COLOMBIA </v>
          </cell>
          <cell r="P733" t="str">
            <v>TOLIMA</v>
          </cell>
          <cell r="Q733" t="str">
            <v>IBAGUE</v>
          </cell>
          <cell r="R733" t="str">
            <v>COMUNICADORA SOCIAL</v>
          </cell>
          <cell r="S733" t="str">
            <v>Título Profesional con tarjeta 
profesional cuando sea aplicable, en 
las disciplinas académicas del núcleo 
básico del conocimiento (NBC) de: 
Comunicación Social, Periodismo y 
afines; Administración; Educación. 
Título de especialización en: Áreas 
afines 
Mínimo doce (12) 
meses de 
experiencia 
profesional. 
De ser necesario se 
aplicará la equivalencia 
contenida en el artículo 
cuarto de la Resolución 
No. 0012 de 12 de enero de 
2017.</v>
          </cell>
          <cell r="T733" t="str">
            <v>LAURA MARCELA TAMI LEAL</v>
          </cell>
          <cell r="U733" t="str">
            <v>1 1. Ley 80</v>
          </cell>
          <cell r="V733" t="str">
            <v>5 5. Contratación directa</v>
          </cell>
          <cell r="W733" t="str">
            <v>6 6. Otro</v>
          </cell>
          <cell r="X733" t="str">
            <v>Prestar servicios profesionales para apoyar la coordinación de iniciativas que permitan la visibilización de procesos adelantados en el marco del Modelo de Atención de las Casas de Igualdad de Oportunidades para las Mujeres PC 464</v>
          </cell>
          <cell r="Y733">
            <v>44977</v>
          </cell>
          <cell r="Z733">
            <v>44978</v>
          </cell>
          <cell r="AA733">
            <v>45280</v>
          </cell>
          <cell r="AB733" t="str">
            <v>MESES</v>
          </cell>
          <cell r="AC733">
            <v>10.066666666666666</v>
          </cell>
          <cell r="AD733" t="str">
            <v>DIAS</v>
          </cell>
          <cell r="AE733">
            <v>302</v>
          </cell>
          <cell r="AF733" t="str">
            <v>https://community.secop.gov.co/Public/Tendering/OpportunityDetail/Index?noticeUID=CO1.NTC.4039304&amp;isFromPublicArea=True&amp;isModal=true&amp;asPopupView=true</v>
          </cell>
          <cell r="AH733" t="str">
            <v>1 1. Inversión</v>
          </cell>
          <cell r="AI733" t="str">
            <v>O23011601020000007675</v>
          </cell>
          <cell r="AJ733">
            <v>392</v>
          </cell>
          <cell r="AK733">
            <v>44930</v>
          </cell>
          <cell r="AL733">
            <v>65180000</v>
          </cell>
          <cell r="AM733">
            <v>796</v>
          </cell>
          <cell r="AN733">
            <v>44978</v>
          </cell>
          <cell r="AO733">
            <v>65180000</v>
          </cell>
          <cell r="AP733" t="str">
            <v>Interno</v>
          </cell>
          <cell r="AQ733" t="str">
            <v>Marcela Enciso Gaitan</v>
          </cell>
          <cell r="AR733" t="str">
            <v>Directora de la Dirección de Territorialización de Derechos y Participación</v>
          </cell>
          <cell r="AS733" t="str">
            <v>Dirección de Territorialización de Derechos y Participación</v>
          </cell>
          <cell r="AU733">
            <v>65180000</v>
          </cell>
        </row>
        <row r="734">
          <cell r="A734">
            <v>720</v>
          </cell>
          <cell r="B734">
            <v>720</v>
          </cell>
          <cell r="C734" t="str">
            <v>CD-PS-730-2023</v>
          </cell>
          <cell r="D734">
            <v>507</v>
          </cell>
          <cell r="E734" t="str">
            <v>SECOPII</v>
          </cell>
          <cell r="F734" t="str">
            <v>Contratos</v>
          </cell>
          <cell r="G734" t="str">
            <v>17 17. Contrato de Prestación de Servicios</v>
          </cell>
          <cell r="H734" t="str">
            <v xml:space="preserve">31 31-Servicios Profesionales </v>
          </cell>
          <cell r="I734" t="str">
            <v>RAFAEL EDUARDO RONDEROS GARCIA</v>
          </cell>
          <cell r="J734">
            <v>79733065</v>
          </cell>
          <cell r="K734" t="str">
            <v>06/08/1980</v>
          </cell>
          <cell r="N734" t="str">
            <v>3 3. Único Contratista</v>
          </cell>
          <cell r="O734" t="str">
            <v>COLOMBIA</v>
          </cell>
          <cell r="P734" t="str">
            <v>META</v>
          </cell>
          <cell r="Q734" t="str">
            <v>VILLAVICENCIO</v>
          </cell>
          <cell r="R734" t="str">
            <v>INGENIERO FINANCIERO</v>
          </cell>
          <cell r="S734" t="str">
            <v>TP + E y 29 - 34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especialización afín o 
su equivalencia
Veintinueve (29) 
meses de 
experiencia 
profesional, o su 
equivalencia
Las equivalencias a las 
que haya lugar de 
acuerdo con lo 
establecido en la 
Circular 0019 de 2022
y la Resolución No. 
012 de 2017.</v>
          </cell>
          <cell r="T734" t="str">
            <v>LAURA MARCELA TAMI LEAL</v>
          </cell>
          <cell r="U734" t="str">
            <v>1 1. Ley 80</v>
          </cell>
          <cell r="V734" t="str">
            <v>5 5. Contratación directa</v>
          </cell>
          <cell r="W734" t="str">
            <v>6 6. Otro</v>
          </cell>
          <cell r="X734" t="str">
            <v>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v>
          </cell>
          <cell r="Y734">
            <v>44977</v>
          </cell>
          <cell r="Z734">
            <v>44979</v>
          </cell>
          <cell r="AA734">
            <v>45291</v>
          </cell>
          <cell r="AB734" t="str">
            <v>MESES</v>
          </cell>
          <cell r="AC734">
            <v>10.4</v>
          </cell>
          <cell r="AD734" t="str">
            <v>DIAS</v>
          </cell>
          <cell r="AE734">
            <v>312</v>
          </cell>
          <cell r="AF734" t="str">
            <v>https://community.secop.gov.co/Public/Tendering/OpportunityDetail/Index?noticeUID=CO1.NTC.4040546&amp;isFromPublicArea=True&amp;isModal=true&amp;asPopupView=true</v>
          </cell>
          <cell r="AH734" t="str">
            <v>1 1. Inversión</v>
          </cell>
          <cell r="AI734" t="str">
            <v>O23011601060000007718</v>
          </cell>
          <cell r="AJ734">
            <v>442</v>
          </cell>
          <cell r="AK734">
            <v>44930</v>
          </cell>
          <cell r="AL734">
            <v>97750000</v>
          </cell>
          <cell r="AM734">
            <v>804</v>
          </cell>
          <cell r="AN734">
            <v>44978</v>
          </cell>
          <cell r="AO734">
            <v>93500000</v>
          </cell>
          <cell r="AP734" t="str">
            <v>Interno</v>
          </cell>
          <cell r="AQ734" t="str">
            <v>Luz Angela Ramirez Salgado</v>
          </cell>
          <cell r="AR734" t="str">
            <v>Directora de la Dirección del Sistema de Cuidado ( E)</v>
          </cell>
          <cell r="AS734" t="str">
            <v>Dirección del Sistema de Cuidado</v>
          </cell>
          <cell r="AU734">
            <v>93500000</v>
          </cell>
        </row>
        <row r="735">
          <cell r="A735">
            <v>721</v>
          </cell>
          <cell r="B735">
            <v>721</v>
          </cell>
          <cell r="C735" t="str">
            <v>CD-PS-731-2023</v>
          </cell>
          <cell r="D735">
            <v>170</v>
          </cell>
          <cell r="E735" t="str">
            <v>SECOPII</v>
          </cell>
          <cell r="F735" t="str">
            <v>Contratos</v>
          </cell>
          <cell r="G735" t="str">
            <v>17 17. Contrato de Prestación de Servicios</v>
          </cell>
          <cell r="H735" t="str">
            <v xml:space="preserve">31 31-Servicios Profesionales </v>
          </cell>
          <cell r="I735" t="str">
            <v>LEYLA SHIRLEY LLANOS CASTRO</v>
          </cell>
          <cell r="J735">
            <v>1014220634</v>
          </cell>
          <cell r="K735" t="str">
            <v>29/03/1991</v>
          </cell>
          <cell r="N735" t="str">
            <v>3 3. Único Contratista</v>
          </cell>
          <cell r="O735" t="str">
            <v xml:space="preserve">COLOMBIA </v>
          </cell>
          <cell r="P735" t="str">
            <v xml:space="preserve">META </v>
          </cell>
          <cell r="Q735" t="str">
            <v>VILLAVICENCIO</v>
          </cell>
          <cell r="R735" t="str">
            <v xml:space="preserve">ABOGADA
ESPECIALISTA EN DERECHO PROCESAL CONSTITUCIONAL </v>
          </cell>
          <cell r="S73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35" t="str">
            <v>LAURA MARCELA TAMI LEAL</v>
          </cell>
          <cell r="U735" t="str">
            <v>1 1. Ley 80</v>
          </cell>
          <cell r="V735" t="str">
            <v>5 5. Contratación directa</v>
          </cell>
          <cell r="W735" t="str">
            <v>6 6. Otro</v>
          </cell>
          <cell r="X735"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170</v>
          </cell>
          <cell r="Y735">
            <v>44977</v>
          </cell>
          <cell r="Z735">
            <v>44980</v>
          </cell>
          <cell r="AA735">
            <v>45252</v>
          </cell>
          <cell r="AB735" t="str">
            <v>MESES</v>
          </cell>
          <cell r="AC735">
            <v>9.0666666666666664</v>
          </cell>
          <cell r="AD735" t="str">
            <v>DIAS</v>
          </cell>
          <cell r="AE735">
            <v>272</v>
          </cell>
          <cell r="AF735" t="str">
            <v>https://community.secop.gov.co/Public/Tendering/OpportunityDetail/Index?noticeUID=CO1.NTC.4041422&amp;isFromPublicArea=True&amp;isModal=true&amp;asPopupView=true</v>
          </cell>
          <cell r="AH735" t="str">
            <v>1 1. Inversión</v>
          </cell>
          <cell r="AI735" t="str">
            <v>O23011603400000007672</v>
          </cell>
          <cell r="AJ735">
            <v>983</v>
          </cell>
          <cell r="AK735">
            <v>44930</v>
          </cell>
          <cell r="AL735">
            <v>56952000</v>
          </cell>
          <cell r="AM735">
            <v>798</v>
          </cell>
          <cell r="AN735">
            <v>44978</v>
          </cell>
          <cell r="AO735">
            <v>56952000</v>
          </cell>
          <cell r="AP735" t="str">
            <v>Interno</v>
          </cell>
          <cell r="AQ735" t="str">
            <v>Lisa Cristina Gomez Camargo</v>
          </cell>
          <cell r="AR735" t="str">
            <v>Subsecretaria de Fortalecimiento de Capacidades y Oportunidades</v>
          </cell>
          <cell r="AS735" t="str">
            <v>Subsecretaría de Fortalecimiento de Capacidades y Oportunidades</v>
          </cell>
          <cell r="AU735">
            <v>56952000</v>
          </cell>
        </row>
        <row r="736">
          <cell r="A736">
            <v>722</v>
          </cell>
          <cell r="B736">
            <v>722</v>
          </cell>
          <cell r="C736" t="str">
            <v>CD-PS-732-2023</v>
          </cell>
          <cell r="D736">
            <v>286</v>
          </cell>
          <cell r="E736" t="str">
            <v>SECOPII</v>
          </cell>
          <cell r="F736" t="str">
            <v>Contratos</v>
          </cell>
          <cell r="G736" t="str">
            <v>17 17. Contrato de Prestación de Servicios</v>
          </cell>
          <cell r="H736" t="str">
            <v xml:space="preserve">31 31-Servicios Profesionales </v>
          </cell>
          <cell r="I736" t="str">
            <v>JULIANA ANDREA TORRES GARCIA</v>
          </cell>
          <cell r="J736">
            <v>1013598415</v>
          </cell>
          <cell r="K736" t="str">
            <v>26/03/1988</v>
          </cell>
          <cell r="N736" t="str">
            <v>3 3. Único Contratista</v>
          </cell>
          <cell r="O736" t="str">
            <v>COLOMBIA</v>
          </cell>
          <cell r="P736" t="str">
            <v>CUNDINAMARCA</v>
          </cell>
          <cell r="Q736" t="str">
            <v>BOGOTA</v>
          </cell>
          <cell r="R736" t="str">
            <v>COMUNICADORA SOCIAL-PERIODISTA</v>
          </cell>
          <cell r="S736" t="str">
            <v>Título profesional en 
cualquiera de los 
núcleos básicos del conocimiento en: 
Ciencia Política, 
Relaciones 
Internacionales; 
Comunicación 
Social, Periodismo y 
Afines.
Título de Posgrado en 
la modalidad de 
Especialización o 
cualquiera de sus 
equivalencias.
Quince (15)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736" t="str">
            <v>LAURA MARCELA TAMI LEAL</v>
          </cell>
          <cell r="U736" t="str">
            <v>1 1. Ley 80</v>
          </cell>
          <cell r="V736" t="str">
            <v>5 5. Contratación directa</v>
          </cell>
          <cell r="W736" t="str">
            <v>6 6. Otro</v>
          </cell>
          <cell r="X736" t="str">
            <v>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v>
          </cell>
          <cell r="Y736">
            <v>44977</v>
          </cell>
          <cell r="Z736">
            <v>44978</v>
          </cell>
          <cell r="AA736">
            <v>45291</v>
          </cell>
          <cell r="AB736" t="str">
            <v>MESES</v>
          </cell>
          <cell r="AC736">
            <v>10.433333333333334</v>
          </cell>
          <cell r="AD736" t="str">
            <v>DIAS</v>
          </cell>
          <cell r="AE736">
            <v>313</v>
          </cell>
          <cell r="AF736" t="str">
            <v>https://community.secop.gov.co/Public/Tendering/OpportunityDetail/Index?noticeUID=CO1.NTC.4041848&amp;isFromPublicArea=True&amp;isModal=true&amp;asPopupView=true</v>
          </cell>
          <cell r="AH736" t="str">
            <v>1 1. Inversión</v>
          </cell>
          <cell r="AI736" t="str">
            <v>O23011603400000007734</v>
          </cell>
          <cell r="AJ736">
            <v>315</v>
          </cell>
          <cell r="AK736">
            <v>44930</v>
          </cell>
          <cell r="AL736">
            <v>71698000</v>
          </cell>
          <cell r="AM736">
            <v>797</v>
          </cell>
          <cell r="AN736">
            <v>44978</v>
          </cell>
          <cell r="AO736">
            <v>68656267</v>
          </cell>
          <cell r="AP736" t="str">
            <v>Interno</v>
          </cell>
          <cell r="AQ736" t="str">
            <v>Claudia Marcela Rincón Caicedo</v>
          </cell>
          <cell r="AR736" t="str">
            <v>Aseora de Despacho -Comunicaciones</v>
          </cell>
          <cell r="AS736" t="str">
            <v>Oficina Aseosa de Comunicaciones</v>
          </cell>
          <cell r="AU736">
            <v>68656267</v>
          </cell>
        </row>
        <row r="737">
          <cell r="A737">
            <v>723</v>
          </cell>
          <cell r="B737">
            <v>723</v>
          </cell>
          <cell r="C737" t="str">
            <v>CD-PS-733-2023</v>
          </cell>
          <cell r="D737">
            <v>759</v>
          </cell>
          <cell r="E737" t="str">
            <v>SECOPII</v>
          </cell>
          <cell r="F737" t="str">
            <v>Contratos</v>
          </cell>
          <cell r="G737" t="str">
            <v>17 17. Contrato de Prestación de Servicios</v>
          </cell>
          <cell r="H737" t="str">
            <v xml:space="preserve">31 31-Servicios Profesionales </v>
          </cell>
          <cell r="I737" t="str">
            <v>MARIA JOSE CUELLAR SILVA</v>
          </cell>
          <cell r="J737">
            <v>1075302991</v>
          </cell>
          <cell r="K737" t="str">
            <v>15/02/1997</v>
          </cell>
          <cell r="N737" t="str">
            <v>3 3. Único Contratista</v>
          </cell>
          <cell r="O737" t="str">
            <v>COLOMBIA</v>
          </cell>
          <cell r="P737" t="str">
            <v>HUILA</v>
          </cell>
          <cell r="Q737" t="str">
            <v>NEIVA</v>
          </cell>
          <cell r="R737" t="str">
            <v>PSICOLOGA</v>
          </cell>
          <cell r="S737"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737" t="str">
            <v>LAURA MARCELA TAMI LEAL</v>
          </cell>
          <cell r="U737" t="str">
            <v>1 1. Ley 80</v>
          </cell>
          <cell r="V737" t="str">
            <v>5 5. Contratación directa</v>
          </cell>
          <cell r="W737" t="str">
            <v>6 6. Otro</v>
          </cell>
          <cell r="X737" t="str">
            <v>Prestar servicios profesionales a la Dirección de Derechos y Diseño de Política para apoyar el desarrollo y la implementación "en igualdad:  Sello Distrital de Igualdad de Género", así como en la medición a los sectores de la administración Distrital PC 759</v>
          </cell>
          <cell r="Y737">
            <v>44977</v>
          </cell>
          <cell r="Z737">
            <v>44978</v>
          </cell>
          <cell r="AA737">
            <v>45291</v>
          </cell>
          <cell r="AB737" t="str">
            <v>MESES</v>
          </cell>
          <cell r="AC737">
            <v>10.433333333333334</v>
          </cell>
          <cell r="AD737" t="str">
            <v>DIAS</v>
          </cell>
          <cell r="AE737">
            <v>313</v>
          </cell>
          <cell r="AF737" t="str">
            <v>https://community.secop.gov.co/Public/Tendering/OpportunityDetail/Index?noticeUID=CO1.NTC.4042685&amp;isFromPublicArea=True&amp;isModal=true&amp;asPopupView=true</v>
          </cell>
          <cell r="AH737" t="str">
            <v>1 1. Inversión</v>
          </cell>
          <cell r="AI737" t="str">
            <v>O23011601050000007738</v>
          </cell>
          <cell r="AJ737">
            <v>806</v>
          </cell>
          <cell r="AK737">
            <v>44930</v>
          </cell>
          <cell r="AL737">
            <v>62700000</v>
          </cell>
          <cell r="AM737">
            <v>802</v>
          </cell>
          <cell r="AN737">
            <v>44978</v>
          </cell>
          <cell r="AO737">
            <v>62700000</v>
          </cell>
          <cell r="AP737" t="str">
            <v>Interno</v>
          </cell>
          <cell r="AQ737" t="str">
            <v>Clara López García</v>
          </cell>
          <cell r="AR737" t="str">
            <v>Directora de la Dirección de Derechos y Diseño de Política</v>
          </cell>
          <cell r="AS737" t="str">
            <v>Dirección de Derechos y Diseño de Política</v>
          </cell>
          <cell r="AU737">
            <v>62700000</v>
          </cell>
        </row>
        <row r="738">
          <cell r="A738">
            <v>724</v>
          </cell>
          <cell r="B738">
            <v>724</v>
          </cell>
          <cell r="C738" t="str">
            <v>CD-PS-734-2023</v>
          </cell>
          <cell r="D738">
            <v>960</v>
          </cell>
          <cell r="E738" t="str">
            <v>SECOPII</v>
          </cell>
          <cell r="F738" t="str">
            <v>Contratos</v>
          </cell>
          <cell r="G738" t="str">
            <v>17 17. Contrato de Prestación de Servicios</v>
          </cell>
          <cell r="H738" t="str">
            <v xml:space="preserve">31 31-Servicios Profesionales </v>
          </cell>
          <cell r="I738" t="str">
            <v>KATHERINE ANDREA MORON GARZON</v>
          </cell>
          <cell r="J738">
            <v>1019085628</v>
          </cell>
          <cell r="K738" t="str">
            <v>10/06/1993</v>
          </cell>
          <cell r="N738" t="str">
            <v>3 3. Único Contratista</v>
          </cell>
          <cell r="O738" t="str">
            <v>COLOMBIA</v>
          </cell>
          <cell r="P738" t="str">
            <v>BOYACA</v>
          </cell>
          <cell r="Q738" t="str">
            <v>QUIPAMA</v>
          </cell>
          <cell r="R738" t="str">
            <v>PSICOLOGA</v>
          </cell>
          <cell r="S738"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738" t="str">
            <v>LAURA MARCELA TAMI LEAL</v>
          </cell>
          <cell r="U738" t="str">
            <v>1 1. Ley 80</v>
          </cell>
          <cell r="V738" t="str">
            <v>5 5. Contratación directa</v>
          </cell>
          <cell r="W738" t="str">
            <v>6 6. Otro</v>
          </cell>
          <cell r="X738" t="str">
            <v>Prestar servicios profesionales para la orientación psicosocial que se brindará en el Sistema Distrital de Cuidado en el marco de la estrategia de cuidado a cuidadoras. PC960</v>
          </cell>
          <cell r="Y738">
            <v>44977</v>
          </cell>
          <cell r="Z738">
            <v>44979</v>
          </cell>
          <cell r="AA738">
            <v>45291</v>
          </cell>
          <cell r="AB738" t="str">
            <v>MESES</v>
          </cell>
          <cell r="AC738">
            <v>10.4</v>
          </cell>
          <cell r="AD738" t="str">
            <v>DIAS</v>
          </cell>
          <cell r="AE738">
            <v>312</v>
          </cell>
          <cell r="AF738" t="str">
            <v>https://community.secop.gov.co/Public/Tendering/OpportunityDetail/Index?noticeUID=CO1.NTC.4042234&amp;isFromPublicArea=True&amp;isModal=true&amp;asPopupView=true</v>
          </cell>
          <cell r="AH738" t="str">
            <v>1 1. Inversión</v>
          </cell>
          <cell r="AI738" t="str">
            <v>O23011601060000007718</v>
          </cell>
          <cell r="AJ738">
            <v>769</v>
          </cell>
          <cell r="AK738">
            <v>44930</v>
          </cell>
          <cell r="AL738">
            <v>59225000</v>
          </cell>
          <cell r="AM738">
            <v>808</v>
          </cell>
          <cell r="AN738">
            <v>44978</v>
          </cell>
          <cell r="AO738">
            <v>56650000</v>
          </cell>
          <cell r="AP738" t="str">
            <v>Interno</v>
          </cell>
          <cell r="AQ738" t="str">
            <v>Luz Angela Ramirez Salgado</v>
          </cell>
          <cell r="AR738" t="str">
            <v>Directora de la Dirección del Sistema de Cuidado ( E)</v>
          </cell>
          <cell r="AS738" t="str">
            <v>Dirección del Sistema de Cuidado</v>
          </cell>
          <cell r="AU738">
            <v>56650000</v>
          </cell>
        </row>
        <row r="739">
          <cell r="A739">
            <v>725</v>
          </cell>
          <cell r="B739">
            <v>725</v>
          </cell>
          <cell r="C739" t="str">
            <v>CD-PS-735-2023</v>
          </cell>
          <cell r="D739">
            <v>588</v>
          </cell>
          <cell r="E739" t="str">
            <v>SECOPII</v>
          </cell>
          <cell r="F739" t="str">
            <v>Contratos</v>
          </cell>
          <cell r="G739" t="str">
            <v>17 17. Contrato de Prestación de Servicios</v>
          </cell>
          <cell r="H739" t="str">
            <v xml:space="preserve">31 31-Servicios Profesionales </v>
          </cell>
          <cell r="I739" t="str">
            <v>MARTA YADIRA TORRES RODRIGUEZ</v>
          </cell>
          <cell r="J739">
            <v>46365682</v>
          </cell>
          <cell r="K739" t="str">
            <v>13/01/1970</v>
          </cell>
          <cell r="N739" t="str">
            <v>3 3. Único Contratista</v>
          </cell>
          <cell r="O739" t="str">
            <v>COLOMBIA</v>
          </cell>
          <cell r="P739" t="str">
            <v>BOYACA</v>
          </cell>
          <cell r="Q739" t="str">
            <v>SOGAMOSO</v>
          </cell>
          <cell r="R739" t="str">
            <v>ENFERMERA ESPECIALISTA EN GERENCIA DE INSTITUCIONES DE SEGURIDAD SOCIAL EN SALUD</v>
          </cell>
          <cell r="S739"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739" t="str">
            <v>LAURA MARCELA TAMI LEAL</v>
          </cell>
          <cell r="U739" t="str">
            <v>1 1. Ley 80</v>
          </cell>
          <cell r="V739" t="str">
            <v>5 5. Contratación directa</v>
          </cell>
          <cell r="W739" t="str">
            <v>6 6. Otro</v>
          </cell>
          <cell r="X739" t="str">
            <v>Prestar los servicios profesionales para acompañar los procesos de evaluación de competencias laborales en trabajos de cuidado, en el marco de la Estrategia de Cuidado a Cuidadoras y del Convenio Interadministrativo 012 de 2021 entre la SDMujer y el SENA. PC588</v>
          </cell>
          <cell r="Y739">
            <v>44977</v>
          </cell>
          <cell r="Z739">
            <v>44979</v>
          </cell>
          <cell r="AA739">
            <v>45291</v>
          </cell>
          <cell r="AB739" t="str">
            <v>MESES</v>
          </cell>
          <cell r="AC739">
            <v>10.4</v>
          </cell>
          <cell r="AD739" t="str">
            <v>DIAS</v>
          </cell>
          <cell r="AE739">
            <v>312</v>
          </cell>
          <cell r="AF739" t="str">
            <v>https://community.secop.gov.co/Public/Tendering/OpportunityDetail/Index?noticeUID=CO1.NTC.4042629&amp;isFromPublicArea=True&amp;isModal=true&amp;asPopupView=true</v>
          </cell>
          <cell r="AH739" t="str">
            <v>1 1. Inversión</v>
          </cell>
          <cell r="AI739" t="str">
            <v>O23011601060000007718</v>
          </cell>
          <cell r="AJ739">
            <v>620</v>
          </cell>
          <cell r="AK739">
            <v>44930</v>
          </cell>
          <cell r="AL739">
            <v>47380000</v>
          </cell>
          <cell r="AM739">
            <v>803</v>
          </cell>
          <cell r="AN739">
            <v>44978</v>
          </cell>
          <cell r="AO739">
            <v>45320000</v>
          </cell>
          <cell r="AP739" t="str">
            <v>Interno</v>
          </cell>
          <cell r="AQ739" t="str">
            <v>Luz Angela Ramirez Salgado</v>
          </cell>
          <cell r="AR739" t="str">
            <v>Directora de la Dirección del Sistema de Cuidado ( E)</v>
          </cell>
          <cell r="AS739" t="str">
            <v>Dirección del Sistema de Cuidado</v>
          </cell>
          <cell r="AU739">
            <v>45320000</v>
          </cell>
        </row>
        <row r="740">
          <cell r="A740">
            <v>726</v>
          </cell>
          <cell r="B740">
            <v>726</v>
          </cell>
          <cell r="C740" t="str">
            <v>CD-PS-736-2023</v>
          </cell>
          <cell r="D740">
            <v>579</v>
          </cell>
          <cell r="E740" t="str">
            <v>SECOPII</v>
          </cell>
          <cell r="F740" t="str">
            <v>Contratos</v>
          </cell>
          <cell r="G740" t="str">
            <v>17 17. Contrato de Prestación de Servicios</v>
          </cell>
          <cell r="H740" t="str">
            <v xml:space="preserve">31 31-Servicios Profesionales </v>
          </cell>
          <cell r="I740" t="str">
            <v>INDY HARLET TUNTAQUIMBA PALACIOS</v>
          </cell>
          <cell r="J740">
            <v>1022342491</v>
          </cell>
          <cell r="K740" t="str">
            <v>14/12/1987</v>
          </cell>
          <cell r="N740" t="str">
            <v>3 3. Único Contratista</v>
          </cell>
          <cell r="O740" t="str">
            <v>COLOMBIA</v>
          </cell>
          <cell r="P740" t="str">
            <v>CUNDINAMARCA</v>
          </cell>
          <cell r="Q740" t="str">
            <v>BOGOTÁ</v>
          </cell>
          <cell r="R740" t="str">
            <v>ADMINISTRADORA DE EMPRESAS</v>
          </cell>
          <cell r="S740" t="str">
            <v>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v>
          </cell>
          <cell r="T740" t="str">
            <v>LAURA MARCELA TAMI LEAL</v>
          </cell>
          <cell r="U740" t="str">
            <v>1 1. Ley 80</v>
          </cell>
          <cell r="V740" t="str">
            <v>5 5. Contratación directa</v>
          </cell>
          <cell r="W740" t="str">
            <v>6 6. Otro</v>
          </cell>
          <cell r="X740" t="str">
            <v>Prestar servicios profesionales para apoyar la dinamización de espacios desconexión o descanso en el marco de la Estrategia de Cuidado a Cuidadoras y con enfoque étnico. PC579</v>
          </cell>
          <cell r="Y740">
            <v>44977</v>
          </cell>
          <cell r="Z740">
            <v>44979</v>
          </cell>
          <cell r="AA740">
            <v>45291</v>
          </cell>
          <cell r="AB740" t="str">
            <v>MESES</v>
          </cell>
          <cell r="AC740">
            <v>10.4</v>
          </cell>
          <cell r="AD740" t="str">
            <v>DIAS</v>
          </cell>
          <cell r="AE740">
            <v>312</v>
          </cell>
          <cell r="AF740" t="str">
            <v>https://community.secop.gov.co/Public/Tendering/OpportunityDetail/Index?noticeUID=CO1.NTC.4042949&amp;isFromPublicArea=True&amp;isModal=true&amp;asPopupView=true</v>
          </cell>
          <cell r="AH740" t="str">
            <v>1 1. Inversión</v>
          </cell>
          <cell r="AI740" t="str">
            <v>O23011601060000007718</v>
          </cell>
          <cell r="AJ740">
            <v>611</v>
          </cell>
          <cell r="AK740">
            <v>44930</v>
          </cell>
          <cell r="AL740">
            <v>59225000</v>
          </cell>
          <cell r="AM740">
            <v>799</v>
          </cell>
          <cell r="AN740">
            <v>44978</v>
          </cell>
          <cell r="AO740">
            <v>56650000</v>
          </cell>
          <cell r="AP740" t="str">
            <v>Interno</v>
          </cell>
          <cell r="AQ740" t="str">
            <v>Luz Angela Ramirez Salgado</v>
          </cell>
          <cell r="AR740" t="str">
            <v>Directora de la Dirección del Sistema de Cuidado ( E)</v>
          </cell>
          <cell r="AS740" t="str">
            <v>Dirección del Sistema de Cuidado</v>
          </cell>
          <cell r="AU740">
            <v>56650000</v>
          </cell>
        </row>
        <row r="741">
          <cell r="A741">
            <v>727</v>
          </cell>
          <cell r="B741">
            <v>727</v>
          </cell>
          <cell r="C741" t="str">
            <v>CD-PS-737-2023</v>
          </cell>
          <cell r="D741">
            <v>642</v>
          </cell>
          <cell r="E741" t="str">
            <v>SECOPII</v>
          </cell>
          <cell r="F741" t="str">
            <v>Contratos</v>
          </cell>
          <cell r="G741" t="str">
            <v>17 17. Contrato de Prestación de Servicios</v>
          </cell>
          <cell r="H741" t="str">
            <v xml:space="preserve">31 31-Servicios Profesionales </v>
          </cell>
          <cell r="I741" t="str">
            <v>FRANCY YASMINI BELTRAN CALCETERO</v>
          </cell>
          <cell r="J741">
            <v>1022941460</v>
          </cell>
          <cell r="K741" t="str">
            <v>10/04/1988</v>
          </cell>
          <cell r="N741" t="str">
            <v>3 3. Único Contratista</v>
          </cell>
          <cell r="O741" t="str">
            <v>COLOMBIA</v>
          </cell>
          <cell r="P741" t="str">
            <v>BOGOTÁ</v>
          </cell>
          <cell r="Q741" t="str">
            <v>BOGOTÁ</v>
          </cell>
          <cell r="R741" t="str">
            <v>"LICENCIATURA EN EDUCACION BASICA CON ENFASIS EN CIENCIAS SOCIALES CON MAESTRIA EN INVESTIGACION SOCIAL
INTERDISCIPLINARIA"</v>
          </cell>
          <cell r="S741"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v>
          </cell>
          <cell r="T741" t="str">
            <v>LAURA MARCELA TAMI LEAL</v>
          </cell>
          <cell r="U741" t="str">
            <v>1 1. Ley 80</v>
          </cell>
          <cell r="V741" t="str">
            <v>5 5. Contratación directa</v>
          </cell>
          <cell r="W741" t="str">
            <v>6 6. Otro</v>
          </cell>
          <cell r="X741" t="str">
            <v>Prestar servicios profesionales a la Dirección de Derechos y Diseño de Política para apoyar el desarrollo y la implementación "en igualdad:  Sello Distrital de Igualdad de Género", así como en la medición a los sectores de la administración Distrital PC 642</v>
          </cell>
          <cell r="Y741">
            <v>44977</v>
          </cell>
          <cell r="Z741">
            <v>44978</v>
          </cell>
          <cell r="AA741">
            <v>45291</v>
          </cell>
          <cell r="AB741" t="str">
            <v>MESES</v>
          </cell>
          <cell r="AC741">
            <v>10.433333333333334</v>
          </cell>
          <cell r="AD741" t="str">
            <v>DIAS</v>
          </cell>
          <cell r="AE741">
            <v>313</v>
          </cell>
          <cell r="AF741" t="str">
            <v>https://community.secop.gov.co/Public/Tendering/OpportunityDetail/Index?noticeUID=CO1.NTC.4043256&amp;isFromPublicArea=True&amp;isModal=true&amp;asPopupView=true</v>
          </cell>
          <cell r="AH741" t="str">
            <v>1 1. Inversión</v>
          </cell>
          <cell r="AI741" t="str">
            <v>O23011601050000007738</v>
          </cell>
          <cell r="AJ741">
            <v>805</v>
          </cell>
          <cell r="AK741">
            <v>44930</v>
          </cell>
          <cell r="AL741">
            <v>62700000</v>
          </cell>
          <cell r="AM741">
            <v>800</v>
          </cell>
          <cell r="AN741">
            <v>44978</v>
          </cell>
          <cell r="AO741">
            <v>62700000</v>
          </cell>
          <cell r="AP741" t="str">
            <v>Interno</v>
          </cell>
          <cell r="AQ741" t="str">
            <v>Clara López García</v>
          </cell>
          <cell r="AR741" t="str">
            <v>Directora de la Dirección de Derechos y Diseño de Política</v>
          </cell>
          <cell r="AS741" t="str">
            <v>Dirección de Derechos y Diseño de Política</v>
          </cell>
          <cell r="AU741">
            <v>62700000</v>
          </cell>
        </row>
        <row r="742">
          <cell r="A742">
            <v>728</v>
          </cell>
          <cell r="B742">
            <v>728</v>
          </cell>
          <cell r="C742" t="str">
            <v>CD-PS-738-2023</v>
          </cell>
          <cell r="D742">
            <v>157</v>
          </cell>
          <cell r="E742" t="str">
            <v>SECOPII</v>
          </cell>
          <cell r="F742" t="str">
            <v>Contratos</v>
          </cell>
          <cell r="G742" t="str">
            <v>17 17. Contrato de Prestación de Servicios</v>
          </cell>
          <cell r="H742" t="str">
            <v xml:space="preserve">31 31-Servicios Profesionales </v>
          </cell>
          <cell r="I742" t="str">
            <v>SANDRA MILENA GARCIA VACA</v>
          </cell>
          <cell r="J742">
            <v>1014252867</v>
          </cell>
          <cell r="K742" t="str">
            <v>26/03/1994</v>
          </cell>
          <cell r="N742" t="str">
            <v>3 3. Único Contratista</v>
          </cell>
          <cell r="O742" t="str">
            <v>COLOMBIA</v>
          </cell>
          <cell r="P742" t="str">
            <v>BOGOTÁ</v>
          </cell>
          <cell r="Q742" t="str">
            <v>BOGOTÁ</v>
          </cell>
          <cell r="R742" t="str">
            <v>TRABAJADORA SOCIAL</v>
          </cell>
          <cell r="S74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42" t="str">
            <v>LAURA MARCELA TAMI LEAL</v>
          </cell>
          <cell r="U742" t="str">
            <v>1 1. Ley 80</v>
          </cell>
          <cell r="V742" t="str">
            <v>5 5. Contratación directa</v>
          </cell>
          <cell r="W742" t="str">
            <v>6 6. Otro</v>
          </cell>
          <cell r="X74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v>
          </cell>
          <cell r="Y742">
            <v>44978</v>
          </cell>
          <cell r="Z742">
            <v>44979</v>
          </cell>
          <cell r="AA742">
            <v>45251</v>
          </cell>
          <cell r="AB742" t="str">
            <v>MESES</v>
          </cell>
          <cell r="AC742">
            <v>9.0666666666666664</v>
          </cell>
          <cell r="AD742" t="str">
            <v>DIAS</v>
          </cell>
          <cell r="AE742">
            <v>272</v>
          </cell>
          <cell r="AF742" t="str">
            <v>https://community.secop.gov.co/Public/Tendering/OpportunityDetail/Index?noticeUID=CO1.NTC.4047608&amp;isFromPublicArea=True&amp;isModal=False</v>
          </cell>
          <cell r="AH742" t="str">
            <v>1 1. Inversión</v>
          </cell>
          <cell r="AI742" t="str">
            <v>O23011603400000007672</v>
          </cell>
          <cell r="AJ742">
            <v>915</v>
          </cell>
          <cell r="AK742">
            <v>44930</v>
          </cell>
          <cell r="AL742">
            <v>47466000</v>
          </cell>
          <cell r="AM742">
            <v>812</v>
          </cell>
          <cell r="AN742">
            <v>44978</v>
          </cell>
          <cell r="AO742">
            <v>47466000</v>
          </cell>
          <cell r="AP742" t="str">
            <v>Interno</v>
          </cell>
          <cell r="AQ742" t="str">
            <v>Lisa Cristina Gomez Camargo</v>
          </cell>
          <cell r="AR742" t="str">
            <v>Subsecretaria de Fortalecimiento de Capacidades y Oportunidades</v>
          </cell>
          <cell r="AS742" t="str">
            <v>Subsecretaría de Fortalecimiento de Capacidades y Oportunidades</v>
          </cell>
          <cell r="AU742">
            <v>47466000</v>
          </cell>
        </row>
        <row r="743">
          <cell r="A743">
            <v>729</v>
          </cell>
          <cell r="B743">
            <v>729</v>
          </cell>
          <cell r="C743" t="str">
            <v>CD-PS-739-2023</v>
          </cell>
          <cell r="D743">
            <v>158</v>
          </cell>
          <cell r="E743" t="str">
            <v>SECOPII</v>
          </cell>
          <cell r="F743" t="str">
            <v>Contratos</v>
          </cell>
          <cell r="G743" t="str">
            <v>17 17. Contrato de Prestación de Servicios</v>
          </cell>
          <cell r="H743" t="str">
            <v xml:space="preserve">31 31-Servicios Profesionales </v>
          </cell>
          <cell r="I743" t="str">
            <v>KAROL DAYANNA HURTADO RAMIREZ</v>
          </cell>
          <cell r="J743">
            <v>1015452543</v>
          </cell>
          <cell r="K743" t="str">
            <v>03/02/1995</v>
          </cell>
          <cell r="N743" t="str">
            <v>3 3. Único Contratista</v>
          </cell>
          <cell r="O743" t="str">
            <v xml:space="preserve">COLOMBIA </v>
          </cell>
          <cell r="P743" t="str">
            <v>CUNDINAMARCA</v>
          </cell>
          <cell r="Q743" t="str">
            <v>Susa</v>
          </cell>
          <cell r="R743" t="str">
            <v xml:space="preserve">PSICOLOGIA
 ESPECIALIZACIÓN EN PSICOLOGÍA CLÍNICA DE LA NIÑEZ Y LA ADOLESCENCIA 
</v>
          </cell>
          <cell r="S743" t="str">
            <v>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43" t="str">
            <v>LAURA MARCELA TAMI LEAL</v>
          </cell>
          <cell r="U743" t="str">
            <v>1 1. Ley 80</v>
          </cell>
          <cell r="V743" t="str">
            <v>5 5. Contratación directa</v>
          </cell>
          <cell r="W743" t="str">
            <v>6 6. Otro</v>
          </cell>
          <cell r="X743"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v>
          </cell>
          <cell r="Y743">
            <v>44978</v>
          </cell>
          <cell r="Z743">
            <v>44979</v>
          </cell>
          <cell r="AA743">
            <v>45251</v>
          </cell>
          <cell r="AB743" t="str">
            <v>MESES</v>
          </cell>
          <cell r="AC743">
            <v>9.0666666666666664</v>
          </cell>
          <cell r="AD743" t="str">
            <v>DIAS</v>
          </cell>
          <cell r="AE743">
            <v>272</v>
          </cell>
          <cell r="AF743" t="str">
            <v>https://community.secop.gov.co/Public/Tendering/OpportunityDetail/Index?noticeUID=CO1.NTC.4047336&amp;isFromPublicArea=True&amp;isModal=False</v>
          </cell>
          <cell r="AH743" t="str">
            <v>1 1. Inversión</v>
          </cell>
          <cell r="AI743" t="str">
            <v>O23011603400000007672</v>
          </cell>
          <cell r="AJ743">
            <v>916</v>
          </cell>
          <cell r="AK743">
            <v>44930</v>
          </cell>
          <cell r="AL743">
            <v>47466000</v>
          </cell>
          <cell r="AM743">
            <v>811</v>
          </cell>
          <cell r="AN743">
            <v>44978</v>
          </cell>
          <cell r="AO743">
            <v>47466000</v>
          </cell>
          <cell r="AP743" t="str">
            <v>Interno</v>
          </cell>
          <cell r="AQ743" t="str">
            <v>Lisa Cristina Gomez Camargo</v>
          </cell>
          <cell r="AR743" t="str">
            <v>Subsecretaria de Fortalecimiento de Capacidades y Oportunidades</v>
          </cell>
          <cell r="AS743" t="str">
            <v>Subsecretaría de Fortalecimiento de Capacidades y Oportunidades</v>
          </cell>
          <cell r="AU743">
            <v>47466000</v>
          </cell>
        </row>
        <row r="744">
          <cell r="A744">
            <v>730</v>
          </cell>
          <cell r="B744">
            <v>730</v>
          </cell>
          <cell r="C744" t="str">
            <v>CD-PS-740-2023</v>
          </cell>
          <cell r="D744">
            <v>833</v>
          </cell>
          <cell r="E744" t="str">
            <v>SECOPII</v>
          </cell>
          <cell r="F744" t="str">
            <v>Contratos</v>
          </cell>
          <cell r="G744" t="str">
            <v>17 17. Contrato de Prestación de Servicios</v>
          </cell>
          <cell r="H744" t="str">
            <v xml:space="preserve">31 31-Servicios Profesionales </v>
          </cell>
          <cell r="I744" t="str">
            <v>ELSA LILIANA MARTINEZ AMORTEGUI</v>
          </cell>
          <cell r="J744">
            <v>53029163</v>
          </cell>
          <cell r="K744" t="str">
            <v>30/06/1983</v>
          </cell>
          <cell r="N744" t="str">
            <v>3 3. Único Contratista</v>
          </cell>
          <cell r="O744" t="str">
            <v>COLOMBIA</v>
          </cell>
          <cell r="P744" t="str">
            <v>CUNDINAMARCA</v>
          </cell>
          <cell r="Q744" t="str">
            <v>CHOACHI</v>
          </cell>
          <cell r="R744" t="str">
            <v xml:space="preserve">ABOGADA </v>
          </cell>
          <cell r="S744" t="str">
            <v>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v>
          </cell>
          <cell r="T744" t="str">
            <v>LAURA MARCELA TAMI LEAL</v>
          </cell>
          <cell r="U744" t="str">
            <v>1 1. Ley 80</v>
          </cell>
          <cell r="V744" t="str">
            <v>5 5. Contratación directa</v>
          </cell>
          <cell r="W744" t="str">
            <v>6 6. Otro</v>
          </cell>
          <cell r="X744" t="str">
            <v>Prestación de servicios profesionales en el desarrollo de las estrategias y procesos jurídicos a cargo de la entidad, y apoyar las intervenciones ante la Corte Constitucional para visibilizar los enfoques de Derechos de las mujeres, de género y diferencial. pc 833</v>
          </cell>
          <cell r="Y744">
            <v>44978</v>
          </cell>
          <cell r="Z744">
            <v>44979</v>
          </cell>
          <cell r="AA744">
            <v>45291</v>
          </cell>
          <cell r="AB744" t="str">
            <v>MESES</v>
          </cell>
          <cell r="AC744">
            <v>10.4</v>
          </cell>
          <cell r="AD744" t="str">
            <v>DIAS</v>
          </cell>
          <cell r="AE744">
            <v>312</v>
          </cell>
          <cell r="AF744" t="str">
            <v>https://community.secop.gov.co/Public/Tendering/OpportunityDetail/Index?noticeUID=CO1.NTC.4047211&amp;isFromPublicArea=True&amp;isModal=False</v>
          </cell>
          <cell r="AH744" t="str">
            <v>1 1. Inversión</v>
          </cell>
          <cell r="AI744" t="str">
            <v>O23011605560000007662</v>
          </cell>
          <cell r="AJ744">
            <v>100</v>
          </cell>
          <cell r="AK744">
            <v>44930</v>
          </cell>
          <cell r="AL744">
            <v>75064166</v>
          </cell>
          <cell r="AM744">
            <v>815</v>
          </cell>
          <cell r="AN744">
            <v>44979</v>
          </cell>
          <cell r="AO744">
            <v>74833200</v>
          </cell>
          <cell r="AP744" t="str">
            <v>Interno</v>
          </cell>
          <cell r="AQ744" t="str">
            <v>Andrea Catalina Zota Bernal</v>
          </cell>
          <cell r="AR744" t="str">
            <v>Jefa Oficina Asesora Jurídica</v>
          </cell>
          <cell r="AS744" t="str">
            <v>Oficina Asesora Jurídica</v>
          </cell>
          <cell r="AU744">
            <v>74833200</v>
          </cell>
        </row>
        <row r="745">
          <cell r="A745">
            <v>731</v>
          </cell>
          <cell r="B745">
            <v>731</v>
          </cell>
          <cell r="C745" t="str">
            <v>CD-PS-742-2023</v>
          </cell>
          <cell r="D745">
            <v>682</v>
          </cell>
          <cell r="E745" t="str">
            <v>SECOPII</v>
          </cell>
          <cell r="F745" t="str">
            <v>Contratos</v>
          </cell>
          <cell r="G745" t="str">
            <v>17 17. Contrato de Prestación de Servicios</v>
          </cell>
          <cell r="H745" t="str">
            <v xml:space="preserve">31 31-Servicios Profesionales </v>
          </cell>
          <cell r="I745" t="str">
            <v>CARLOS ALFREDO CARDENAS PEREZ</v>
          </cell>
          <cell r="J745">
            <v>1070005053</v>
          </cell>
          <cell r="K745" t="str">
            <v>19/12/1986</v>
          </cell>
          <cell r="N745" t="str">
            <v>3 3. Único Contratista</v>
          </cell>
          <cell r="O745" t="str">
            <v>COLOMBIA</v>
          </cell>
          <cell r="P745" t="str">
            <v>CUNDINAMARCA</v>
          </cell>
          <cell r="Q745" t="str">
            <v>CHIA</v>
          </cell>
          <cell r="R745" t="str">
            <v>INGENIERO INDUSTRIAL - INGENIERO QUÍMICO</v>
          </cell>
          <cell r="S745" t="str">
            <v>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v>
          </cell>
          <cell r="T745" t="str">
            <v>LAURA MARCELA TAMI LEAL</v>
          </cell>
          <cell r="U745" t="str">
            <v>1 1. Ley 80</v>
          </cell>
          <cell r="V745" t="str">
            <v>5 5. Contratación directa</v>
          </cell>
          <cell r="W745" t="str">
            <v>6 6. Otro</v>
          </cell>
          <cell r="X745" t="str">
            <v>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v>
          </cell>
          <cell r="Y745">
            <v>44978</v>
          </cell>
          <cell r="Z745">
            <v>44979</v>
          </cell>
          <cell r="AA745">
            <v>45291</v>
          </cell>
          <cell r="AB745" t="str">
            <v>MESES</v>
          </cell>
          <cell r="AC745">
            <v>10.4</v>
          </cell>
          <cell r="AD745" t="str">
            <v>DIAS</v>
          </cell>
          <cell r="AE745">
            <v>312</v>
          </cell>
          <cell r="AF745" t="str">
            <v>https://community.secop.gov.co/Public/Tendering/OpportunityDetail/Index?noticeUID=CO1.NTC.4046901&amp;isFromPublicArea=True&amp;isModal=False</v>
          </cell>
          <cell r="AH745" t="str">
            <v>1 1. Inversión</v>
          </cell>
          <cell r="AI745" t="str">
            <v>O23011605530000007668</v>
          </cell>
          <cell r="AJ745">
            <v>556</v>
          </cell>
          <cell r="AK745">
            <v>44930</v>
          </cell>
          <cell r="AL745">
            <v>101256000</v>
          </cell>
          <cell r="AM745">
            <v>805</v>
          </cell>
          <cell r="AN745">
            <v>44978</v>
          </cell>
          <cell r="AO745">
            <v>88599000</v>
          </cell>
          <cell r="AP745" t="str">
            <v>Interno</v>
          </cell>
          <cell r="AQ745" t="str">
            <v>Angie Paola Mesa Rojas</v>
          </cell>
          <cell r="AR745" t="str">
            <v xml:space="preserve">Directora Dirección de Gestión del Conocimiento </v>
          </cell>
          <cell r="AS745" t="str">
            <v>Dirección de Gestión del Conocimiento</v>
          </cell>
          <cell r="AU745">
            <v>88599000</v>
          </cell>
        </row>
        <row r="746">
          <cell r="A746">
            <v>732</v>
          </cell>
          <cell r="B746">
            <v>732</v>
          </cell>
          <cell r="C746" t="str">
            <v>CD-PS-743-2023</v>
          </cell>
          <cell r="D746">
            <v>178</v>
          </cell>
          <cell r="E746" t="str">
            <v>SECOPII</v>
          </cell>
          <cell r="F746" t="str">
            <v>Contratos</v>
          </cell>
          <cell r="G746" t="str">
            <v>17 17. Contrato de Prestación de Servicios</v>
          </cell>
          <cell r="H746" t="str">
            <v xml:space="preserve">31 31-Servicios Profesionales </v>
          </cell>
          <cell r="I746" t="str">
            <v>NEZGLY PAULINE OCHOA LEON</v>
          </cell>
          <cell r="J746">
            <v>52999042</v>
          </cell>
          <cell r="K746" t="str">
            <v>29/12/1982</v>
          </cell>
          <cell r="N746" t="str">
            <v>3 3. Único Contratista</v>
          </cell>
          <cell r="O746" t="str">
            <v>COLOMBIA</v>
          </cell>
          <cell r="P746" t="str">
            <v>BOGOTÁ</v>
          </cell>
          <cell r="Q746" t="str">
            <v>BOGOTÁ</v>
          </cell>
          <cell r="R746" t="str">
            <v>INTERNACIONALISTA</v>
          </cell>
          <cell r="S746"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746" t="str">
            <v>LAURA MARCELA TAMI LEAL</v>
          </cell>
          <cell r="U746" t="str">
            <v>1 1. Ley 80</v>
          </cell>
          <cell r="V746" t="str">
            <v>5 5. Contratación directa</v>
          </cell>
          <cell r="W746" t="str">
            <v>6 6. Otro</v>
          </cell>
          <cell r="X746"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v>
          </cell>
          <cell r="Y746">
            <v>44978</v>
          </cell>
          <cell r="Z746">
            <v>44979</v>
          </cell>
          <cell r="AA746">
            <v>45281</v>
          </cell>
          <cell r="AB746" t="str">
            <v>MESES</v>
          </cell>
          <cell r="AC746">
            <v>10.066666666666666</v>
          </cell>
          <cell r="AD746" t="str">
            <v>DIAS</v>
          </cell>
          <cell r="AE746">
            <v>302</v>
          </cell>
          <cell r="AF746" t="str">
            <v>https://community.secop.gov.co/Public/Tendering/OpportunityDetail/Index?noticeUID=CO1.NTC.4047131&amp;isFromPublicArea=True&amp;isModal=False</v>
          </cell>
          <cell r="AH746" t="str">
            <v>1 1. Inversión</v>
          </cell>
          <cell r="AI746" t="str">
            <v>O23011603400000007672</v>
          </cell>
          <cell r="AJ746">
            <v>966</v>
          </cell>
          <cell r="AK746">
            <v>44930</v>
          </cell>
          <cell r="AL746">
            <v>63280000</v>
          </cell>
          <cell r="AM746">
            <v>807</v>
          </cell>
          <cell r="AN746">
            <v>44978</v>
          </cell>
          <cell r="AO746">
            <v>63280000</v>
          </cell>
          <cell r="AP746" t="str">
            <v>Interno</v>
          </cell>
          <cell r="AQ746" t="str">
            <v>Lisa Cristina Gomez Camargo</v>
          </cell>
          <cell r="AR746" t="str">
            <v>Subsecretaria de Fortalecimiento de Capacidades y Oportunidades</v>
          </cell>
          <cell r="AS746" t="str">
            <v>Subsecretaría de Fortalecimiento de Capacidades y Oportunidades</v>
          </cell>
          <cell r="AU746">
            <v>63280000</v>
          </cell>
        </row>
        <row r="747">
          <cell r="A747">
            <v>733</v>
          </cell>
          <cell r="B747">
            <v>733</v>
          </cell>
          <cell r="C747" t="str">
            <v>CD-PS-744-2023</v>
          </cell>
          <cell r="D747">
            <v>520</v>
          </cell>
          <cell r="E747" t="str">
            <v>SECOPII</v>
          </cell>
          <cell r="F747" t="str">
            <v>Contratos</v>
          </cell>
          <cell r="G747" t="str">
            <v>17 17. Contrato de Prestación de Servicios</v>
          </cell>
          <cell r="H747" t="str">
            <v xml:space="preserve">31 31-Servicios Profesionales </v>
          </cell>
          <cell r="I747" t="str">
            <v>MARIA CAMILA PEREZ FANDIÑO</v>
          </cell>
          <cell r="J747">
            <v>1090380491</v>
          </cell>
          <cell r="K747" t="str">
            <v>07/03/1987</v>
          </cell>
          <cell r="N747" t="str">
            <v>3 3. Único Contratista</v>
          </cell>
          <cell r="O747" t="str">
            <v xml:space="preserve">COLOMBIA </v>
          </cell>
          <cell r="P747" t="str">
            <v xml:space="preserve">BOGOTÁ </v>
          </cell>
          <cell r="Q747" t="str">
            <v>BOGOTÁ</v>
          </cell>
          <cell r="R747" t="str">
            <v>ABOGADA
ESPECIALIZACION EN DERECHO LABORAL Y DE LA SEGURIDAD SOCIAL</v>
          </cell>
          <cell r="S74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47" t="str">
            <v>LAURA MARCELA TAMI LEAL</v>
          </cell>
          <cell r="U747" t="str">
            <v>1 1. Ley 80</v>
          </cell>
          <cell r="V747" t="str">
            <v>5 5. Contratación directa</v>
          </cell>
          <cell r="W747" t="str">
            <v>6 6. Otro</v>
          </cell>
          <cell r="X747" t="str">
            <v>Prestar servicios profesionales para la orientación y atención jurídica que se brindará en el Sistema Distrital de Cuidado en el marco de la estrategia de cuidado a cuidadoras. PC520</v>
          </cell>
          <cell r="Y747">
            <v>44978</v>
          </cell>
          <cell r="Z747">
            <v>44979</v>
          </cell>
          <cell r="AA747">
            <v>45291</v>
          </cell>
          <cell r="AB747" t="str">
            <v>MESES</v>
          </cell>
          <cell r="AC747">
            <v>10.4</v>
          </cell>
          <cell r="AD747" t="str">
            <v>DIAS</v>
          </cell>
          <cell r="AE747">
            <v>312</v>
          </cell>
          <cell r="AF747" t="str">
            <v>https://community.secop.gov.co/Public/Tendering/OpportunityDetail/Index?noticeUID=CO1.NTC.4050409&amp;isFromPublicArea=True&amp;isModal=False</v>
          </cell>
          <cell r="AH747" t="str">
            <v>1 1. Inversión</v>
          </cell>
          <cell r="AI747" t="str">
            <v>O23011601060000007718</v>
          </cell>
          <cell r="AJ747">
            <v>477</v>
          </cell>
          <cell r="AK747">
            <v>44930</v>
          </cell>
          <cell r="AL747">
            <v>59225000</v>
          </cell>
          <cell r="AM747">
            <v>814</v>
          </cell>
          <cell r="AN747">
            <v>44978</v>
          </cell>
          <cell r="AO747">
            <v>56650000</v>
          </cell>
          <cell r="AP747" t="str">
            <v>Interno</v>
          </cell>
          <cell r="AQ747" t="str">
            <v>Luz Angela Ramirez Salgado</v>
          </cell>
          <cell r="AR747" t="str">
            <v>Directora de la Dirección del Sistema de Cuidado ( E)</v>
          </cell>
          <cell r="AS747" t="str">
            <v>Dirección del Sistema de Cuidado</v>
          </cell>
          <cell r="AU747">
            <v>56650000</v>
          </cell>
        </row>
        <row r="748">
          <cell r="A748">
            <v>734</v>
          </cell>
          <cell r="B748">
            <v>734</v>
          </cell>
          <cell r="C748" t="str">
            <v>CD-PS-745-2023</v>
          </cell>
          <cell r="D748">
            <v>171</v>
          </cell>
          <cell r="E748" t="str">
            <v>SECOPII</v>
          </cell>
          <cell r="F748" t="str">
            <v>Contratos</v>
          </cell>
          <cell r="G748" t="str">
            <v>17 17. Contrato de Prestación de Servicios</v>
          </cell>
          <cell r="H748" t="str">
            <v xml:space="preserve">31 31-Servicios Profesionales </v>
          </cell>
          <cell r="I748" t="str">
            <v>SONIA CAROLINA DIAZ DUARTE</v>
          </cell>
          <cell r="J748">
            <v>1026569822</v>
          </cell>
          <cell r="K748" t="str">
            <v>20/11/1991</v>
          </cell>
          <cell r="N748" t="str">
            <v>3 3. Único Contratista</v>
          </cell>
          <cell r="O748" t="str">
            <v xml:space="preserve">COLOMBIA </v>
          </cell>
          <cell r="P748" t="str">
            <v xml:space="preserve">BOGOTÁ </v>
          </cell>
          <cell r="Q748" t="str">
            <v xml:space="preserve">BOGOTÁ </v>
          </cell>
          <cell r="R748" t="str">
            <v>ABOGADA
ESPECIALISTA EN DERECHO DE FAMILIA</v>
          </cell>
          <cell r="S748"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48" t="str">
            <v>LAURA MARCELA TAMI LEAL</v>
          </cell>
          <cell r="U748" t="str">
            <v>1 1. Ley 80</v>
          </cell>
          <cell r="V748" t="str">
            <v>5 5. Contratación directa</v>
          </cell>
          <cell r="W748" t="str">
            <v>6 6. Otro</v>
          </cell>
          <cell r="X748"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171</v>
          </cell>
          <cell r="Y748">
            <v>44978</v>
          </cell>
          <cell r="Z748">
            <v>44979</v>
          </cell>
          <cell r="AA748">
            <v>45251</v>
          </cell>
          <cell r="AB748" t="str">
            <v>MESES</v>
          </cell>
          <cell r="AC748">
            <v>9.0666666666666664</v>
          </cell>
          <cell r="AD748" t="str">
            <v>DIAS</v>
          </cell>
          <cell r="AE748">
            <v>272</v>
          </cell>
          <cell r="AF748" t="str">
            <v>https://community.secop.gov.co/Public/Tendering/OpportunityDetail/Index?noticeUID=CO1.NTC.4046951&amp;isFromPublicArea=True&amp;isModal=False</v>
          </cell>
          <cell r="AH748" t="str">
            <v>1 1. Inversión</v>
          </cell>
          <cell r="AI748" t="str">
            <v>O23011603400000007672</v>
          </cell>
          <cell r="AJ748">
            <v>984</v>
          </cell>
          <cell r="AK748">
            <v>44930</v>
          </cell>
          <cell r="AL748">
            <v>56952000</v>
          </cell>
          <cell r="AM748">
            <v>810</v>
          </cell>
          <cell r="AN748">
            <v>44978</v>
          </cell>
          <cell r="AO748">
            <v>56952000</v>
          </cell>
          <cell r="AP748" t="str">
            <v>Interno</v>
          </cell>
          <cell r="AQ748" t="str">
            <v>Lisa Cristina Gomez Camargo</v>
          </cell>
          <cell r="AR748" t="str">
            <v>Subsecretaria de Fortalecimiento de Capacidades y Oportunidades</v>
          </cell>
          <cell r="AS748" t="str">
            <v>Subsecretaría de Fortalecimiento de Capacidades y Oportunidades</v>
          </cell>
          <cell r="AU748">
            <v>56952000</v>
          </cell>
        </row>
        <row r="749">
          <cell r="A749">
            <v>735</v>
          </cell>
          <cell r="B749">
            <v>735</v>
          </cell>
          <cell r="C749" t="str">
            <v>CD-PS-746-2023</v>
          </cell>
          <cell r="D749">
            <v>856</v>
          </cell>
          <cell r="E749" t="str">
            <v>SECOPII</v>
          </cell>
          <cell r="F749" t="str">
            <v>Contratos</v>
          </cell>
          <cell r="G749" t="str">
            <v>17 17. Contrato de Prestación de Servicios</v>
          </cell>
          <cell r="H749" t="str">
            <v xml:space="preserve">31 31-Servicios Profesionales </v>
          </cell>
          <cell r="I749" t="str">
            <v>ROGER ANDRES ORTIZ TAMAYO</v>
          </cell>
          <cell r="J749">
            <v>80173771</v>
          </cell>
          <cell r="K749" t="str">
            <v>18/11/1982</v>
          </cell>
          <cell r="N749" t="str">
            <v>3 3. Único Contratista</v>
          </cell>
          <cell r="O749" t="str">
            <v xml:space="preserve">COLOMBIA </v>
          </cell>
          <cell r="P749" t="str">
            <v xml:space="preserve">BOGOTÁ </v>
          </cell>
          <cell r="Q749" t="str">
            <v>BOGOTÁ</v>
          </cell>
          <cell r="R749" t="str">
            <v>Ingeniería Electronica
Especialización en seguridad de la Información
Maestria Gestion de la Información</v>
          </cell>
          <cell r="S749" t="str">
            <v>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v>
          </cell>
          <cell r="T749" t="str">
            <v>LAURA MARCELA TAMI LEAL</v>
          </cell>
          <cell r="U749" t="str">
            <v>1 1. Ley 80</v>
          </cell>
          <cell r="V749" t="str">
            <v>5 5. Contratación directa</v>
          </cell>
          <cell r="W749" t="str">
            <v>6 6. Otro</v>
          </cell>
          <cell r="X749" t="str">
            <v>Prestar servicios profesionales, para apoyar a la oficina asesora de planeación en el desarrollo de actividades relacionadas a la evaluación, proyección y desarrollo del modelo de arquitectura empresarial de la Secretaria Distrital de la Mujer. pc 856</v>
          </cell>
          <cell r="Y749">
            <v>44978</v>
          </cell>
          <cell r="Z749">
            <v>44979</v>
          </cell>
          <cell r="AA749">
            <v>45291</v>
          </cell>
          <cell r="AB749" t="str">
            <v>MESES</v>
          </cell>
          <cell r="AC749">
            <v>10.4</v>
          </cell>
          <cell r="AD749" t="str">
            <v>DIAS</v>
          </cell>
          <cell r="AE749">
            <v>312</v>
          </cell>
          <cell r="AF749" t="str">
            <v>https://community.secop.gov.co/Public/Tendering/OpportunityDetail/Index?noticeUID=CO1.NTC.4047630&amp;isFromPublicArea=True&amp;isModal=False</v>
          </cell>
          <cell r="AH749" t="str">
            <v>1 1. Inversión</v>
          </cell>
          <cell r="AI749" t="str">
            <v>O23011605560000007662</v>
          </cell>
          <cell r="AJ749">
            <v>177</v>
          </cell>
          <cell r="AK749">
            <v>44930</v>
          </cell>
          <cell r="AL749">
            <v>115000000</v>
          </cell>
          <cell r="AM749">
            <v>816</v>
          </cell>
          <cell r="AN749">
            <v>44979</v>
          </cell>
          <cell r="AO749">
            <v>115000000</v>
          </cell>
          <cell r="AP749" t="str">
            <v>Interno</v>
          </cell>
          <cell r="AQ749" t="str">
            <v>Sandra Catalina Campos Romero</v>
          </cell>
          <cell r="AR749" t="str">
            <v>Jefa Oficina Asesora de Planeación</v>
          </cell>
          <cell r="AS749" t="str">
            <v>Oficina Asesora de Planeación</v>
          </cell>
          <cell r="AU749">
            <v>115000000</v>
          </cell>
        </row>
        <row r="750">
          <cell r="A750">
            <v>736</v>
          </cell>
          <cell r="B750">
            <v>736</v>
          </cell>
          <cell r="C750" t="str">
            <v>CD-PS-747-2023</v>
          </cell>
          <cell r="D750">
            <v>58</v>
          </cell>
          <cell r="E750" t="str">
            <v>SECOPII</v>
          </cell>
          <cell r="F750" t="str">
            <v>Contratos</v>
          </cell>
          <cell r="G750" t="str">
            <v>17 17. Contrato de Prestación de Servicios</v>
          </cell>
          <cell r="H750" t="str">
            <v xml:space="preserve">33 33-Servicios Apoyo a la Gestion de la Entidad (servicios administrativos) </v>
          </cell>
          <cell r="I750" t="str">
            <v>LAURA  MEDINA AMADO</v>
          </cell>
          <cell r="J750">
            <v>1022411484</v>
          </cell>
          <cell r="K750" t="str">
            <v>12/12/1985</v>
          </cell>
          <cell r="N750" t="str">
            <v>3 3. Único Contratista</v>
          </cell>
          <cell r="O750" t="str">
            <v xml:space="preserve">COLOMBIA </v>
          </cell>
          <cell r="P750" t="str">
            <v>CUNDINAMARCA</v>
          </cell>
          <cell r="Q750" t="str">
            <v>BOGOTA D.C</v>
          </cell>
          <cell r="R750" t="str">
            <v>BACHILLER</v>
          </cell>
          <cell r="S750" t="str">
            <v>Titulo Bachiller
Mínimo dieciséis (16)
meses de Experiencia 
Laboral 
De ser necesario se aplicará 
la equivalencia contenida en 
el artículo cuarto de la 
Resolución No. 0012 de 12 
de enero de 2017</v>
          </cell>
          <cell r="T750" t="str">
            <v>LAURA MARCELA TAMI LEAL</v>
          </cell>
          <cell r="U750" t="str">
            <v>1 1. Ley 80</v>
          </cell>
          <cell r="V750" t="str">
            <v>5 5. Contratación directa</v>
          </cell>
          <cell r="W750" t="str">
            <v>6 6. Otro</v>
          </cell>
          <cell r="X750"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v>
          </cell>
          <cell r="Y750">
            <v>44978</v>
          </cell>
          <cell r="Z750">
            <v>44979</v>
          </cell>
          <cell r="AA750">
            <v>45291</v>
          </cell>
          <cell r="AB750" t="str">
            <v>MESES</v>
          </cell>
          <cell r="AC750">
            <v>10.4</v>
          </cell>
          <cell r="AD750" t="str">
            <v>DIAS</v>
          </cell>
          <cell r="AE750">
            <v>312</v>
          </cell>
          <cell r="AF750" t="str">
            <v>https://community.secop.gov.co/Public/Tendering/OpportunityDetail/Index?noticeUID=CO1.NTC.4048478&amp;isFromPublicArea=True&amp;isModal=False</v>
          </cell>
          <cell r="AH750" t="str">
            <v>1 1. Inversión</v>
          </cell>
          <cell r="AI750" t="str">
            <v>O23011601050000007671</v>
          </cell>
          <cell r="AJ750">
            <v>271</v>
          </cell>
          <cell r="AK750">
            <v>44930</v>
          </cell>
          <cell r="AL750">
            <v>25498000</v>
          </cell>
          <cell r="AM750">
            <v>820</v>
          </cell>
          <cell r="AN750">
            <v>44979</v>
          </cell>
          <cell r="AO750">
            <v>25498000</v>
          </cell>
          <cell r="AP750" t="str">
            <v>Interno</v>
          </cell>
          <cell r="AQ750" t="str">
            <v>Marcia Yazmin Castro Ramirez</v>
          </cell>
          <cell r="AR750" t="str">
            <v>Directora de la Dirección de Enfoque Diferencial</v>
          </cell>
          <cell r="AS750" t="str">
            <v>Dirección de Enfoque Diferencial</v>
          </cell>
          <cell r="AU750">
            <v>25498000</v>
          </cell>
        </row>
        <row r="751">
          <cell r="A751">
            <v>737</v>
          </cell>
          <cell r="B751">
            <v>737</v>
          </cell>
          <cell r="C751" t="str">
            <v>CD-PS-748-2023</v>
          </cell>
          <cell r="D751">
            <v>59</v>
          </cell>
          <cell r="E751" t="str">
            <v>SECOPII</v>
          </cell>
          <cell r="F751" t="str">
            <v>Contratos</v>
          </cell>
          <cell r="G751" t="str">
            <v>17 17. Contrato de Prestación de Servicios</v>
          </cell>
          <cell r="H751" t="str">
            <v xml:space="preserve">33 33-Servicios Apoyo a la Gestion de la Entidad (servicios administrativos) </v>
          </cell>
          <cell r="I751" t="str">
            <v>MARIA MAXIMINA GRANADOS LONDOÑO</v>
          </cell>
          <cell r="J751">
            <v>60288166</v>
          </cell>
          <cell r="K751" t="str">
            <v>17/01/1960</v>
          </cell>
          <cell r="N751" t="str">
            <v>3 3. Único Contratista</v>
          </cell>
          <cell r="O751" t="str">
            <v xml:space="preserve">COLOMBIA </v>
          </cell>
          <cell r="P751" t="str">
            <v>CUNDINAMARCA</v>
          </cell>
          <cell r="Q751" t="str">
            <v>BOGOTA D.C</v>
          </cell>
          <cell r="R751" t="str">
            <v>Bachiller</v>
          </cell>
          <cell r="S751" t="str">
            <v>Titulo Bachiller
Mínimo dieciséis (16)
meses de Experiencia 
Laboral 
De ser necesario se aplicará 
la equivalencia contenida en 
el artículo cuarto de la 
Resolución No. 0012 de 12 
de enero de 2017</v>
          </cell>
          <cell r="T751" t="str">
            <v>LAURA MARCELA TAMI LEAL</v>
          </cell>
          <cell r="U751" t="str">
            <v>1 1. Ley 80</v>
          </cell>
          <cell r="V751" t="str">
            <v>5 5. Contratación directa</v>
          </cell>
          <cell r="W751" t="str">
            <v>6 6. Otro</v>
          </cell>
          <cell r="X751"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v>
          </cell>
          <cell r="Y751">
            <v>44978</v>
          </cell>
          <cell r="Z751">
            <v>44979</v>
          </cell>
          <cell r="AA751">
            <v>45291</v>
          </cell>
          <cell r="AB751" t="str">
            <v>MESES</v>
          </cell>
          <cell r="AC751">
            <v>10.4</v>
          </cell>
          <cell r="AD751" t="str">
            <v>DIAS</v>
          </cell>
          <cell r="AE751">
            <v>312</v>
          </cell>
          <cell r="AF751" t="str">
            <v>https://community.secop.gov.co/Public/Tendering/OpportunityDetail/Index?noticeUID=CO1.NTC.4049036&amp;isFromPublicArea=True&amp;isModal=False</v>
          </cell>
          <cell r="AH751" t="str">
            <v>1 1. Inversión</v>
          </cell>
          <cell r="AI751" t="str">
            <v>O23011601050000007671</v>
          </cell>
          <cell r="AJ751">
            <v>849</v>
          </cell>
          <cell r="AK751">
            <v>44930</v>
          </cell>
          <cell r="AL751">
            <v>25498000</v>
          </cell>
          <cell r="AM751">
            <v>821</v>
          </cell>
          <cell r="AN751">
            <v>44979</v>
          </cell>
          <cell r="AO751">
            <v>25498000</v>
          </cell>
          <cell r="AP751" t="str">
            <v>Interno</v>
          </cell>
          <cell r="AQ751" t="str">
            <v>Marcia Yazmin Castro Ramirez</v>
          </cell>
          <cell r="AR751" t="str">
            <v>Directora de la Dirección de Enfoque Diferencial</v>
          </cell>
          <cell r="AS751" t="str">
            <v>Dirección de Enfoque Diferencial</v>
          </cell>
          <cell r="AU751">
            <v>25498000</v>
          </cell>
        </row>
        <row r="752">
          <cell r="A752">
            <v>738</v>
          </cell>
          <cell r="B752">
            <v>738</v>
          </cell>
          <cell r="C752" t="str">
            <v>CD-PS-749-2023</v>
          </cell>
          <cell r="D752">
            <v>445</v>
          </cell>
          <cell r="E752" t="str">
            <v>SECOPII</v>
          </cell>
          <cell r="F752" t="str">
            <v>Contratos</v>
          </cell>
          <cell r="G752" t="str">
            <v>17 17. Contrato de Prestación de Servicios</v>
          </cell>
          <cell r="H752" t="str">
            <v xml:space="preserve">33 33-Servicios Apoyo a la Gestion de la Entidad (servicios administrativos) </v>
          </cell>
          <cell r="I752" t="str">
            <v>ROSANA  GARZON ALARCON</v>
          </cell>
          <cell r="J752">
            <v>41785879</v>
          </cell>
          <cell r="K752" t="str">
            <v>11/07/1958</v>
          </cell>
          <cell r="N752" t="str">
            <v>3 3. Único Contratista</v>
          </cell>
          <cell r="O752" t="str">
            <v>COLOMBIA</v>
          </cell>
          <cell r="P752" t="str">
            <v>CUNDINAMARCA</v>
          </cell>
          <cell r="Q752" t="str">
            <v>BOGOTA</v>
          </cell>
          <cell r="R752" t="str">
            <v>TECNOLOGA</v>
          </cell>
          <cell r="S752"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52" t="str">
            <v>LAURA MARCELA TAMI LEAL</v>
          </cell>
          <cell r="U752" t="str">
            <v>1 1. Ley 80</v>
          </cell>
          <cell r="V752" t="str">
            <v>5 5. Contratación directa</v>
          </cell>
          <cell r="W752" t="str">
            <v>6 6. Otro</v>
          </cell>
          <cell r="X752"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v>
          </cell>
          <cell r="Y752">
            <v>44978</v>
          </cell>
          <cell r="Z752">
            <v>44979</v>
          </cell>
          <cell r="AA752">
            <v>45281</v>
          </cell>
          <cell r="AB752" t="str">
            <v>MESES</v>
          </cell>
          <cell r="AC752">
            <v>10.066666666666666</v>
          </cell>
          <cell r="AD752" t="str">
            <v>DIAS</v>
          </cell>
          <cell r="AE752">
            <v>302</v>
          </cell>
          <cell r="AF752" t="str">
            <v>https://community.secop.gov.co/Public/Tendering/OpportunityDetail/Index?noticeUID=CO1.NTC.4048952&amp;isFromPublicArea=True&amp;isModal=False</v>
          </cell>
          <cell r="AH752" t="str">
            <v>1 1. Inversión</v>
          </cell>
          <cell r="AI752" t="str">
            <v>O23011601020000007675</v>
          </cell>
          <cell r="AJ752">
            <v>375</v>
          </cell>
          <cell r="AK752">
            <v>44930</v>
          </cell>
          <cell r="AL752">
            <v>21630000</v>
          </cell>
          <cell r="AM752">
            <v>825</v>
          </cell>
          <cell r="AN752">
            <v>44979</v>
          </cell>
          <cell r="AO752">
            <v>21630000</v>
          </cell>
          <cell r="AP752" t="str">
            <v>Interno</v>
          </cell>
          <cell r="AQ752" t="str">
            <v>Marcela Enciso Gaitan</v>
          </cell>
          <cell r="AR752" t="str">
            <v>Directora de la Dirección de Territorialización de Derechos y Participación</v>
          </cell>
          <cell r="AS752" t="str">
            <v>Dirección de Territorialización de Derechos y Participación</v>
          </cell>
          <cell r="AU752">
            <v>21630000</v>
          </cell>
        </row>
        <row r="753">
          <cell r="A753">
            <v>739</v>
          </cell>
          <cell r="B753">
            <v>739</v>
          </cell>
          <cell r="C753" t="str">
            <v>CD-PS-750-2023</v>
          </cell>
          <cell r="D753">
            <v>671</v>
          </cell>
          <cell r="E753" t="str">
            <v>SECOPII</v>
          </cell>
          <cell r="F753" t="str">
            <v>Contratos</v>
          </cell>
          <cell r="G753" t="str">
            <v>17 17. Contrato de Prestación de Servicios</v>
          </cell>
          <cell r="H753" t="str">
            <v xml:space="preserve">31 31-Servicios Profesionales </v>
          </cell>
          <cell r="I753" t="str">
            <v>OLIVIA LIZETH LEAL ALTURO</v>
          </cell>
          <cell r="J753">
            <v>1032433447</v>
          </cell>
          <cell r="K753" t="str">
            <v>22/10/1989</v>
          </cell>
          <cell r="N753" t="str">
            <v>3 3. Único Contratista</v>
          </cell>
          <cell r="O753" t="str">
            <v>COLOMBIA</v>
          </cell>
          <cell r="P753" t="str">
            <v>BOGOTÁ</v>
          </cell>
          <cell r="Q753" t="str">
            <v>BOGOTÁ</v>
          </cell>
          <cell r="R753" t="str">
            <v>ESTADISTICA</v>
          </cell>
          <cell r="S753" t="str">
            <v>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v>
          </cell>
          <cell r="T753" t="str">
            <v>LAURA MARCELA TAMI LEAL</v>
          </cell>
          <cell r="U753" t="str">
            <v>1 1. Ley 80</v>
          </cell>
          <cell r="V753" t="str">
            <v>5 5. Contratación directa</v>
          </cell>
          <cell r="W753" t="str">
            <v>6 6. Otro</v>
          </cell>
          <cell r="X753" t="str">
            <v>Prestar servicios profesionales a la Dirección de Gestión del Conocimiento orientados a la actualización e implementación de procesos y procedimientos conducentes al análisis y gestión de la información del Observatorio de Mujeres y Equidad de Género - OMEG. pc 671</v>
          </cell>
          <cell r="Y753">
            <v>44978</v>
          </cell>
          <cell r="Z753">
            <v>44980</v>
          </cell>
          <cell r="AA753">
            <v>45291</v>
          </cell>
          <cell r="AB753" t="str">
            <v>MESES</v>
          </cell>
          <cell r="AC753">
            <v>10.366666666666667</v>
          </cell>
          <cell r="AD753" t="str">
            <v>DIAS</v>
          </cell>
          <cell r="AE753">
            <v>311</v>
          </cell>
          <cell r="AF753" t="str">
            <v>https://community.secop.gov.co/Public/Tendering/OpportunityDetail/Index?noticeUID=CO1.NTC.4048851&amp;isFromPublicArea=True&amp;isModal=False</v>
          </cell>
          <cell r="AH753" t="str">
            <v>1 1. Inversión</v>
          </cell>
          <cell r="AI753" t="str">
            <v>O23011605530000007668</v>
          </cell>
          <cell r="AJ753">
            <v>549</v>
          </cell>
          <cell r="AK753">
            <v>44930</v>
          </cell>
          <cell r="AL753">
            <v>99029124</v>
          </cell>
          <cell r="AM753">
            <v>813</v>
          </cell>
          <cell r="AN753">
            <v>44978</v>
          </cell>
          <cell r="AO753">
            <v>86650484</v>
          </cell>
          <cell r="AP753" t="str">
            <v>Interno</v>
          </cell>
          <cell r="AQ753" t="str">
            <v>Angie Paola Mesa Rojas</v>
          </cell>
          <cell r="AR753" t="str">
            <v xml:space="preserve">Directora Dirección de Gestión del Conocimiento </v>
          </cell>
          <cell r="AS753" t="str">
            <v>Dirección de Gestión del Conocimiento</v>
          </cell>
          <cell r="AU753">
            <v>86650484</v>
          </cell>
        </row>
        <row r="754">
          <cell r="A754">
            <v>740</v>
          </cell>
          <cell r="B754">
            <v>740</v>
          </cell>
          <cell r="C754" t="str">
            <v>CD-PS-751-2023</v>
          </cell>
          <cell r="D754">
            <v>993</v>
          </cell>
          <cell r="E754" t="str">
            <v>SECOPII</v>
          </cell>
          <cell r="F754" t="str">
            <v>Contratos</v>
          </cell>
          <cell r="G754" t="str">
            <v>17 17. Contrato de Prestación de Servicios</v>
          </cell>
          <cell r="H754" t="str">
            <v xml:space="preserve">31 31-Servicios Profesionales </v>
          </cell>
          <cell r="I754" t="str">
            <v>RUBI MARYORI TISOY BONILLA</v>
          </cell>
          <cell r="J754">
            <v>1069744426</v>
          </cell>
          <cell r="K754" t="str">
            <v>23/08/1993</v>
          </cell>
          <cell r="N754" t="str">
            <v>3 3. Único Contratista</v>
          </cell>
          <cell r="O754" t="str">
            <v>COLOMBIA</v>
          </cell>
          <cell r="P754" t="str">
            <v>CUNDINAMARCA</v>
          </cell>
          <cell r="Q754" t="str">
            <v>FUSAGASUGA</v>
          </cell>
          <cell r="R754" t="str">
            <v xml:space="preserve">Psicologa 
Especialista en psicologia forense y criminal </v>
          </cell>
          <cell r="S754" t="str">
            <v>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v>
          </cell>
          <cell r="T754" t="str">
            <v>LAURA MARCELA TAMI LEAL</v>
          </cell>
          <cell r="U754" t="str">
            <v>1 1. Ley 80</v>
          </cell>
          <cell r="V754" t="str">
            <v>5 5. Contratación directa</v>
          </cell>
          <cell r="W754" t="str">
            <v>6 6. Otro</v>
          </cell>
          <cell r="X754" t="str">
            <v>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v>
          </cell>
          <cell r="Y754">
            <v>44978</v>
          </cell>
          <cell r="Z754">
            <v>44980</v>
          </cell>
          <cell r="AA754">
            <v>45291</v>
          </cell>
          <cell r="AB754" t="str">
            <v>MESES</v>
          </cell>
          <cell r="AC754">
            <v>10.366666666666667</v>
          </cell>
          <cell r="AD754" t="str">
            <v>DIAS</v>
          </cell>
          <cell r="AE754">
            <v>311</v>
          </cell>
          <cell r="AF754" t="str">
            <v>https://community.secop.gov.co/Public/Tendering/OpportunityDetail/Index?noticeUID=CO1.NTC.4049332&amp;isFromPublicArea=True&amp;isModal=False</v>
          </cell>
          <cell r="AH754" t="str">
            <v>1 1. Inversión</v>
          </cell>
          <cell r="AI754" t="str">
            <v>O23011605510000007676</v>
          </cell>
          <cell r="AJ754">
            <v>468</v>
          </cell>
          <cell r="AK754">
            <v>44930</v>
          </cell>
          <cell r="AL754">
            <v>58300000</v>
          </cell>
          <cell r="AM754">
            <v>823</v>
          </cell>
          <cell r="AN754">
            <v>44979</v>
          </cell>
          <cell r="AO754">
            <v>58300000</v>
          </cell>
          <cell r="AP754" t="str">
            <v>Interno</v>
          </cell>
          <cell r="AQ754" t="str">
            <v>Marcela Enciso Gaitan</v>
          </cell>
          <cell r="AR754" t="str">
            <v>Directora de la Dirección de Territorialización de Derechos y Participación</v>
          </cell>
          <cell r="AS754" t="str">
            <v>Dirección de Territorialización de Derechos y Participación</v>
          </cell>
          <cell r="AU754">
            <v>58300000</v>
          </cell>
        </row>
        <row r="755">
          <cell r="A755">
            <v>741</v>
          </cell>
          <cell r="B755">
            <v>741</v>
          </cell>
          <cell r="C755" t="str">
            <v>CD-PS-752-2023</v>
          </cell>
          <cell r="D755">
            <v>523</v>
          </cell>
          <cell r="E755" t="str">
            <v>SECOPII</v>
          </cell>
          <cell r="F755" t="str">
            <v>Contratos</v>
          </cell>
          <cell r="G755" t="str">
            <v>17 17. Contrato de Prestación de Servicios</v>
          </cell>
          <cell r="H755" t="str">
            <v xml:space="preserve">31 31-Servicios Profesionales </v>
          </cell>
          <cell r="I755" t="str">
            <v>CLAUDIA MARCELA BETANCOURT LOZANO</v>
          </cell>
          <cell r="J755">
            <v>1026274362</v>
          </cell>
          <cell r="K755" t="str">
            <v>31/12/1969</v>
          </cell>
          <cell r="N755" t="str">
            <v>3 3. Único Contratista</v>
          </cell>
          <cell r="O755" t="str">
            <v>COLOMBIA</v>
          </cell>
          <cell r="P755" t="str">
            <v>VALLE DEL CAUCA</v>
          </cell>
          <cell r="Q755" t="str">
            <v>CALI</v>
          </cell>
          <cell r="R755" t="str">
            <v>ABOGADA</v>
          </cell>
          <cell r="S755"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55" t="str">
            <v>LAURA MARCELA TAMI LEAL</v>
          </cell>
          <cell r="U755" t="str">
            <v>1 1. Ley 80</v>
          </cell>
          <cell r="V755" t="str">
            <v>5 5. Contratación directa</v>
          </cell>
          <cell r="W755" t="str">
            <v>6 6. Otro</v>
          </cell>
          <cell r="X755" t="str">
            <v>Prestar servicios profesionales para la orientación y atención jurídica que se brindará en el Sistema Distrital de Cuidado en el marco de la estrategia de cuidado a cuidadoras. PC523</v>
          </cell>
          <cell r="Y755">
            <v>44978</v>
          </cell>
          <cell r="Z755">
            <v>44979</v>
          </cell>
          <cell r="AA755">
            <v>45291</v>
          </cell>
          <cell r="AB755" t="str">
            <v>MESES</v>
          </cell>
          <cell r="AC755">
            <v>10.4</v>
          </cell>
          <cell r="AD755" t="str">
            <v>DIAS</v>
          </cell>
          <cell r="AE755">
            <v>312</v>
          </cell>
          <cell r="AF755" t="str">
            <v>https://community.secop.gov.co/Public/Tendering/OpportunityDetail/Index?noticeUID=CO1.NTC.4049945&amp;isFromPublicArea=True&amp;isModal=False</v>
          </cell>
          <cell r="AH755" t="str">
            <v>1 1. Inversión</v>
          </cell>
          <cell r="AI755" t="str">
            <v>O23011601060000007718</v>
          </cell>
          <cell r="AJ755">
            <v>480</v>
          </cell>
          <cell r="AK755">
            <v>44930</v>
          </cell>
          <cell r="AL755">
            <v>59225000</v>
          </cell>
          <cell r="AM755">
            <v>818</v>
          </cell>
          <cell r="AN755">
            <v>44979</v>
          </cell>
          <cell r="AO755">
            <v>56650000</v>
          </cell>
          <cell r="AP755" t="str">
            <v>Interno</v>
          </cell>
          <cell r="AQ755" t="str">
            <v>Luz Angela Ramirez Salgado</v>
          </cell>
          <cell r="AR755" t="str">
            <v>Directora de la Dirección del Sistema de Cuidado ( E)</v>
          </cell>
          <cell r="AS755" t="str">
            <v>Dirección del Sistema de Cuidado</v>
          </cell>
          <cell r="AU755">
            <v>56650000</v>
          </cell>
        </row>
        <row r="756">
          <cell r="A756">
            <v>742</v>
          </cell>
          <cell r="B756">
            <v>742</v>
          </cell>
          <cell r="C756" t="str">
            <v>CD-PS-753-2023</v>
          </cell>
          <cell r="D756">
            <v>519</v>
          </cell>
          <cell r="E756" t="str">
            <v>SECOPII</v>
          </cell>
          <cell r="F756" t="str">
            <v>Contratos</v>
          </cell>
          <cell r="G756" t="str">
            <v>17 17. Contrato de Prestación de Servicios</v>
          </cell>
          <cell r="H756" t="str">
            <v xml:space="preserve">31 31-Servicios Profesionales </v>
          </cell>
          <cell r="I756" t="str">
            <v>DEYSI GINETH BARAJAS ARBELAEZ</v>
          </cell>
          <cell r="J756">
            <v>1010204008</v>
          </cell>
          <cell r="K756" t="str">
            <v>19/09/1992</v>
          </cell>
          <cell r="N756" t="str">
            <v>3 3. Único Contratista</v>
          </cell>
          <cell r="O756" t="str">
            <v xml:space="preserve">COLOMBIA </v>
          </cell>
          <cell r="P756" t="str">
            <v xml:space="preserve">BOGOTÁ </v>
          </cell>
          <cell r="Q756" t="str">
            <v>BOGOTÁ</v>
          </cell>
          <cell r="R756" t="str">
            <v>ABOGADA
ESPECIALIZACION EN DERECHO DE FAMILIA</v>
          </cell>
          <cell r="S756"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56" t="str">
            <v>LAURA MARCELA TAMI LEAL</v>
          </cell>
          <cell r="U756" t="str">
            <v>1 1. Ley 80</v>
          </cell>
          <cell r="V756" t="str">
            <v>5 5. Contratación directa</v>
          </cell>
          <cell r="W756" t="str">
            <v>6 6. Otro</v>
          </cell>
          <cell r="X756" t="str">
            <v>Prestar servicios profesionales para la orientación y atención jurídica que se brindará en el Sistema Distrital de Cuidado en el marco de la estrategia de cuidado a cuidadoras. PC519</v>
          </cell>
          <cell r="Y756">
            <v>44978</v>
          </cell>
          <cell r="Z756">
            <v>44979</v>
          </cell>
          <cell r="AA756">
            <v>45291</v>
          </cell>
          <cell r="AB756" t="str">
            <v>MESES</v>
          </cell>
          <cell r="AC756">
            <v>10.4</v>
          </cell>
          <cell r="AD756" t="str">
            <v>DIAS</v>
          </cell>
          <cell r="AE756">
            <v>312</v>
          </cell>
          <cell r="AF756" t="str">
            <v>https://community.secop.gov.co/Public/Tendering/OpportunityDetail/Index?noticeUID=CO1.NTC.4049945&amp;isFromPublicArea=True&amp;isModal=False</v>
          </cell>
          <cell r="AH756" t="str">
            <v>1 1. Inversión</v>
          </cell>
          <cell r="AI756" t="str">
            <v>O23011601060000007718</v>
          </cell>
          <cell r="AJ756">
            <v>476</v>
          </cell>
          <cell r="AK756">
            <v>44930</v>
          </cell>
          <cell r="AL756">
            <v>59225000</v>
          </cell>
          <cell r="AM756">
            <v>822</v>
          </cell>
          <cell r="AN756">
            <v>44979</v>
          </cell>
          <cell r="AO756">
            <v>56650000</v>
          </cell>
          <cell r="AP756" t="str">
            <v>Interno</v>
          </cell>
          <cell r="AQ756" t="str">
            <v>Luz Angela Ramirez Salgado</v>
          </cell>
          <cell r="AR756" t="str">
            <v>Directora de la Dirección del Sistema de Cuidado ( E)</v>
          </cell>
          <cell r="AS756" t="str">
            <v>Dirección del Sistema de Cuidado</v>
          </cell>
          <cell r="AU756">
            <v>56650000</v>
          </cell>
        </row>
        <row r="757">
          <cell r="A757">
            <v>743</v>
          </cell>
          <cell r="B757">
            <v>743</v>
          </cell>
          <cell r="C757" t="str">
            <v>CD-PS-754-2023</v>
          </cell>
          <cell r="D757">
            <v>581</v>
          </cell>
          <cell r="E757" t="str">
            <v>SECOPII</v>
          </cell>
          <cell r="F757" t="str">
            <v>Contratos</v>
          </cell>
          <cell r="G757" t="str">
            <v>17 17. Contrato de Prestación de Servicios</v>
          </cell>
          <cell r="H757" t="str">
            <v xml:space="preserve">31 31-Servicios Profesionales </v>
          </cell>
          <cell r="I757" t="str">
            <v>CLAUDIA PATRICIA GONZALEZ PERLAZA</v>
          </cell>
          <cell r="J757">
            <v>1022986971</v>
          </cell>
          <cell r="K757" t="str">
            <v>24/06/1993</v>
          </cell>
          <cell r="N757" t="str">
            <v>3 3. Único Contratista</v>
          </cell>
          <cell r="O757" t="str">
            <v xml:space="preserve">COLOMBIA </v>
          </cell>
          <cell r="P757" t="str">
            <v xml:space="preserve">BOGOTÁ </v>
          </cell>
          <cell r="Q757" t="str">
            <v>BOGOTÁ</v>
          </cell>
          <cell r="R757" t="str">
            <v>LICENCIADA EN EDUCACION INFANTIL</v>
          </cell>
          <cell r="S757" t="str">
            <v>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v>
          </cell>
          <cell r="T757" t="str">
            <v>LAURA MARCELA TAMI LEAL</v>
          </cell>
          <cell r="U757" t="str">
            <v>1 1. Ley 80</v>
          </cell>
          <cell r="V757" t="str">
            <v>5 5. Contratación directa</v>
          </cell>
          <cell r="W757" t="str">
            <v>6 6. Otro</v>
          </cell>
          <cell r="X757" t="str">
            <v>Prestar servicios profesionales para apoyar la dinamización de espacios desconexión o descanso en el marco de la Estrategia de Cuidado a Cuidadoras y con enfoque étnico. PC581</v>
          </cell>
          <cell r="Y757">
            <v>44978</v>
          </cell>
          <cell r="Z757">
            <v>44979</v>
          </cell>
          <cell r="AA757">
            <v>45291</v>
          </cell>
          <cell r="AB757" t="str">
            <v>MESES</v>
          </cell>
          <cell r="AC757">
            <v>10.4</v>
          </cell>
          <cell r="AD757" t="str">
            <v>DIAS</v>
          </cell>
          <cell r="AE757">
            <v>312</v>
          </cell>
          <cell r="AF757" t="str">
            <v>https://community.secop.gov.co/Public/Tendering/OpportunityDetail/Index?noticeUID=CO1.NTC.4052716&amp;isFromPublicArea=True&amp;isModal=False</v>
          </cell>
          <cell r="AH757" t="str">
            <v>1 1. Inversión</v>
          </cell>
          <cell r="AI757" t="str">
            <v>O23011601060000007718</v>
          </cell>
          <cell r="AJ757">
            <v>613</v>
          </cell>
          <cell r="AK757">
            <v>44930</v>
          </cell>
          <cell r="AL757">
            <v>59225000</v>
          </cell>
          <cell r="AM757">
            <v>824</v>
          </cell>
          <cell r="AN757">
            <v>44979</v>
          </cell>
          <cell r="AO757">
            <v>56650000</v>
          </cell>
          <cell r="AP757" t="str">
            <v>Interno</v>
          </cell>
          <cell r="AQ757" t="str">
            <v>Luz Angela Ramirez Salgado</v>
          </cell>
          <cell r="AR757" t="str">
            <v>Directora de la Dirección del Sistema de Cuidado ( E)</v>
          </cell>
          <cell r="AS757" t="str">
            <v>Dirección del Sistema de Cuidado</v>
          </cell>
          <cell r="AU757">
            <v>56650000</v>
          </cell>
        </row>
        <row r="758">
          <cell r="A758">
            <v>744</v>
          </cell>
          <cell r="B758">
            <v>744</v>
          </cell>
          <cell r="C758" t="str">
            <v>CD-PS-755-2023</v>
          </cell>
          <cell r="D758">
            <v>747</v>
          </cell>
          <cell r="E758" t="str">
            <v>SECOPII</v>
          </cell>
          <cell r="F758" t="str">
            <v>Contratos</v>
          </cell>
          <cell r="G758" t="str">
            <v>17 17. Contrato de Prestación de Servicios</v>
          </cell>
          <cell r="H758" t="str">
            <v xml:space="preserve">31 31-Servicios Profesionales </v>
          </cell>
          <cell r="I758" t="str">
            <v>ANGELICA  RODRIGUEZ CARDONA</v>
          </cell>
          <cell r="J758">
            <v>1032411381</v>
          </cell>
          <cell r="K758" t="str">
            <v>07/04/1988</v>
          </cell>
          <cell r="N758" t="str">
            <v>3 3. Único Contratista</v>
          </cell>
          <cell r="O758" t="str">
            <v>COLOMBIA</v>
          </cell>
          <cell r="P758" t="str">
            <v>CUNDINAMARCA</v>
          </cell>
          <cell r="Q758" t="str">
            <v>BOGOTÁ</v>
          </cell>
          <cell r="R758" t="str">
            <v>PSICOLOGA</v>
          </cell>
          <cell r="S758"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58" t="str">
            <v>LAURA MARCELA TAMI LEAL</v>
          </cell>
          <cell r="U758" t="str">
            <v>1 1. Ley 80</v>
          </cell>
          <cell r="V758" t="str">
            <v>5 5. Contratación directa</v>
          </cell>
          <cell r="W758" t="str">
            <v>6 6. Otro</v>
          </cell>
          <cell r="X758" t="str">
            <v>Prestar servicios profesionales para adelantar acciones de preparación, facilitación, desarrollo de ciclos e implementación y seguimiento del componente Escuela de Formación Política pc 747</v>
          </cell>
          <cell r="Y758">
            <v>44978</v>
          </cell>
          <cell r="Z758">
            <v>44980</v>
          </cell>
          <cell r="AA758">
            <v>45291</v>
          </cell>
          <cell r="AB758" t="str">
            <v>MESES</v>
          </cell>
          <cell r="AC758">
            <v>10.366666666666667</v>
          </cell>
          <cell r="AD758" t="str">
            <v>DIAS</v>
          </cell>
          <cell r="AE758">
            <v>311</v>
          </cell>
          <cell r="AF758" t="str">
            <v>https://community.secop.gov.co/Public/Tendering/OpportunityDetail/Index?noticeUID=CO1.NTC.4051233&amp;isFromPublicArea=True&amp;isModal=False</v>
          </cell>
          <cell r="AH758" t="str">
            <v>1 1. Inversión</v>
          </cell>
          <cell r="AI758" t="str">
            <v>O23011605510000007676</v>
          </cell>
          <cell r="AJ758">
            <v>453</v>
          </cell>
          <cell r="AK758">
            <v>44930</v>
          </cell>
          <cell r="AL758">
            <v>75921300</v>
          </cell>
          <cell r="AM758">
            <v>817</v>
          </cell>
          <cell r="AN758">
            <v>44979</v>
          </cell>
          <cell r="AO758">
            <v>75921300</v>
          </cell>
          <cell r="AP758" t="str">
            <v>Interno</v>
          </cell>
          <cell r="AQ758" t="str">
            <v>Marcela Enciso Gaitan</v>
          </cell>
          <cell r="AR758" t="str">
            <v>Directora de la Dirección de Territorialización de Derechos y Participación</v>
          </cell>
          <cell r="AS758" t="str">
            <v>Dirección de Territorialización de Derechos y Participación</v>
          </cell>
          <cell r="AU758">
            <v>75921300</v>
          </cell>
        </row>
        <row r="759">
          <cell r="A759">
            <v>745</v>
          </cell>
          <cell r="B759">
            <v>745</v>
          </cell>
          <cell r="C759" t="str">
            <v>CD-PS-756-2023</v>
          </cell>
          <cell r="D759">
            <v>163</v>
          </cell>
          <cell r="E759" t="str">
            <v>SECOPII</v>
          </cell>
          <cell r="F759" t="str">
            <v>Contratos</v>
          </cell>
          <cell r="G759" t="str">
            <v>17 17. Contrato de Prestación de Servicios</v>
          </cell>
          <cell r="H759" t="str">
            <v xml:space="preserve">31 31-Servicios Profesionales </v>
          </cell>
          <cell r="I759" t="str">
            <v>ANGELA MILENA CABRA SIERRA</v>
          </cell>
          <cell r="J759">
            <v>67026914</v>
          </cell>
          <cell r="K759" t="str">
            <v>08/06/1982</v>
          </cell>
          <cell r="N759" t="str">
            <v>3 3. Único Contratista</v>
          </cell>
          <cell r="O759" t="str">
            <v xml:space="preserve">COLOMBIA </v>
          </cell>
          <cell r="P759" t="str">
            <v xml:space="preserve">BOYACA </v>
          </cell>
          <cell r="Q759" t="str">
            <v>CHIQUINQUIRA</v>
          </cell>
          <cell r="R759" t="str">
            <v>ABOGADA ESPECIALIZADA  EN DERECHO ADMINISTRATIVA ESPECIALIZADA EN DERECHO PENAL Y CRIMINOLOGIA MAESTRIA EN DERECHO PROCESAL</v>
          </cell>
          <cell r="S75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59" t="str">
            <v>LAURA MARCELA TAMI LEAL</v>
          </cell>
          <cell r="U759" t="str">
            <v>1 1. Ley 80</v>
          </cell>
          <cell r="V759" t="str">
            <v>5 5. Contratación directa</v>
          </cell>
          <cell r="W759" t="str">
            <v>6 6. Otro</v>
          </cell>
          <cell r="X759" t="str">
            <v>Prestar los servicios profesionales para representar jurídicamente a mujeres víctimas de violencias ante instancias judiciales y/o administrativas, en el marco de la Estrategia de Justicia de Género. PC 163</v>
          </cell>
          <cell r="Y759">
            <v>44978</v>
          </cell>
          <cell r="Z759">
            <v>44979</v>
          </cell>
          <cell r="AA759">
            <v>45291</v>
          </cell>
          <cell r="AB759" t="str">
            <v>MESES</v>
          </cell>
          <cell r="AC759">
            <v>10.4</v>
          </cell>
          <cell r="AD759" t="str">
            <v>DIAS</v>
          </cell>
          <cell r="AE759">
            <v>312</v>
          </cell>
          <cell r="AF759" t="str">
            <v>https://community.secop.gov.co/Public/Tendering/OpportunityDetail/Index?noticeUID=CO1.NTC.4051194&amp;isFromPublicArea=True&amp;isModal=False</v>
          </cell>
          <cell r="AH759" t="str">
            <v>1 1. Inversión</v>
          </cell>
          <cell r="AI759" t="str">
            <v>O23011603400000007672</v>
          </cell>
          <cell r="AJ759">
            <v>834</v>
          </cell>
          <cell r="AK759">
            <v>44930</v>
          </cell>
          <cell r="AL759">
            <v>66444000</v>
          </cell>
          <cell r="AM759">
            <v>819</v>
          </cell>
          <cell r="AN759">
            <v>44979</v>
          </cell>
          <cell r="AO759">
            <v>66444000</v>
          </cell>
          <cell r="AP759" t="str">
            <v>Interno</v>
          </cell>
          <cell r="AQ759" t="str">
            <v>Lisa Cristina Gomez Camargo</v>
          </cell>
          <cell r="AR759" t="str">
            <v>Subsecretaria de Fortalecimiento de Capacidades y Oportunidades</v>
          </cell>
          <cell r="AS759" t="str">
            <v>Subsecretaría de Fortalecimiento de Capacidades y Oportunidades</v>
          </cell>
          <cell r="AU759">
            <v>66444000</v>
          </cell>
        </row>
        <row r="760">
          <cell r="A760">
            <v>746</v>
          </cell>
          <cell r="B760">
            <v>746</v>
          </cell>
          <cell r="C760" t="str">
            <v>CD-PS-757-2023</v>
          </cell>
          <cell r="D760">
            <v>545</v>
          </cell>
          <cell r="E760" t="str">
            <v>SECOPII</v>
          </cell>
          <cell r="F760" t="str">
            <v>Contratos</v>
          </cell>
          <cell r="G760" t="str">
            <v>17 17. Contrato de Prestación de Servicios</v>
          </cell>
          <cell r="H760" t="str">
            <v xml:space="preserve">31 31-Servicios Profesionales </v>
          </cell>
          <cell r="I760" t="str">
            <v>JENY PAOLA FUQUENE SALAS</v>
          </cell>
          <cell r="J760">
            <v>1030578775</v>
          </cell>
          <cell r="K760" t="str">
            <v>18/08/1990</v>
          </cell>
          <cell r="N760" t="str">
            <v>3 3. Único Contratista</v>
          </cell>
          <cell r="O760" t="str">
            <v>COLOMBIA</v>
          </cell>
          <cell r="P760" t="str">
            <v>BOGOTÁ</v>
          </cell>
          <cell r="Q760" t="str">
            <v>BOGOTÁ</v>
          </cell>
          <cell r="R760" t="str">
            <v xml:space="preserve">Trabajo Social </v>
          </cell>
          <cell r="S760"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760" t="str">
            <v>LAURA MARCELA TAMI LEAL</v>
          </cell>
          <cell r="U760" t="str">
            <v>1 1. Ley 80</v>
          </cell>
          <cell r="V760" t="str">
            <v>5 5. Contratación directa</v>
          </cell>
          <cell r="W760" t="str">
            <v>6 6. Otro</v>
          </cell>
          <cell r="X760" t="str">
            <v>Prestar servicios profesionales para apoyar la consolidación de la Estrategia de Cambio Cultural del Sistema Distrital de Cuidado. PC545</v>
          </cell>
          <cell r="Y760">
            <v>44978</v>
          </cell>
          <cell r="Z760">
            <v>44981</v>
          </cell>
          <cell r="AA760">
            <v>45291</v>
          </cell>
          <cell r="AB760" t="str">
            <v>MESES</v>
          </cell>
          <cell r="AC760">
            <v>10.333333333333334</v>
          </cell>
          <cell r="AD760" t="str">
            <v>DIAS</v>
          </cell>
          <cell r="AE760">
            <v>310</v>
          </cell>
          <cell r="AF760" t="str">
            <v>https://community.secop.gov.co/Public/Tendering/OpportunityDetail/Index?noticeUID=CO1.NTC.4052788&amp;isFromPublicArea=True&amp;isModal=False</v>
          </cell>
          <cell r="AH760" t="str">
            <v>1 1. Inversión</v>
          </cell>
          <cell r="AI760" t="str">
            <v>O23011601060000007718</v>
          </cell>
          <cell r="AJ760">
            <v>508</v>
          </cell>
          <cell r="AK760">
            <v>44930</v>
          </cell>
          <cell r="AL760">
            <v>47380000</v>
          </cell>
          <cell r="AM760">
            <v>829</v>
          </cell>
          <cell r="AN760">
            <v>44979</v>
          </cell>
          <cell r="AO760">
            <v>45320000</v>
          </cell>
          <cell r="AP760" t="str">
            <v>Interno</v>
          </cell>
          <cell r="AQ760" t="str">
            <v>Luz Angela Ramirez Salgado</v>
          </cell>
          <cell r="AR760" t="str">
            <v>Directora de la Dirección del Sistema de Cuidado ( E)</v>
          </cell>
          <cell r="AS760" t="str">
            <v>Dirección del Sistema de Cuidado</v>
          </cell>
          <cell r="AU760">
            <v>45320000</v>
          </cell>
        </row>
        <row r="761">
          <cell r="A761">
            <v>747</v>
          </cell>
          <cell r="B761">
            <v>747</v>
          </cell>
          <cell r="C761" t="str">
            <v>CD-PS-758-2023</v>
          </cell>
          <cell r="D761">
            <v>959</v>
          </cell>
          <cell r="E761" t="str">
            <v>SECOPII</v>
          </cell>
          <cell r="F761" t="str">
            <v>Contratos</v>
          </cell>
          <cell r="G761" t="str">
            <v>17 17. Contrato de Prestación de Servicios</v>
          </cell>
          <cell r="H761" t="str">
            <v xml:space="preserve">31 31-Servicios Profesionales </v>
          </cell>
          <cell r="I761" t="str">
            <v>SARA XIMENA CASTRO ZALDUA</v>
          </cell>
          <cell r="J761">
            <v>1018497672</v>
          </cell>
          <cell r="K761" t="str">
            <v>28/09/1997</v>
          </cell>
          <cell r="N761" t="str">
            <v>3 3. Único Contratista</v>
          </cell>
          <cell r="O761" t="str">
            <v xml:space="preserve">COLOMBIA </v>
          </cell>
          <cell r="P761" t="str">
            <v>BOGOTÁ</v>
          </cell>
          <cell r="Q761" t="str">
            <v>BOGOTÁ</v>
          </cell>
          <cell r="R761" t="str">
            <v>abogada
ESPECIALISTA EN DERECHO CONSTITUCIONAL</v>
          </cell>
          <cell r="S761"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61" t="str">
            <v>LAURA MARCELA TAMI LEAL</v>
          </cell>
          <cell r="U761" t="str">
            <v>1 1. Ley 80</v>
          </cell>
          <cell r="V761" t="str">
            <v>5 5. Contratación directa</v>
          </cell>
          <cell r="W761" t="str">
            <v>6 6. Otro</v>
          </cell>
          <cell r="X761" t="str">
            <v>Prestar servicios profesionales para la orientación y atención jurídica que se brindará en el Sistema Distrital de Cuidado en el marco de la estrategia de cuidado a cuidadoras. PC959</v>
          </cell>
          <cell r="Y761">
            <v>44978</v>
          </cell>
          <cell r="Z761">
            <v>44981</v>
          </cell>
          <cell r="AA761">
            <v>45291</v>
          </cell>
          <cell r="AB761" t="str">
            <v>MESES</v>
          </cell>
          <cell r="AC761">
            <v>10.333333333333334</v>
          </cell>
          <cell r="AD761" t="str">
            <v>DIAS</v>
          </cell>
          <cell r="AE761">
            <v>310</v>
          </cell>
          <cell r="AF761" t="str">
            <v>https://community.secop.gov.co/Public/Tendering/OpportunityDetail/Index?noticeUID=CO1.NTC.4053902&amp;isFromPublicArea=True&amp;isModal=False</v>
          </cell>
          <cell r="AH761" t="str">
            <v>1 1. Inversión</v>
          </cell>
          <cell r="AI761" t="str">
            <v>O23011601060000007718</v>
          </cell>
          <cell r="AJ761">
            <v>768</v>
          </cell>
          <cell r="AK761">
            <v>44930</v>
          </cell>
          <cell r="AL761">
            <v>59225000</v>
          </cell>
          <cell r="AM761">
            <v>827</v>
          </cell>
          <cell r="AN761">
            <v>44979</v>
          </cell>
          <cell r="AO761">
            <v>56650000</v>
          </cell>
          <cell r="AP761" t="str">
            <v>Interno</v>
          </cell>
          <cell r="AQ761" t="str">
            <v>Luz Angela Ramirez Salgado</v>
          </cell>
          <cell r="AR761" t="str">
            <v>Directora de la Dirección del Sistema de Cuidado ( E)</v>
          </cell>
          <cell r="AS761" t="str">
            <v>Dirección del Sistema de Cuidado</v>
          </cell>
          <cell r="AU761">
            <v>56650000</v>
          </cell>
        </row>
        <row r="762">
          <cell r="A762">
            <v>748</v>
          </cell>
          <cell r="B762">
            <v>748</v>
          </cell>
          <cell r="C762" t="str">
            <v>CD-PS-759-2023</v>
          </cell>
          <cell r="D762">
            <v>538</v>
          </cell>
          <cell r="E762" t="str">
            <v>SECOPII</v>
          </cell>
          <cell r="F762" t="str">
            <v>Contratos</v>
          </cell>
          <cell r="G762" t="str">
            <v>17 17. Contrato de Prestación de Servicios</v>
          </cell>
          <cell r="H762" t="str">
            <v xml:space="preserve">31 31-Servicios Profesionales </v>
          </cell>
          <cell r="I762" t="str">
            <v>MAIRA ALEJANDRA MAYORGA BAUTISTA</v>
          </cell>
          <cell r="J762">
            <v>1031132636</v>
          </cell>
          <cell r="K762" t="str">
            <v>16/06/1991</v>
          </cell>
          <cell r="N762" t="str">
            <v>3 3. Único Contratista</v>
          </cell>
          <cell r="O762" t="str">
            <v>COLOMBIA</v>
          </cell>
          <cell r="P762" t="str">
            <v>CUNDINAMARCA</v>
          </cell>
          <cell r="Q762" t="str">
            <v>BOGOTA D.C</v>
          </cell>
          <cell r="R762" t="str">
            <v>SOCIOLOGA ESPECIALISTA EN ACCION SIN DAÑO Y CONSTRUCCIÓN DE PAZ</v>
          </cell>
          <cell r="S762" t="str">
            <v>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v>
          </cell>
          <cell r="T762" t="str">
            <v>LAURA MARCELA TAMI LEAL</v>
          </cell>
          <cell r="U762" t="str">
            <v>1 1. Ley 80</v>
          </cell>
          <cell r="V762" t="str">
            <v>5 5. Contratación directa</v>
          </cell>
          <cell r="W762" t="str">
            <v>6 6. Otro</v>
          </cell>
          <cell r="X762" t="str">
            <v>Prestar servicios profesionales para el desarrollo de insumos, documentos y preparación de materiales que contribuyan a la consolidación de la Estrategia de Cambio Cultural del Sistema Distrital de Cuidado. PC538</v>
          </cell>
          <cell r="Y762">
            <v>44978</v>
          </cell>
          <cell r="Z762">
            <v>44981</v>
          </cell>
          <cell r="AA762">
            <v>45291</v>
          </cell>
          <cell r="AB762" t="str">
            <v>MESES</v>
          </cell>
          <cell r="AC762">
            <v>10.333333333333334</v>
          </cell>
          <cell r="AD762" t="str">
            <v>DIAS</v>
          </cell>
          <cell r="AE762">
            <v>310</v>
          </cell>
          <cell r="AF762" t="str">
            <v>https://community.secop.gov.co/Public/Tendering/OpportunityDetail/Index?noticeUID=CO1.NTC.4054026&amp;isFromPublicArea=True&amp;isModal=False</v>
          </cell>
          <cell r="AH762" t="str">
            <v>1 1. Inversión</v>
          </cell>
          <cell r="AI762" t="str">
            <v>O23011601060000007718</v>
          </cell>
          <cell r="AJ762">
            <v>495</v>
          </cell>
          <cell r="AK762">
            <v>44930</v>
          </cell>
          <cell r="AL762">
            <v>59225000</v>
          </cell>
          <cell r="AM762">
            <v>826</v>
          </cell>
          <cell r="AN762">
            <v>44979</v>
          </cell>
          <cell r="AO762">
            <v>56650000</v>
          </cell>
          <cell r="AP762" t="str">
            <v>Interno</v>
          </cell>
          <cell r="AQ762" t="str">
            <v>Luz Angela Ramirez Salgado</v>
          </cell>
          <cell r="AR762" t="str">
            <v>Directora de la Dirección del Sistema de Cuidado ( E)</v>
          </cell>
          <cell r="AS762" t="str">
            <v>Dirección del Sistema de Cuidado</v>
          </cell>
          <cell r="AU762">
            <v>56650000</v>
          </cell>
        </row>
        <row r="763">
          <cell r="A763">
            <v>749</v>
          </cell>
          <cell r="B763">
            <v>749</v>
          </cell>
          <cell r="C763" t="str">
            <v>CD-PS-760-2023</v>
          </cell>
          <cell r="D763">
            <v>521</v>
          </cell>
          <cell r="E763" t="str">
            <v>SECOPII</v>
          </cell>
          <cell r="F763" t="str">
            <v>Contratos</v>
          </cell>
          <cell r="G763" t="str">
            <v>17 17. Contrato de Prestación de Servicios</v>
          </cell>
          <cell r="H763" t="str">
            <v xml:space="preserve">31 31-Servicios Profesionales </v>
          </cell>
          <cell r="I763" t="str">
            <v>YENIFER LILIAN CASTRO MORA</v>
          </cell>
          <cell r="J763">
            <v>1121863370</v>
          </cell>
          <cell r="K763" t="str">
            <v>03/04/1990</v>
          </cell>
          <cell r="N763" t="str">
            <v>3 3. Único Contratista</v>
          </cell>
          <cell r="O763" t="str">
            <v xml:space="preserve">COLOMBIA </v>
          </cell>
          <cell r="P763" t="str">
            <v xml:space="preserve">META </v>
          </cell>
          <cell r="Q763" t="str">
            <v>VILLAVICENCIO</v>
          </cell>
          <cell r="R763" t="str">
            <v xml:space="preserve">ABOGADA
ESPECIALIZACION EN DERECHO CONSTITUCIONAL </v>
          </cell>
          <cell r="S763"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63" t="str">
            <v>LAURA MARCELA TAMI LEAL</v>
          </cell>
          <cell r="U763" t="str">
            <v>1 1. Ley 80</v>
          </cell>
          <cell r="V763" t="str">
            <v>5 5. Contratación directa</v>
          </cell>
          <cell r="W763" t="str">
            <v>6 6. Otro</v>
          </cell>
          <cell r="X763" t="str">
            <v>Prestar servicios profesionales para la orientación y atención jurídica que se brindará en el Sistema Distrital de Cuidado en el marco de la estrategia de cuidado a cuidadoras. PC521</v>
          </cell>
          <cell r="Y763">
            <v>44979</v>
          </cell>
          <cell r="Z763">
            <v>44981</v>
          </cell>
          <cell r="AA763">
            <v>45291</v>
          </cell>
          <cell r="AB763" t="str">
            <v>MESES</v>
          </cell>
          <cell r="AC763">
            <v>10.333333333333334</v>
          </cell>
          <cell r="AD763" t="str">
            <v>DIAS</v>
          </cell>
          <cell r="AE763">
            <v>310</v>
          </cell>
          <cell r="AF763" t="str">
            <v>https://community.secop.gov.co/Public/Tendering/OpportunityDetail/Index?noticeUID=CO1.NTC.4056986&amp;isFromPublicArea=True&amp;isModal=False</v>
          </cell>
          <cell r="AH763" t="str">
            <v>1 1. Inversión</v>
          </cell>
          <cell r="AI763" t="str">
            <v>O23011601060000007718</v>
          </cell>
          <cell r="AJ763">
            <v>478</v>
          </cell>
          <cell r="AK763">
            <v>44931</v>
          </cell>
          <cell r="AL763">
            <v>59225000</v>
          </cell>
          <cell r="AM763">
            <v>838</v>
          </cell>
          <cell r="AN763">
            <v>44980</v>
          </cell>
          <cell r="AO763">
            <v>56650000</v>
          </cell>
          <cell r="AP763" t="str">
            <v>Interno</v>
          </cell>
          <cell r="AQ763" t="str">
            <v>Luz Angela Ramirez Salgado</v>
          </cell>
          <cell r="AR763" t="str">
            <v>Directora de la Dirección del Sistema de Cuidado ( E)</v>
          </cell>
          <cell r="AS763" t="str">
            <v>Dirección del Sistema de Cuidado</v>
          </cell>
          <cell r="AU763">
            <v>56650000</v>
          </cell>
        </row>
        <row r="764">
          <cell r="A764">
            <v>750</v>
          </cell>
          <cell r="B764">
            <v>750</v>
          </cell>
          <cell r="C764" t="str">
            <v>CD-PS-761-2023</v>
          </cell>
          <cell r="D764">
            <v>556</v>
          </cell>
          <cell r="E764" t="str">
            <v>SECOPII</v>
          </cell>
          <cell r="F764" t="str">
            <v>Contratos</v>
          </cell>
          <cell r="G764" t="str">
            <v>17 17. Contrato de Prestación de Servicios</v>
          </cell>
          <cell r="H764" t="str">
            <v xml:space="preserve">31 31-Servicios Profesionales </v>
          </cell>
          <cell r="I764" t="str">
            <v>MELISSA JANNINE ANIBAL LOPEZ</v>
          </cell>
          <cell r="J764">
            <v>1140876172</v>
          </cell>
          <cell r="K764" t="str">
            <v>04/02/1995</v>
          </cell>
          <cell r="N764" t="str">
            <v>3 3. Único Contratista</v>
          </cell>
          <cell r="O764" t="str">
            <v>COLOMBIA</v>
          </cell>
          <cell r="P764" t="str">
            <v>BOLIVAR</v>
          </cell>
          <cell r="Q764" t="str">
            <v>ACHI</v>
          </cell>
          <cell r="R764" t="str">
            <v>ABOGADA ESPECIALISTA EN DERECHO LABORAL MAGISTER EN DERECHO DEL TRABAJO Y DE LA SEGURIDAD SOCIAL</v>
          </cell>
          <cell r="S764" t="str">
            <v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v>
          </cell>
          <cell r="T764" t="str">
            <v>LAURA MARCELA TAMI LEAL</v>
          </cell>
          <cell r="U764" t="str">
            <v>1 1. Ley 80</v>
          </cell>
          <cell r="V764" t="str">
            <v>5 5. Contratación directa</v>
          </cell>
          <cell r="W764" t="str">
            <v>6 6. Otro</v>
          </cell>
          <cell r="X764" t="str">
            <v>Prestar servicios profesionales para apoyar en la articulación de acciones que permitan el adecuado funcionamiento zonal de las manzanas del cuidado . PC556</v>
          </cell>
          <cell r="Y764">
            <v>44979</v>
          </cell>
          <cell r="Z764">
            <v>44980</v>
          </cell>
          <cell r="AA764">
            <v>45291</v>
          </cell>
          <cell r="AB764" t="str">
            <v>MESES</v>
          </cell>
          <cell r="AC764">
            <v>10.366666666666667</v>
          </cell>
          <cell r="AD764" t="str">
            <v>DIAS</v>
          </cell>
          <cell r="AE764">
            <v>311</v>
          </cell>
          <cell r="AF764" t="str">
            <v>https://community.secop.gov.co/Public/Tendering/OpportunityDetail/Index?noticeUID=CO1.NTC.4061228&amp;isFromPublicArea=True&amp;isModal=False</v>
          </cell>
          <cell r="AH764" t="str">
            <v>1 1. Inversión</v>
          </cell>
          <cell r="AI764" t="str">
            <v>O23011601060000007718</v>
          </cell>
          <cell r="AJ764">
            <v>532</v>
          </cell>
          <cell r="AK764">
            <v>44931</v>
          </cell>
          <cell r="AL764">
            <v>82915000</v>
          </cell>
          <cell r="AM764">
            <v>842</v>
          </cell>
          <cell r="AN764">
            <v>44980</v>
          </cell>
          <cell r="AO764">
            <v>79310000</v>
          </cell>
          <cell r="AP764" t="str">
            <v>Interno</v>
          </cell>
          <cell r="AQ764" t="str">
            <v>Luz Angela Ramirez Salgado</v>
          </cell>
          <cell r="AR764" t="str">
            <v>Directora de la Dirección del Sistema de Cuidado ( E)</v>
          </cell>
          <cell r="AS764" t="str">
            <v>Dirección del Sistema de Cuidado</v>
          </cell>
          <cell r="AU764">
            <v>79310000</v>
          </cell>
        </row>
        <row r="765">
          <cell r="A765">
            <v>751</v>
          </cell>
          <cell r="B765">
            <v>751</v>
          </cell>
          <cell r="C765" t="str">
            <v>CD-PS-762-2023</v>
          </cell>
          <cell r="D765">
            <v>451</v>
          </cell>
          <cell r="E765" t="str">
            <v>SECOPII</v>
          </cell>
          <cell r="F765" t="str">
            <v>Contratos</v>
          </cell>
          <cell r="G765" t="str">
            <v>17 17. Contrato de Prestación de Servicios</v>
          </cell>
          <cell r="H765" t="str">
            <v xml:space="preserve">31 31-Servicios Profesionales </v>
          </cell>
          <cell r="I765" t="str">
            <v>AURA MARIA GUEVARA VARILA</v>
          </cell>
          <cell r="J765">
            <v>51808615</v>
          </cell>
          <cell r="K765" t="str">
            <v>25/12/1965</v>
          </cell>
          <cell r="N765" t="str">
            <v>3 3. Único Contratista</v>
          </cell>
          <cell r="O765" t="str">
            <v xml:space="preserve">COLOMBIA </v>
          </cell>
          <cell r="P765" t="str">
            <v>CUNDINAMARCA</v>
          </cell>
          <cell r="Q765" t="str">
            <v>FOMEQUE</v>
          </cell>
          <cell r="R765" t="str">
            <v>BACHILLER</v>
          </cell>
          <cell r="S765"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65" t="str">
            <v>LAURA MARCELA TAMI LEAL</v>
          </cell>
          <cell r="U765" t="str">
            <v>1 1. Ley 80</v>
          </cell>
          <cell r="V765" t="str">
            <v>5 5. Contratación directa</v>
          </cell>
          <cell r="W765" t="str">
            <v>6 6. Otro</v>
          </cell>
          <cell r="X765"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v>
          </cell>
          <cell r="Y765">
            <v>44979</v>
          </cell>
          <cell r="Z765">
            <v>44981</v>
          </cell>
          <cell r="AA765">
            <v>45283</v>
          </cell>
          <cell r="AB765" t="str">
            <v>MESES</v>
          </cell>
          <cell r="AC765">
            <v>10.066666666666666</v>
          </cell>
          <cell r="AD765" t="str">
            <v>DIAS</v>
          </cell>
          <cell r="AE765">
            <v>302</v>
          </cell>
          <cell r="AF765" t="str">
            <v>https://community.secop.gov.co/Public/Tendering/OpportunityDetail/Index?noticeUID=CO1.NTC.4057226&amp;isFromPublicArea=True&amp;isModal=False</v>
          </cell>
          <cell r="AH765" t="str">
            <v>1 1. Inversión</v>
          </cell>
          <cell r="AI765" t="str">
            <v>O23011601020000007675</v>
          </cell>
          <cell r="AJ765">
            <v>381</v>
          </cell>
          <cell r="AK765">
            <v>44931</v>
          </cell>
          <cell r="AL765">
            <v>21630000</v>
          </cell>
          <cell r="AM765">
            <v>835</v>
          </cell>
          <cell r="AN765">
            <v>44979</v>
          </cell>
          <cell r="AO765">
            <v>21630000</v>
          </cell>
          <cell r="AP765" t="str">
            <v>Interno</v>
          </cell>
          <cell r="AQ765" t="str">
            <v>Marcela Enciso Gaitan</v>
          </cell>
          <cell r="AR765" t="str">
            <v>Directora de la Dirección de Territorialización de Derechos y Participación</v>
          </cell>
          <cell r="AS765" t="str">
            <v>Dirección de Territorialización de Derechos y Participación</v>
          </cell>
          <cell r="AU765">
            <v>21630000</v>
          </cell>
        </row>
        <row r="766">
          <cell r="A766">
            <v>752</v>
          </cell>
          <cell r="B766">
            <v>752</v>
          </cell>
          <cell r="C766" t="str">
            <v>CD-PS-763-2023</v>
          </cell>
          <cell r="D766">
            <v>454</v>
          </cell>
          <cell r="E766" t="str">
            <v>SECOPII</v>
          </cell>
          <cell r="F766" t="str">
            <v>Contratos</v>
          </cell>
          <cell r="G766" t="str">
            <v>17 17. Contrato de Prestación de Servicios</v>
          </cell>
          <cell r="H766" t="str">
            <v xml:space="preserve">31 31-Servicios Profesionales </v>
          </cell>
          <cell r="I766" t="str">
            <v>SANDRA GISELLE AVENDAÑO BAUTISTA</v>
          </cell>
          <cell r="J766">
            <v>52750932</v>
          </cell>
          <cell r="K766" t="str">
            <v>08/12/1984</v>
          </cell>
          <cell r="N766" t="str">
            <v>3 3. Único Contratista</v>
          </cell>
          <cell r="O766" t="str">
            <v xml:space="preserve">COLOMBIA </v>
          </cell>
          <cell r="P766" t="str">
            <v xml:space="preserve">BOGOTÁ </v>
          </cell>
          <cell r="Q766" t="str">
            <v>BOGOTÁ</v>
          </cell>
          <cell r="R766" t="str">
            <v>ADMINISTRACIÓN DEPORTIVA</v>
          </cell>
          <cell r="S766" t="str">
            <v>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v>
          </cell>
          <cell r="T766" t="str">
            <v>LAURA MARCELA TAMI LEAL</v>
          </cell>
          <cell r="U766" t="str">
            <v>1 1. Ley 80</v>
          </cell>
          <cell r="V766" t="str">
            <v>5 5. Contratación directa</v>
          </cell>
          <cell r="W766" t="str">
            <v>6 6. Otro</v>
          </cell>
          <cell r="X766" t="str">
            <v>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v>
          </cell>
          <cell r="Y766">
            <v>44979</v>
          </cell>
          <cell r="Z766">
            <v>44980</v>
          </cell>
          <cell r="AA766">
            <v>45252</v>
          </cell>
          <cell r="AB766" t="str">
            <v>MESES</v>
          </cell>
          <cell r="AC766">
            <v>9.0666666666666664</v>
          </cell>
          <cell r="AD766" t="str">
            <v>DIAS</v>
          </cell>
          <cell r="AE766">
            <v>272</v>
          </cell>
          <cell r="AF766" t="str">
            <v>https://community.secop.gov.co/Public/Tendering/OpportunityDetail/Index?noticeUID=CO1.NTC.4055914&amp;isFromPublicArea=True&amp;isModal=False</v>
          </cell>
          <cell r="AH766" t="str">
            <v>1 1. Inversión</v>
          </cell>
          <cell r="AI766" t="str">
            <v>O23011601020000007675</v>
          </cell>
          <cell r="AJ766">
            <v>384</v>
          </cell>
          <cell r="AK766">
            <v>44931</v>
          </cell>
          <cell r="AL766">
            <v>58662000</v>
          </cell>
          <cell r="AM766">
            <v>831</v>
          </cell>
          <cell r="AN766">
            <v>44979</v>
          </cell>
          <cell r="AO766">
            <v>58662000</v>
          </cell>
          <cell r="AP766" t="str">
            <v>Interno</v>
          </cell>
          <cell r="AQ766" t="str">
            <v>Marcela Enciso Gaitan</v>
          </cell>
          <cell r="AR766" t="str">
            <v>Directora de la Dirección de Territorialización de Derechos y Participación</v>
          </cell>
          <cell r="AS766" t="str">
            <v>Dirección de Territorialización de Derechos y Participación</v>
          </cell>
          <cell r="AU766">
            <v>58662000</v>
          </cell>
        </row>
        <row r="767">
          <cell r="A767">
            <v>753</v>
          </cell>
          <cell r="B767">
            <v>753</v>
          </cell>
          <cell r="C767" t="str">
            <v>CD-PS-764-2023</v>
          </cell>
          <cell r="D767">
            <v>60</v>
          </cell>
          <cell r="E767" t="str">
            <v>SECOPII</v>
          </cell>
          <cell r="F767" t="str">
            <v>Contratos</v>
          </cell>
          <cell r="G767" t="str">
            <v>17 17. Contrato de Prestación de Servicios</v>
          </cell>
          <cell r="H767" t="str">
            <v xml:space="preserve">33 33-Servicios Apoyo a la Gestion de la Entidad (servicios administrativos) </v>
          </cell>
          <cell r="I767" t="str">
            <v>ISABEL  LEAL PENAGOS</v>
          </cell>
          <cell r="J767">
            <v>52984557</v>
          </cell>
          <cell r="K767" t="str">
            <v>29/05/1984</v>
          </cell>
          <cell r="N767" t="str">
            <v>3 3. Único Contratista</v>
          </cell>
          <cell r="O767" t="str">
            <v>COLOMBIA</v>
          </cell>
          <cell r="P767" t="str">
            <v>CUNDINAMARCA</v>
          </cell>
          <cell r="Q767" t="str">
            <v>BOGOTÁ</v>
          </cell>
          <cell r="R767" t="str">
            <v>Bachiller</v>
          </cell>
          <cell r="S767" t="str">
            <v>Titulo Bachiller
Mínimo dieciséis (16)
meses de Experiencia 
Laboral 
De ser necesario se aplicará 
la equivalencia contenida en 
el artículo cuarto de la 
Resolución No. 0012 de 12 
de enero de 2017</v>
          </cell>
          <cell r="T767" t="str">
            <v>LAURA MARCELA TAMI LEAL</v>
          </cell>
          <cell r="U767" t="str">
            <v>1 1. Ley 80</v>
          </cell>
          <cell r="V767" t="str">
            <v>5 5. Contratación directa</v>
          </cell>
          <cell r="W767" t="str">
            <v>6 6. Otro</v>
          </cell>
          <cell r="X767"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v>
          </cell>
          <cell r="Y767">
            <v>44979</v>
          </cell>
          <cell r="Z767">
            <v>44980</v>
          </cell>
          <cell r="AA767">
            <v>45291</v>
          </cell>
          <cell r="AB767" t="str">
            <v>MESES</v>
          </cell>
          <cell r="AC767">
            <v>10.366666666666667</v>
          </cell>
          <cell r="AD767" t="str">
            <v>DIAS</v>
          </cell>
          <cell r="AE767">
            <v>311</v>
          </cell>
          <cell r="AF767" t="str">
            <v>https://community.secop.gov.co/Public/Tendering/OpportunityDetail/Index?noticeUID=CO1.NTC.4055959&amp;isFromPublicArea=True&amp;isModal=False</v>
          </cell>
          <cell r="AH767" t="str">
            <v>1 1. Inversión</v>
          </cell>
          <cell r="AI767" t="str">
            <v>O23011601050000007671</v>
          </cell>
          <cell r="AJ767">
            <v>273</v>
          </cell>
          <cell r="AK767">
            <v>44931</v>
          </cell>
          <cell r="AL767">
            <v>25498000</v>
          </cell>
          <cell r="AM767">
            <v>845</v>
          </cell>
          <cell r="AN767">
            <v>44980</v>
          </cell>
          <cell r="AO767">
            <v>25498000</v>
          </cell>
          <cell r="AP767" t="str">
            <v>Interno</v>
          </cell>
          <cell r="AQ767" t="str">
            <v>Marcia Yazmin Castro Ramirez</v>
          </cell>
          <cell r="AR767" t="str">
            <v>Directora de la Dirección de Enfoque Diferencial</v>
          </cell>
          <cell r="AS767" t="str">
            <v>Dirección de Enfoque Diferencial</v>
          </cell>
          <cell r="AU767">
            <v>25498000</v>
          </cell>
        </row>
        <row r="768">
          <cell r="A768">
            <v>754</v>
          </cell>
          <cell r="B768">
            <v>754</v>
          </cell>
          <cell r="C768" t="str">
            <v>CD-PS-765-2023</v>
          </cell>
          <cell r="D768">
            <v>746</v>
          </cell>
          <cell r="E768" t="str">
            <v>SECOPII</v>
          </cell>
          <cell r="F768" t="str">
            <v>Contratos</v>
          </cell>
          <cell r="G768" t="str">
            <v>17 17. Contrato de Prestación de Servicios</v>
          </cell>
          <cell r="H768" t="str">
            <v xml:space="preserve">31 31-Servicios Profesionales </v>
          </cell>
          <cell r="I768" t="str">
            <v>DIANA MARCELA VELASQUEZ VILLATE</v>
          </cell>
          <cell r="J768">
            <v>52262754</v>
          </cell>
          <cell r="K768" t="str">
            <v>31/12/1969</v>
          </cell>
          <cell r="N768" t="str">
            <v>3 3. Único Contratista</v>
          </cell>
          <cell r="O768" t="str">
            <v xml:space="preserve">COLOMBIA </v>
          </cell>
          <cell r="P768" t="str">
            <v>CUNDINAMARCA</v>
          </cell>
          <cell r="Q768" t="str">
            <v>BOGOTA</v>
          </cell>
          <cell r="R768" t="str">
            <v>Politóloga</v>
          </cell>
          <cell r="S768"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68" t="str">
            <v>LAURA MARCELA TAMI LEAL</v>
          </cell>
          <cell r="U768" t="str">
            <v>1 1. Ley 80</v>
          </cell>
          <cell r="V768" t="str">
            <v>5 5. Contratación directa</v>
          </cell>
          <cell r="W768" t="str">
            <v>6 6. Otro</v>
          </cell>
          <cell r="X768" t="str">
            <v>Prestar servicios profesionales para adelantar acciones de preparación, facilitación, desarrollo de ciclos e implementación y seguimiento del componente Escuela de Formación Política. pc 746</v>
          </cell>
          <cell r="Y768">
            <v>44979</v>
          </cell>
          <cell r="Z768">
            <v>44984</v>
          </cell>
          <cell r="AA768">
            <v>45291</v>
          </cell>
          <cell r="AB768" t="str">
            <v>MESES</v>
          </cell>
          <cell r="AC768">
            <v>10.233333333333333</v>
          </cell>
          <cell r="AD768" t="str">
            <v>DIAS</v>
          </cell>
          <cell r="AE768">
            <v>307</v>
          </cell>
          <cell r="AF768" t="str">
            <v>https://community.secop.gov.co/Public/Tendering/OpportunityDetail/Index?noticeUID=CO1.NTC.4056558&amp;isFromPublicArea=True&amp;isModal=False</v>
          </cell>
          <cell r="AH768" t="str">
            <v>1 1. Inversión</v>
          </cell>
          <cell r="AI768" t="str">
            <v>O23011605510000007676</v>
          </cell>
          <cell r="AJ768">
            <v>452</v>
          </cell>
          <cell r="AK768">
            <v>44931</v>
          </cell>
          <cell r="AL768">
            <v>75921300</v>
          </cell>
          <cell r="AM768">
            <v>830</v>
          </cell>
          <cell r="AN768">
            <v>44979</v>
          </cell>
          <cell r="AO768">
            <v>75921300</v>
          </cell>
          <cell r="AP768" t="str">
            <v>Interno</v>
          </cell>
          <cell r="AQ768" t="str">
            <v>Marcela Enciso Gaitan</v>
          </cell>
          <cell r="AR768" t="str">
            <v>Directora de la Dirección de Territorialización de Derechos y Participación</v>
          </cell>
          <cell r="AS768" t="str">
            <v>Dirección de Territorialización de Derechos y Participación</v>
          </cell>
          <cell r="AU768">
            <v>75921300</v>
          </cell>
        </row>
        <row r="769">
          <cell r="A769">
            <v>755</v>
          </cell>
          <cell r="B769">
            <v>755</v>
          </cell>
          <cell r="C769" t="str">
            <v>CD-PS-766-2023</v>
          </cell>
          <cell r="D769">
            <v>396</v>
          </cell>
          <cell r="E769" t="str">
            <v>SECOPII</v>
          </cell>
          <cell r="F769" t="str">
            <v>Contratos</v>
          </cell>
          <cell r="G769" t="str">
            <v>17 17. Contrato de Prestación de Servicios</v>
          </cell>
          <cell r="H769" t="str">
            <v xml:space="preserve">31 31-Servicios Profesionales </v>
          </cell>
          <cell r="I769" t="str">
            <v>VICTORIA CATALINA SANCHEZ CALDERON</v>
          </cell>
          <cell r="J769">
            <v>53103863</v>
          </cell>
          <cell r="K769" t="str">
            <v>02/12/1985</v>
          </cell>
          <cell r="N769" t="str">
            <v>3 3. Único Contratista</v>
          </cell>
          <cell r="O769" t="str">
            <v>COLOMBIA</v>
          </cell>
          <cell r="P769" t="str">
            <v>CUNDINAMARCA</v>
          </cell>
          <cell r="Q769" t="str">
            <v>BOGOTÁ</v>
          </cell>
          <cell r="R769" t="str">
            <v>Antropóloga</v>
          </cell>
          <cell r="S769"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69" t="str">
            <v>LAURA MARCELA TAMI LEAL</v>
          </cell>
          <cell r="U769" t="str">
            <v>1 1. Ley 80</v>
          </cell>
          <cell r="V769" t="str">
            <v>5 5. Contratación directa</v>
          </cell>
          <cell r="W769" t="str">
            <v>6 6. Otro</v>
          </cell>
          <cell r="X769" t="str">
            <v>Prestar servicios profesionales para apoyar el desarrollo de actividades de promoción de los derechos de las mujeres dirigidos a niños y niñas en el marco del Modelo de Atención de las Casas de Igualdad de Oportunidades para las Mujeres. PC 396</v>
          </cell>
          <cell r="Y769">
            <v>44979</v>
          </cell>
          <cell r="Z769">
            <v>44981</v>
          </cell>
          <cell r="AA769">
            <v>45283</v>
          </cell>
          <cell r="AB769" t="str">
            <v>MESES</v>
          </cell>
          <cell r="AC769">
            <v>10.066666666666666</v>
          </cell>
          <cell r="AD769" t="str">
            <v>DIAS</v>
          </cell>
          <cell r="AE769">
            <v>302</v>
          </cell>
          <cell r="AF769" t="str">
            <v>https://community.secop.gov.co/Public/Tendering/OpportunityDetail/Index?noticeUID=CO1.NTC.4057113&amp;isFromPublicArea=True&amp;isModal=False</v>
          </cell>
          <cell r="AH769" t="str">
            <v>1 1. Inversión</v>
          </cell>
          <cell r="AI769" t="str">
            <v>O23011601020000007675</v>
          </cell>
          <cell r="AJ769">
            <v>326</v>
          </cell>
          <cell r="AK769">
            <v>44931</v>
          </cell>
          <cell r="AL769">
            <v>52740000</v>
          </cell>
          <cell r="AM769">
            <v>833</v>
          </cell>
          <cell r="AN769">
            <v>44979</v>
          </cell>
          <cell r="AO769">
            <v>52740000</v>
          </cell>
          <cell r="AP769" t="str">
            <v>Interno</v>
          </cell>
          <cell r="AQ769" t="str">
            <v>Marcela Enciso Gaitan</v>
          </cell>
          <cell r="AR769" t="str">
            <v>Directora de la Dirección de Territorialización de Derechos y Participación</v>
          </cell>
          <cell r="AS769" t="str">
            <v>Dirección de Territorialización de Derechos y Participación</v>
          </cell>
          <cell r="AU769">
            <v>52740000</v>
          </cell>
        </row>
        <row r="770">
          <cell r="A770">
            <v>756</v>
          </cell>
          <cell r="B770">
            <v>756</v>
          </cell>
          <cell r="C770" t="str">
            <v>CD-PS-767-2023</v>
          </cell>
          <cell r="D770">
            <v>945</v>
          </cell>
          <cell r="E770" t="str">
            <v>SECOPII</v>
          </cell>
          <cell r="F770" t="str">
            <v>Contratos</v>
          </cell>
          <cell r="G770" t="str">
            <v>17 17. Contrato de Prestación de Servicios</v>
          </cell>
          <cell r="H770" t="str">
            <v xml:space="preserve">31 31-Servicios Profesionales </v>
          </cell>
          <cell r="I770" t="str">
            <v>JUANITA  TAMAYO PEÑA</v>
          </cell>
          <cell r="J770">
            <v>1072708290</v>
          </cell>
          <cell r="K770" t="str">
            <v>31/12/1969</v>
          </cell>
          <cell r="N770" t="str">
            <v>3 3. Único Contratista</v>
          </cell>
          <cell r="O770" t="str">
            <v xml:space="preserve">COLOMBIA </v>
          </cell>
          <cell r="P770" t="str">
            <v xml:space="preserve">BOGOTÁ </v>
          </cell>
          <cell r="Q770" t="str">
            <v xml:space="preserve">BOGOTÁ </v>
          </cell>
          <cell r="R770" t="str">
            <v xml:space="preserve">ABOGADA
ESPECIALISTA EN DERECHO PENAL </v>
          </cell>
          <cell r="S77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70" t="str">
            <v>LAURA MARCELA TAMI LEAL</v>
          </cell>
          <cell r="U770" t="str">
            <v>1 1. Ley 80</v>
          </cell>
          <cell r="V770" t="str">
            <v>5 5. Contratación directa</v>
          </cell>
          <cell r="W770" t="str">
            <v>6 6. Otro</v>
          </cell>
          <cell r="X770" t="str">
            <v>Prestar los servicios profesionales para brindar representación jurídica a mujeres víctimas de violencias, en el marco de la implementación de la estrategia de semi presencialidad en escenarios de URI de la Fiscalía General de la Nación PC 945</v>
          </cell>
          <cell r="Y770">
            <v>44979</v>
          </cell>
          <cell r="Z770">
            <v>44981</v>
          </cell>
          <cell r="AA770">
            <v>45253</v>
          </cell>
          <cell r="AB770" t="str">
            <v>MESES</v>
          </cell>
          <cell r="AC770">
            <v>9.0666666666666664</v>
          </cell>
          <cell r="AD770" t="str">
            <v>DIAS</v>
          </cell>
          <cell r="AE770">
            <v>272</v>
          </cell>
          <cell r="AF770" t="str">
            <v>https://community.secop.gov.co/Public/Tendering/OpportunityDetail/Index?noticeUID=CO1.NTC.4058927&amp;isFromPublicArea=True&amp;isModal=False</v>
          </cell>
          <cell r="AH770" t="str">
            <v>1 1. Inversión</v>
          </cell>
          <cell r="AI770" t="str">
            <v>O23011603400000007672</v>
          </cell>
          <cell r="AJ770">
            <v>976</v>
          </cell>
          <cell r="AK770">
            <v>44931</v>
          </cell>
          <cell r="AL770">
            <v>56952000</v>
          </cell>
          <cell r="AM770">
            <v>836</v>
          </cell>
          <cell r="AN770">
            <v>44979</v>
          </cell>
          <cell r="AO770">
            <v>56952000</v>
          </cell>
          <cell r="AP770" t="str">
            <v>Interno</v>
          </cell>
          <cell r="AQ770" t="str">
            <v>Lisa Cristina Gomez Camargo</v>
          </cell>
          <cell r="AR770" t="str">
            <v>Subsecretaria de Fortalecimiento de Capacidades y Oportunidades</v>
          </cell>
          <cell r="AS770" t="str">
            <v>Subsecretaría de Fortalecimiento de Capacidades y Oportunidades</v>
          </cell>
          <cell r="AU770">
            <v>56952000</v>
          </cell>
        </row>
        <row r="771">
          <cell r="A771">
            <v>757</v>
          </cell>
          <cell r="B771">
            <v>757</v>
          </cell>
          <cell r="C771" t="str">
            <v>CD-ARR-741-2023</v>
          </cell>
          <cell r="D771">
            <v>494</v>
          </cell>
          <cell r="E771" t="str">
            <v>SECOPII</v>
          </cell>
          <cell r="F771" t="str">
            <v>Contratos</v>
          </cell>
          <cell r="G771" t="str">
            <v>11 10. Típicos</v>
          </cell>
          <cell r="H771" t="str">
            <v xml:space="preserve">132 132-Arrendamiento de bienes inmuebles </v>
          </cell>
          <cell r="I771" t="str">
            <v>YAQUELINE  DIRGUA</v>
          </cell>
          <cell r="J771">
            <v>39799539</v>
          </cell>
          <cell r="K771" t="str">
            <v>N/A</v>
          </cell>
          <cell r="N771" t="str">
            <v>3 3. Único Contratista</v>
          </cell>
          <cell r="O771" t="str">
            <v>N/A</v>
          </cell>
          <cell r="P771" t="str">
            <v>N/A</v>
          </cell>
          <cell r="Q771" t="str">
            <v>N/A</v>
          </cell>
          <cell r="R771" t="str">
            <v>N/A</v>
          </cell>
          <cell r="S771" t="str">
            <v>N/A</v>
          </cell>
          <cell r="T771" t="str">
            <v>LAURA MARCELA TAMI LEAL</v>
          </cell>
          <cell r="U771" t="str">
            <v>1 1. Ley 80</v>
          </cell>
          <cell r="V771" t="str">
            <v>5 5. Contratación directa</v>
          </cell>
          <cell r="W771" t="str">
            <v>6 6. Otro</v>
          </cell>
          <cell r="X771" t="str">
            <v>Contratar a título de arrendamiento un bien inmueble para la operación del modelo de atención: Casa de Igualdad de Oportunidades para las mujeres en la localidad de CIUDAD BOLIVAR. PC 494</v>
          </cell>
          <cell r="Y771">
            <v>44979</v>
          </cell>
          <cell r="Z771">
            <v>44979</v>
          </cell>
          <cell r="AA771">
            <v>45312</v>
          </cell>
          <cell r="AB771" t="str">
            <v>MESES</v>
          </cell>
          <cell r="AC771">
            <v>11.1</v>
          </cell>
          <cell r="AD771" t="str">
            <v>DIAS</v>
          </cell>
          <cell r="AE771">
            <v>333</v>
          </cell>
          <cell r="AF771" t="str">
            <v>https://community.secop.gov.co/Public/Tendering/OpportunityDetail/Index?noticeUID=CO1.NTC.4049404&amp;isFromPublicArea=True&amp;isModal=False</v>
          </cell>
          <cell r="AH771" t="str">
            <v>1 1. Inversión</v>
          </cell>
          <cell r="AI771" t="str">
            <v>O23011601020000007675</v>
          </cell>
          <cell r="AJ771">
            <v>936</v>
          </cell>
          <cell r="AK771">
            <v>44931</v>
          </cell>
          <cell r="AL771">
            <v>38965046</v>
          </cell>
          <cell r="AM771">
            <v>834</v>
          </cell>
          <cell r="AN771">
            <v>44979</v>
          </cell>
          <cell r="AO771">
            <v>38962286</v>
          </cell>
          <cell r="AP771" t="str">
            <v>Interno</v>
          </cell>
          <cell r="AQ771" t="str">
            <v>Ana Rocío Murcia Gómez</v>
          </cell>
          <cell r="AR771" t="str">
            <v>Directora de Dirección de la Dirección Administrativa y Financiera</v>
          </cell>
          <cell r="AS771" t="str">
            <v>Dirección Administrativa y Financiera</v>
          </cell>
          <cell r="AU771">
            <v>38962286</v>
          </cell>
        </row>
        <row r="772">
          <cell r="A772">
            <v>758</v>
          </cell>
          <cell r="B772">
            <v>758</v>
          </cell>
          <cell r="C772" t="str">
            <v>CD-PS-768-2023</v>
          </cell>
          <cell r="D772">
            <v>514</v>
          </cell>
          <cell r="E772" t="str">
            <v>SECOPII</v>
          </cell>
          <cell r="F772" t="str">
            <v>Contratos</v>
          </cell>
          <cell r="G772" t="str">
            <v>17 17. Contrato de Prestación de Servicios</v>
          </cell>
          <cell r="H772" t="str">
            <v xml:space="preserve">31 31-Servicios Profesionales </v>
          </cell>
          <cell r="I772" t="str">
            <v>ALEJANDRA LUCIA PEÑALOZA DAVALOS</v>
          </cell>
          <cell r="J772">
            <v>1045729296</v>
          </cell>
          <cell r="K772" t="str">
            <v>19/01/1995</v>
          </cell>
          <cell r="N772" t="str">
            <v>3 3. Único Contratista</v>
          </cell>
          <cell r="O772" t="str">
            <v>COLOMBIA</v>
          </cell>
          <cell r="P772" t="str">
            <v xml:space="preserve">ATLANTICO </v>
          </cell>
          <cell r="Q772" t="str">
            <v>BARRANQUILLA</v>
          </cell>
          <cell r="R772" t="str">
            <v>ECONOMISTA</v>
          </cell>
          <cell r="S772" t="str">
            <v>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v>
          </cell>
          <cell r="T772" t="str">
            <v>LAURA MARCELA TAMI LEAL</v>
          </cell>
          <cell r="U772" t="str">
            <v>1 1. Ley 80</v>
          </cell>
          <cell r="V772" t="str">
            <v>5 5. Contratación directa</v>
          </cell>
          <cell r="W772" t="str">
            <v>6 6. Otro</v>
          </cell>
          <cell r="X772" t="str">
            <v>Prestar servicios profesionales para la gestión y análisis de la información estadística del componente técnicos de la Dirección del Sistema de Cuidado. PC514</v>
          </cell>
          <cell r="Y772">
            <v>44979</v>
          </cell>
          <cell r="Z772">
            <v>44981</v>
          </cell>
          <cell r="AA772">
            <v>45291</v>
          </cell>
          <cell r="AB772" t="str">
            <v>MESES</v>
          </cell>
          <cell r="AC772">
            <v>10.333333333333334</v>
          </cell>
          <cell r="AD772" t="str">
            <v>DIAS</v>
          </cell>
          <cell r="AE772">
            <v>310</v>
          </cell>
          <cell r="AF772" t="str">
            <v>https://community.secop.gov.co/Public/Tendering/ContractNoticePhases/View?PPI=CO1.PPI.23424727&amp;isFromPublicArea=True&amp;isModal=False</v>
          </cell>
          <cell r="AH772" t="str">
            <v>1 1. Inversión</v>
          </cell>
          <cell r="AI772" t="str">
            <v>O23011601060000007718</v>
          </cell>
          <cell r="AJ772">
            <v>471</v>
          </cell>
          <cell r="AK772">
            <v>44931</v>
          </cell>
          <cell r="AL772">
            <v>47380000</v>
          </cell>
          <cell r="AM772">
            <v>852</v>
          </cell>
          <cell r="AN772">
            <v>44980</v>
          </cell>
          <cell r="AO772">
            <v>45320000</v>
          </cell>
          <cell r="AP772" t="str">
            <v>Interno</v>
          </cell>
          <cell r="AQ772" t="str">
            <v>Luz Angela Ramirez Salgado</v>
          </cell>
          <cell r="AR772" t="str">
            <v>Directora de la Dirección del Sistema de Cuidado ( E)</v>
          </cell>
          <cell r="AS772" t="str">
            <v>Dirección del Sistema de Cuidado</v>
          </cell>
          <cell r="AU772">
            <v>45320000</v>
          </cell>
        </row>
        <row r="773">
          <cell r="A773">
            <v>759</v>
          </cell>
          <cell r="B773">
            <v>759</v>
          </cell>
          <cell r="C773" t="str">
            <v>CD-PS-769-2023</v>
          </cell>
          <cell r="D773">
            <v>386</v>
          </cell>
          <cell r="E773" t="str">
            <v>SECOPII</v>
          </cell>
          <cell r="F773" t="str">
            <v>Contratos</v>
          </cell>
          <cell r="G773" t="str">
            <v>17 17. Contrato de Prestación de Servicios</v>
          </cell>
          <cell r="H773" t="str">
            <v xml:space="preserve">31 31-Servicios Profesionales </v>
          </cell>
          <cell r="I773" t="str">
            <v>MARIBEL  ROMERO CUBILLOS</v>
          </cell>
          <cell r="J773">
            <v>53094778</v>
          </cell>
          <cell r="K773" t="str">
            <v>06/05/1995</v>
          </cell>
          <cell r="N773" t="str">
            <v>3 3. Único Contratista</v>
          </cell>
          <cell r="O773" t="str">
            <v>COLOMBIA</v>
          </cell>
          <cell r="P773" t="str">
            <v>BOGOTÁ</v>
          </cell>
          <cell r="Q773" t="str">
            <v>BOGOTÁ</v>
          </cell>
          <cell r="R773" t="str">
            <v>TRABAJADORA SOCIAL</v>
          </cell>
          <cell r="S773"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773" t="str">
            <v>LAURA MARCELA TAMI LEAL</v>
          </cell>
          <cell r="U773" t="str">
            <v>1 1. Ley 80</v>
          </cell>
          <cell r="V773" t="str">
            <v>5 5. Contratación directa</v>
          </cell>
          <cell r="W773" t="str">
            <v>6 6. Otro</v>
          </cell>
          <cell r="X773" t="str">
            <v>Prestar servicios profesionales para apoyar la asistencia técnica sectorial orientada a la transversalización de la igualdad de género en el ámbito local en el marco del Modelo de Atención de las Casas de Igualdad de Oportunidades para las Mujeres. PC 386</v>
          </cell>
          <cell r="Y773">
            <v>44979</v>
          </cell>
          <cell r="Z773">
            <v>44981</v>
          </cell>
          <cell r="AA773">
            <v>45283</v>
          </cell>
          <cell r="AB773" t="str">
            <v>MESES</v>
          </cell>
          <cell r="AC773">
            <v>10.066666666666666</v>
          </cell>
          <cell r="AD773" t="str">
            <v>DIAS</v>
          </cell>
          <cell r="AE773">
            <v>302</v>
          </cell>
          <cell r="AF773" t="str">
            <v>https://community.secop.gov.co/Public/Tendering/OpportunityDetail/Index?noticeUID=CO1.NTC.4059219&amp;isFromPublicArea=True&amp;isModal=False</v>
          </cell>
          <cell r="AH773" t="str">
            <v>1 1. Inversión</v>
          </cell>
          <cell r="AI773" t="str">
            <v>O23011601020000007675</v>
          </cell>
          <cell r="AJ773">
            <v>303</v>
          </cell>
          <cell r="AK773">
            <v>44931</v>
          </cell>
          <cell r="AL773">
            <v>65180000</v>
          </cell>
          <cell r="AM773">
            <v>844</v>
          </cell>
          <cell r="AN773">
            <v>44980</v>
          </cell>
          <cell r="AO773">
            <v>65180000</v>
          </cell>
          <cell r="AP773" t="str">
            <v>Interno</v>
          </cell>
          <cell r="AQ773" t="str">
            <v>Marcela Enciso Gaitan</v>
          </cell>
          <cell r="AR773" t="str">
            <v>Directora de la Dirección de Territorialización de Derechos y Participación</v>
          </cell>
          <cell r="AS773" t="str">
            <v>Dirección de Territorialización de Derechos y Participación</v>
          </cell>
          <cell r="AU773">
            <v>65180000</v>
          </cell>
        </row>
        <row r="774">
          <cell r="A774">
            <v>760</v>
          </cell>
          <cell r="B774">
            <v>760</v>
          </cell>
          <cell r="C774" t="str">
            <v>CD-PS-770-2023</v>
          </cell>
          <cell r="D774">
            <v>399</v>
          </cell>
          <cell r="E774" t="str">
            <v>SECOPII</v>
          </cell>
          <cell r="F774" t="str">
            <v>Contratos</v>
          </cell>
          <cell r="G774" t="str">
            <v>17 17. Contrato de Prestación de Servicios</v>
          </cell>
          <cell r="H774" t="str">
            <v xml:space="preserve">31 31-Servicios Profesionales </v>
          </cell>
          <cell r="I774" t="str">
            <v>SANDRA PATRICIA MALAGON</v>
          </cell>
          <cell r="J774">
            <v>53129961</v>
          </cell>
          <cell r="K774" t="str">
            <v>22/03/1985</v>
          </cell>
          <cell r="N774" t="str">
            <v>3 3. Único Contratista</v>
          </cell>
          <cell r="O774" t="str">
            <v xml:space="preserve">COLOMBIA </v>
          </cell>
          <cell r="P774" t="str">
            <v xml:space="preserve">BOGOTÁ </v>
          </cell>
          <cell r="Q774" t="str">
            <v>BOGOTÁ</v>
          </cell>
          <cell r="R774" t="str">
            <v>Licenciatura en Artes Visuales
Tecnico profecional en cine TV y Video</v>
          </cell>
          <cell r="S774"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74" t="str">
            <v>LAURA MARCELA TAMI LEAL</v>
          </cell>
          <cell r="U774" t="str">
            <v>1 1. Ley 80</v>
          </cell>
          <cell r="V774" t="str">
            <v>5 5. Contratación directa</v>
          </cell>
          <cell r="W774" t="str">
            <v>6 6. Otro</v>
          </cell>
          <cell r="X774" t="str">
            <v>Prestar servicios profesionales para apoyar el desarrollo de actividades de promoción de los derechos de las mujeres dirigidos a niños y niñas en el marco del Modelo de Atención de las Casas de Igualdad de Oportunidades para las Mujeres PC 399</v>
          </cell>
          <cell r="Y774">
            <v>44979</v>
          </cell>
          <cell r="Z774">
            <v>44980</v>
          </cell>
          <cell r="AA774">
            <v>45282</v>
          </cell>
          <cell r="AB774" t="str">
            <v>MESES</v>
          </cell>
          <cell r="AC774">
            <v>10.066666666666666</v>
          </cell>
          <cell r="AD774" t="str">
            <v>DIAS</v>
          </cell>
          <cell r="AE774">
            <v>302</v>
          </cell>
          <cell r="AF774" t="str">
            <v>https://community.secop.gov.co/Public/Tendering/OpportunityDetail/Index?noticeUID=CO1.NTC.4057373&amp;isFromPublicArea=True&amp;isModal=False</v>
          </cell>
          <cell r="AH774" t="str">
            <v>1 1. Inversión</v>
          </cell>
          <cell r="AI774" t="str">
            <v>O23011601020000007675</v>
          </cell>
          <cell r="AJ774">
            <v>329</v>
          </cell>
          <cell r="AK774">
            <v>44931</v>
          </cell>
          <cell r="AL774">
            <v>52740000</v>
          </cell>
          <cell r="AM774">
            <v>832</v>
          </cell>
          <cell r="AN774">
            <v>44979</v>
          </cell>
          <cell r="AO774">
            <v>52740000</v>
          </cell>
          <cell r="AP774" t="str">
            <v>Interno</v>
          </cell>
          <cell r="AQ774" t="str">
            <v>Marcela Enciso Gaitan</v>
          </cell>
          <cell r="AR774" t="str">
            <v>Directora de la Dirección de Territorialización de Derechos y Participación</v>
          </cell>
          <cell r="AS774" t="str">
            <v>Dirección de Territorialización de Derechos y Participación</v>
          </cell>
          <cell r="AU774">
            <v>52740000</v>
          </cell>
        </row>
        <row r="775">
          <cell r="A775">
            <v>761</v>
          </cell>
          <cell r="B775">
            <v>761</v>
          </cell>
          <cell r="C775" t="str">
            <v>CD-PS-771-2023</v>
          </cell>
          <cell r="D775">
            <v>447</v>
          </cell>
          <cell r="E775" t="str">
            <v>SECOPII</v>
          </cell>
          <cell r="F775" t="str">
            <v>Contratos</v>
          </cell>
          <cell r="G775" t="str">
            <v>17 17. Contrato de Prestación de Servicios</v>
          </cell>
          <cell r="H775" t="str">
            <v xml:space="preserve">33 33-Servicios Apoyo a la Gestion de la Entidad (servicios administrativos) </v>
          </cell>
          <cell r="I775" t="str">
            <v>ALBA MARIA CAMACHO RINCON</v>
          </cell>
          <cell r="J775">
            <v>51687980</v>
          </cell>
          <cell r="K775" t="str">
            <v>04/02/1963</v>
          </cell>
          <cell r="N775" t="str">
            <v>3 3. Único Contratista</v>
          </cell>
          <cell r="O775" t="str">
            <v xml:space="preserve">COLOMBIA </v>
          </cell>
          <cell r="P775" t="str">
            <v>CUNDINAMARCA</v>
          </cell>
          <cell r="Q775" t="str">
            <v>PANDI</v>
          </cell>
          <cell r="R775" t="str">
            <v>socióloga</v>
          </cell>
          <cell r="S775"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75" t="str">
            <v>LAURA MARCELA TAMI LEAL</v>
          </cell>
          <cell r="U775" t="str">
            <v>1 1. Ley 80</v>
          </cell>
          <cell r="V775" t="str">
            <v>5 5. Contratación directa</v>
          </cell>
          <cell r="W775" t="str">
            <v>6 6. Otro</v>
          </cell>
          <cell r="X775"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v>
          </cell>
          <cell r="Y775">
            <v>44979</v>
          </cell>
          <cell r="Z775">
            <v>44980</v>
          </cell>
          <cell r="AA775">
            <v>45282</v>
          </cell>
          <cell r="AB775" t="str">
            <v>MESES</v>
          </cell>
          <cell r="AC775">
            <v>10.066666666666666</v>
          </cell>
          <cell r="AD775" t="str">
            <v>DIAS</v>
          </cell>
          <cell r="AE775">
            <v>302</v>
          </cell>
          <cell r="AF775" t="str">
            <v>https://community.secop.gov.co/Public/Tendering/OpportunityDetail/Index?noticeUID=CO1.NTC.4057200&amp;isFromPublicArea=True&amp;isModal=False</v>
          </cell>
          <cell r="AH775" t="str">
            <v>1 1. Inversión</v>
          </cell>
          <cell r="AI775" t="str">
            <v>O23011601020000007675</v>
          </cell>
          <cell r="AJ775">
            <v>377</v>
          </cell>
          <cell r="AK775">
            <v>44931</v>
          </cell>
          <cell r="AL775">
            <v>21630000</v>
          </cell>
          <cell r="AM775">
            <v>837</v>
          </cell>
          <cell r="AN775">
            <v>44980</v>
          </cell>
          <cell r="AO775">
            <v>21630000</v>
          </cell>
          <cell r="AP775" t="str">
            <v>Interno</v>
          </cell>
          <cell r="AQ775" t="str">
            <v>Marcela Enciso Gaitan</v>
          </cell>
          <cell r="AR775" t="str">
            <v>Directora de la Dirección de Territorialización de Derechos y Participación</v>
          </cell>
          <cell r="AS775" t="str">
            <v>Dirección de Territorialización de Derechos y Participación</v>
          </cell>
          <cell r="AU775">
            <v>21630000</v>
          </cell>
        </row>
        <row r="776">
          <cell r="A776">
            <v>762</v>
          </cell>
          <cell r="B776">
            <v>762</v>
          </cell>
          <cell r="C776" t="str">
            <v>CD-PS-772-2023</v>
          </cell>
          <cell r="D776">
            <v>172</v>
          </cell>
          <cell r="E776" t="str">
            <v>SECOPII</v>
          </cell>
          <cell r="F776" t="str">
            <v>Contratos</v>
          </cell>
          <cell r="G776" t="str">
            <v>17 17. Contrato de Prestación de Servicios</v>
          </cell>
          <cell r="H776" t="str">
            <v xml:space="preserve">31 31-Servicios Profesionales </v>
          </cell>
          <cell r="I776" t="str">
            <v>AURA MARIA CASTILLO LOPEZ</v>
          </cell>
          <cell r="J776">
            <v>52428918</v>
          </cell>
          <cell r="K776" t="str">
            <v>24/01/1978</v>
          </cell>
          <cell r="N776" t="str">
            <v>3 3. Único Contratista</v>
          </cell>
          <cell r="O776" t="str">
            <v xml:space="preserve">COLOMBIA </v>
          </cell>
          <cell r="P776" t="str">
            <v xml:space="preserve">BOGOTÁ </v>
          </cell>
          <cell r="Q776" t="str">
            <v xml:space="preserve">BOGOTÁ </v>
          </cell>
          <cell r="R776" t="str">
            <v>ABOGADA</v>
          </cell>
          <cell r="S77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76" t="str">
            <v>LAURA MARCELA TAMI LEAL</v>
          </cell>
          <cell r="U776" t="str">
            <v>1 1. Ley 80</v>
          </cell>
          <cell r="V776" t="str">
            <v>5 5. Contratación directa</v>
          </cell>
          <cell r="W776" t="str">
            <v>6 6. Otro</v>
          </cell>
          <cell r="X776"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172</v>
          </cell>
          <cell r="Y776">
            <v>44979</v>
          </cell>
          <cell r="Z776">
            <v>44980</v>
          </cell>
          <cell r="AA776">
            <v>45252</v>
          </cell>
          <cell r="AB776" t="str">
            <v>MESES</v>
          </cell>
          <cell r="AC776">
            <v>9.0666666666666664</v>
          </cell>
          <cell r="AD776" t="str">
            <v>DIAS</v>
          </cell>
          <cell r="AE776">
            <v>272</v>
          </cell>
          <cell r="AF776" t="str">
            <v>https://community.secop.gov.co/Public/Tendering/OpportunityDetail/Index?noticeUID=CO1.NTC.4059021&amp;isFromPublicArea=True&amp;isModal=False</v>
          </cell>
          <cell r="AH776" t="str">
            <v>1 1. Inversión</v>
          </cell>
          <cell r="AI776" t="str">
            <v>O23011603400000007672</v>
          </cell>
          <cell r="AJ776">
            <v>985</v>
          </cell>
          <cell r="AK776">
            <v>44931</v>
          </cell>
          <cell r="AL776">
            <v>56952000</v>
          </cell>
          <cell r="AM776">
            <v>840</v>
          </cell>
          <cell r="AN776">
            <v>44980</v>
          </cell>
          <cell r="AO776">
            <v>56952000</v>
          </cell>
          <cell r="AP776" t="str">
            <v>Interno</v>
          </cell>
          <cell r="AQ776" t="str">
            <v>Lisa Cristina Gomez Camargo</v>
          </cell>
          <cell r="AR776" t="str">
            <v>Subsecretaria de Fortalecimiento de Capacidades y Oportunidades</v>
          </cell>
          <cell r="AS776" t="str">
            <v>Subsecretaría de Fortalecimiento de Capacidades y Oportunidades</v>
          </cell>
          <cell r="AU776">
            <v>56952000</v>
          </cell>
        </row>
        <row r="777">
          <cell r="A777">
            <v>763</v>
          </cell>
          <cell r="B777">
            <v>763</v>
          </cell>
          <cell r="C777" t="str">
            <v>CD-PS-773-2023</v>
          </cell>
          <cell r="D777">
            <v>518</v>
          </cell>
          <cell r="E777" t="str">
            <v>SECOPII</v>
          </cell>
          <cell r="F777" t="str">
            <v>Contratos</v>
          </cell>
          <cell r="G777" t="str">
            <v>17 17. Contrato de Prestación de Servicios</v>
          </cell>
          <cell r="H777" t="str">
            <v xml:space="preserve">31 31-Servicios Profesionales </v>
          </cell>
          <cell r="I777" t="str">
            <v>JULIET PATRICIA DUQUE MALAGON</v>
          </cell>
          <cell r="J777">
            <v>1030548052</v>
          </cell>
          <cell r="K777" t="str">
            <v>16/08/1988</v>
          </cell>
          <cell r="N777" t="str">
            <v>3 3. Único Contratista</v>
          </cell>
          <cell r="O777" t="str">
            <v>COLOMBIA</v>
          </cell>
          <cell r="P777" t="str">
            <v>BOGOTÁ</v>
          </cell>
          <cell r="Q777" t="str">
            <v>BOGOTÁ</v>
          </cell>
          <cell r="R777" t="str">
            <v>Abogada
Especialista en derechos humanos y derecho internacional</v>
          </cell>
          <cell r="S77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77" t="str">
            <v>LAURA MARCELA TAMI LEAL</v>
          </cell>
          <cell r="U777" t="str">
            <v>1 1. Ley 80</v>
          </cell>
          <cell r="V777" t="str">
            <v>5 5. Contratación directa</v>
          </cell>
          <cell r="W777" t="str">
            <v>6 6. Otro</v>
          </cell>
          <cell r="X777" t="str">
            <v>Prestar servicios profesionales para la orientación y atención jurídica que se brindará en el Sistema Distrital de Cuidado en el marco de la estrategia de cuidado a cuidadoras. PC518</v>
          </cell>
          <cell r="Y777">
            <v>44979</v>
          </cell>
          <cell r="Z777">
            <v>44981</v>
          </cell>
          <cell r="AA777">
            <v>45291</v>
          </cell>
          <cell r="AB777" t="str">
            <v>MESES</v>
          </cell>
          <cell r="AC777">
            <v>10.333333333333334</v>
          </cell>
          <cell r="AD777" t="str">
            <v>DIAS</v>
          </cell>
          <cell r="AE777">
            <v>310</v>
          </cell>
          <cell r="AF777" t="str">
            <v>https://community.secop.gov.co/Public/Tendering/OpportunityDetail/Index?noticeUID=CO1.NTC.4060901&amp;isFromPublicArea=True&amp;isModal=False</v>
          </cell>
          <cell r="AH777" t="str">
            <v>1 1. Inversión</v>
          </cell>
          <cell r="AI777" t="str">
            <v>O23011601060000007718</v>
          </cell>
          <cell r="AJ777">
            <v>475</v>
          </cell>
          <cell r="AK777">
            <v>44932</v>
          </cell>
          <cell r="AL777">
            <v>59225000</v>
          </cell>
          <cell r="AM777">
            <v>841</v>
          </cell>
          <cell r="AN777">
            <v>44980</v>
          </cell>
          <cell r="AO777">
            <v>56650000</v>
          </cell>
          <cell r="AP777" t="str">
            <v>Interno</v>
          </cell>
          <cell r="AQ777" t="str">
            <v>Luz Angela Ramirez Salgado</v>
          </cell>
          <cell r="AR777" t="str">
            <v>Directora de la Dirección del Sistema de Cuidado ( E)</v>
          </cell>
          <cell r="AS777" t="str">
            <v>Dirección del Sistema de Cuidado</v>
          </cell>
          <cell r="AU777">
            <v>56650000</v>
          </cell>
        </row>
        <row r="778">
          <cell r="A778">
            <v>764</v>
          </cell>
          <cell r="B778">
            <v>764</v>
          </cell>
          <cell r="C778" t="str">
            <v>CD-PS-774-2023</v>
          </cell>
          <cell r="D778">
            <v>446</v>
          </cell>
          <cell r="E778" t="str">
            <v>SECOPII</v>
          </cell>
          <cell r="F778" t="str">
            <v>Contratos</v>
          </cell>
          <cell r="G778" t="str">
            <v>17 17. Contrato de Prestación de Servicios</v>
          </cell>
          <cell r="H778" t="str">
            <v xml:space="preserve">33 33-Servicios Apoyo a la Gestion de la Entidad (servicios administrativos) </v>
          </cell>
          <cell r="I778" t="str">
            <v>ELIZABETH  SOSA RONDON</v>
          </cell>
          <cell r="J778">
            <v>39747491</v>
          </cell>
          <cell r="K778">
            <v>24268</v>
          </cell>
          <cell r="N778" t="str">
            <v>3 3. Único Contratista</v>
          </cell>
          <cell r="O778" t="str">
            <v>COLOMBIA</v>
          </cell>
          <cell r="P778" t="str">
            <v>CUNDINAMARCA</v>
          </cell>
          <cell r="Q778" t="str">
            <v>BOGOTÁ</v>
          </cell>
          <cell r="R778" t="str">
            <v>trabajadora social</v>
          </cell>
          <cell r="S778"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78" t="str">
            <v>LAURA MARCELA TAMI LEAL</v>
          </cell>
          <cell r="U778" t="str">
            <v>1 1. Ley 80</v>
          </cell>
          <cell r="V778" t="str">
            <v>5 5. Contratación directa</v>
          </cell>
          <cell r="W778" t="str">
            <v>6 6. Otro</v>
          </cell>
          <cell r="X778"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v>
          </cell>
          <cell r="Y778">
            <v>44979</v>
          </cell>
          <cell r="Z778">
            <v>44987</v>
          </cell>
          <cell r="AA778">
            <v>45291</v>
          </cell>
          <cell r="AB778" t="str">
            <v>MESES</v>
          </cell>
          <cell r="AC778">
            <v>10.133333333333333</v>
          </cell>
          <cell r="AD778" t="str">
            <v>DIAS</v>
          </cell>
          <cell r="AE778">
            <v>304</v>
          </cell>
          <cell r="AF778" t="str">
            <v>https://community.secop.gov.co/Public/Tendering/OpportunityDetail/Index?noticeUID=CO1.NTC.4058655&amp;isFromPublicArea=True&amp;isModal=False</v>
          </cell>
          <cell r="AG778">
            <v>44979</v>
          </cell>
          <cell r="AH778" t="str">
            <v>1 1. Inversión</v>
          </cell>
          <cell r="AI778" t="str">
            <v>O23011601020000007675</v>
          </cell>
          <cell r="AJ778">
            <v>376</v>
          </cell>
          <cell r="AK778">
            <v>44932</v>
          </cell>
          <cell r="AL778">
            <v>21630000</v>
          </cell>
          <cell r="AM778">
            <v>848</v>
          </cell>
          <cell r="AN778">
            <v>44980</v>
          </cell>
          <cell r="AO778">
            <v>21630000</v>
          </cell>
          <cell r="AP778" t="str">
            <v>Interno</v>
          </cell>
          <cell r="AQ778" t="str">
            <v>Marcela Enciso Gaitan</v>
          </cell>
          <cell r="AR778" t="str">
            <v>Directora de la Dirección de Territorialización de Derechos y Participación</v>
          </cell>
          <cell r="AS778" t="str">
            <v>Dirección de Territorialización de Derechos y Participación</v>
          </cell>
          <cell r="AU778">
            <v>21630000</v>
          </cell>
        </row>
        <row r="779">
          <cell r="A779">
            <v>765</v>
          </cell>
          <cell r="B779">
            <v>765</v>
          </cell>
          <cell r="C779" t="str">
            <v>CD-PS-775-2023</v>
          </cell>
          <cell r="D779">
            <v>68</v>
          </cell>
          <cell r="E779" t="str">
            <v>SECOPII</v>
          </cell>
          <cell r="F779" t="str">
            <v>Contratos</v>
          </cell>
          <cell r="G779" t="str">
            <v>17 17. Contrato de Prestación de Servicios</v>
          </cell>
          <cell r="H779" t="str">
            <v xml:space="preserve">31 31-Servicios Profesionales </v>
          </cell>
          <cell r="I779" t="str">
            <v>ANA LUCIA GARCIA PINEDA</v>
          </cell>
          <cell r="J779">
            <v>1020719847</v>
          </cell>
          <cell r="K779" t="str">
            <v>28/10/1986</v>
          </cell>
          <cell r="N779" t="str">
            <v>3 3. Único Contratista</v>
          </cell>
          <cell r="O779" t="str">
            <v>COLOMBIA</v>
          </cell>
          <cell r="P779" t="str">
            <v>CUNDINAMARCA</v>
          </cell>
          <cell r="Q779" t="str">
            <v>BOGOTA</v>
          </cell>
          <cell r="R779" t="str">
            <v>REALIZADORA DE CINE Y TELEVISIÓN</v>
          </cell>
          <cell r="S779" t="str">
            <v>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v>
          </cell>
          <cell r="T779" t="str">
            <v>LAURA MARCELA TAMI LEAL</v>
          </cell>
          <cell r="U779" t="str">
            <v>1 1. Ley 80</v>
          </cell>
          <cell r="V779" t="str">
            <v>5 5. Contratación directa</v>
          </cell>
          <cell r="W779" t="str">
            <v>6 6. Otro</v>
          </cell>
          <cell r="X779" t="str">
            <v>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v>
          </cell>
          <cell r="Y779">
            <v>44979</v>
          </cell>
          <cell r="Z779">
            <v>44984</v>
          </cell>
          <cell r="AA779">
            <v>45291</v>
          </cell>
          <cell r="AB779" t="str">
            <v>MESES</v>
          </cell>
          <cell r="AC779">
            <v>10.233333333333333</v>
          </cell>
          <cell r="AD779" t="str">
            <v>DIAS</v>
          </cell>
          <cell r="AE779">
            <v>307</v>
          </cell>
          <cell r="AF779" t="str">
            <v>https://community.secop.gov.co/Public/Tendering/OpportunityDetail/Index?noticeUID=CO1.NTC.4060485&amp;isFromPublicArea=True&amp;isModal=False</v>
          </cell>
          <cell r="AH779" t="str">
            <v>1 1. Inversión</v>
          </cell>
          <cell r="AI779" t="str">
            <v>O23011601050000007671</v>
          </cell>
          <cell r="AJ779">
            <v>960</v>
          </cell>
          <cell r="AK779">
            <v>44932</v>
          </cell>
          <cell r="AL779">
            <v>74899000</v>
          </cell>
          <cell r="AM779">
            <v>847</v>
          </cell>
          <cell r="AN779">
            <v>44980</v>
          </cell>
          <cell r="AO779">
            <v>71494500</v>
          </cell>
          <cell r="AP779" t="str">
            <v>Interno</v>
          </cell>
          <cell r="AQ779" t="str">
            <v>Claudia Marcela Rincón Caicedo</v>
          </cell>
          <cell r="AR779" t="str">
            <v>Aseora de Despacho -Comunicaciones</v>
          </cell>
          <cell r="AS779" t="str">
            <v>Oficina Aseosa de Comunicaciones</v>
          </cell>
          <cell r="AU779">
            <v>71494500</v>
          </cell>
        </row>
        <row r="780">
          <cell r="A780">
            <v>766</v>
          </cell>
          <cell r="B780">
            <v>766</v>
          </cell>
          <cell r="C780" t="str">
            <v>CD-PS-776-2023</v>
          </cell>
          <cell r="D780">
            <v>400</v>
          </cell>
          <cell r="E780" t="str">
            <v>SECOPII</v>
          </cell>
          <cell r="F780" t="str">
            <v>Contratos</v>
          </cell>
          <cell r="G780" t="str">
            <v>17 17. Contrato de Prestación de Servicios</v>
          </cell>
          <cell r="H780" t="str">
            <v xml:space="preserve">31 31-Servicios Profesionales </v>
          </cell>
          <cell r="I780" t="str">
            <v>MONICA EUGENIA DURAN HERNANDEZ</v>
          </cell>
          <cell r="J780">
            <v>52430621</v>
          </cell>
          <cell r="K780" t="str">
            <v>28/10/1980</v>
          </cell>
          <cell r="N780" t="str">
            <v>3 3. Único Contratista</v>
          </cell>
          <cell r="O780" t="str">
            <v xml:space="preserve">COLOMBIA </v>
          </cell>
          <cell r="P780" t="str">
            <v>SANTANDER</v>
          </cell>
          <cell r="Q780" t="str">
            <v>BUCARAMANGA</v>
          </cell>
          <cell r="R780" t="str">
            <v>PSICOLOGÍA</v>
          </cell>
          <cell r="S780"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80" t="str">
            <v>LAURA MARCELA TAMI LEAL</v>
          </cell>
          <cell r="U780" t="str">
            <v>1 1. Ley 80</v>
          </cell>
          <cell r="V780" t="str">
            <v>5 5. Contratación directa</v>
          </cell>
          <cell r="W780" t="str">
            <v>6 6. Otro</v>
          </cell>
          <cell r="X780" t="str">
            <v>Prestar servicios profesionales para apoyar el desarrollo de actividades de promoción de los derechos de las mujeres dirigidos a niños y niñas en el marco del Modelo de Atención de las Casas de Igualdad de Oportunidades para las Mujeres PC 400</v>
          </cell>
          <cell r="Y780">
            <v>44979</v>
          </cell>
          <cell r="Z780">
            <v>44980</v>
          </cell>
          <cell r="AA780">
            <v>45282</v>
          </cell>
          <cell r="AB780" t="str">
            <v>MESES</v>
          </cell>
          <cell r="AC780">
            <v>10.066666666666666</v>
          </cell>
          <cell r="AD780" t="str">
            <v>DIAS</v>
          </cell>
          <cell r="AE780">
            <v>302</v>
          </cell>
          <cell r="AF780" t="str">
            <v>https://community.secop.gov.co/Public/Tendering/OpportunityDetail/Index?noticeUID=CO1.NTC.4059482&amp;isFromPublicArea=True&amp;isModal=False</v>
          </cell>
          <cell r="AH780" t="str">
            <v>1 1. Inversión</v>
          </cell>
          <cell r="AI780" t="str">
            <v>O23011601020000007675</v>
          </cell>
          <cell r="AJ780">
            <v>330</v>
          </cell>
          <cell r="AK780">
            <v>44932</v>
          </cell>
          <cell r="AL780">
            <v>52740000</v>
          </cell>
          <cell r="AM780">
            <v>839</v>
          </cell>
          <cell r="AN780">
            <v>44980</v>
          </cell>
          <cell r="AO780">
            <v>52740000</v>
          </cell>
          <cell r="AP780" t="str">
            <v>Interno</v>
          </cell>
          <cell r="AQ780" t="str">
            <v>Marcela Enciso Gaitan</v>
          </cell>
          <cell r="AR780" t="str">
            <v>Directora de la Dirección de Territorialización de Derechos y Participación</v>
          </cell>
          <cell r="AS780" t="str">
            <v>Dirección de Territorialización de Derechos y Participación</v>
          </cell>
          <cell r="AU780">
            <v>52740000</v>
          </cell>
        </row>
        <row r="781">
          <cell r="A781">
            <v>767</v>
          </cell>
          <cell r="B781">
            <v>767</v>
          </cell>
          <cell r="C781" t="str">
            <v>CD-PS-777-2023</v>
          </cell>
          <cell r="D781">
            <v>87</v>
          </cell>
          <cell r="E781" t="str">
            <v>SECOPII</v>
          </cell>
          <cell r="F781" t="str">
            <v>Contratos</v>
          </cell>
          <cell r="G781" t="str">
            <v>17 17. Contrato de Prestación de Servicios</v>
          </cell>
          <cell r="H781" t="str">
            <v xml:space="preserve">31 31-Servicios Profesionales </v>
          </cell>
          <cell r="I781" t="str">
            <v>LAURA ALEJANDRA FRANCO DUSSAN</v>
          </cell>
          <cell r="J781">
            <v>1018416874</v>
          </cell>
          <cell r="K781" t="str">
            <v>31/12/1969</v>
          </cell>
          <cell r="N781" t="str">
            <v>3 3. Único Contratista</v>
          </cell>
          <cell r="O781" t="str">
            <v>COLOMBIA</v>
          </cell>
          <cell r="P781" t="str">
            <v>BOGOTÁ</v>
          </cell>
          <cell r="Q781" t="str">
            <v>BOGOTÁ</v>
          </cell>
          <cell r="R781" t="str">
            <v>Psicologa
Maestria en abordajes psicosociales para la construcción</v>
          </cell>
          <cell r="S781" t="str">
            <v>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v>
          </cell>
          <cell r="T781" t="str">
            <v>LAURA MARCELA TAMI LEAL</v>
          </cell>
          <cell r="U781" t="str">
            <v>1 1. Ley 80</v>
          </cell>
          <cell r="V781" t="str">
            <v>5 5. Contratación directa</v>
          </cell>
          <cell r="W781" t="str">
            <v>6 6. Otro</v>
          </cell>
          <cell r="X781" t="str">
            <v>Prestar los servicios profesionales para apoyar a la Subsecretaría de Fortalecimiento de Capacidades y Oportunidades en la articulación y seguimiento del equipo de profesionales que brindan orientación y acompañamiento psicosocial. PC 87</v>
          </cell>
          <cell r="Y781">
            <v>44979</v>
          </cell>
          <cell r="Z781">
            <v>44980</v>
          </cell>
          <cell r="AA781">
            <v>45252</v>
          </cell>
          <cell r="AB781" t="str">
            <v>MESES</v>
          </cell>
          <cell r="AC781">
            <v>9.0666666666666664</v>
          </cell>
          <cell r="AD781" t="str">
            <v>DIAS</v>
          </cell>
          <cell r="AE781">
            <v>272</v>
          </cell>
          <cell r="AF781" t="str">
            <v>https://community.secop.gov.co/Public/Tendering/OpportunityDetail/Index?noticeUID=CO1.NTC.4060467&amp;isFromPublicArea=True&amp;isModal=False</v>
          </cell>
          <cell r="AH781" t="str">
            <v>1 1. Inversión</v>
          </cell>
          <cell r="AI781" t="str">
            <v>O23011603400000007672</v>
          </cell>
          <cell r="AJ781">
            <v>993</v>
          </cell>
          <cell r="AK781">
            <v>44932</v>
          </cell>
          <cell r="AL781">
            <v>73377000</v>
          </cell>
          <cell r="AM781">
            <v>846</v>
          </cell>
          <cell r="AN781">
            <v>44980</v>
          </cell>
          <cell r="AO781">
            <v>73377000</v>
          </cell>
          <cell r="AP781" t="str">
            <v>Interno</v>
          </cell>
          <cell r="AQ781" t="str">
            <v>Lisa Cristina Gomez Camargo</v>
          </cell>
          <cell r="AR781" t="str">
            <v>Subsecretaria de Fortalecimiento de Capacidades y Oportunidades</v>
          </cell>
          <cell r="AS781" t="str">
            <v>Subsecretaría de Fortalecimiento de Capacidades y Oportunidades</v>
          </cell>
          <cell r="AU781">
            <v>73377000</v>
          </cell>
        </row>
        <row r="782">
          <cell r="A782">
            <v>768</v>
          </cell>
          <cell r="B782">
            <v>768</v>
          </cell>
          <cell r="C782" t="str">
            <v>CD-PS-778-2023</v>
          </cell>
          <cell r="D782">
            <v>958</v>
          </cell>
          <cell r="E782" t="str">
            <v>SECOPII</v>
          </cell>
          <cell r="F782" t="str">
            <v>Contratos</v>
          </cell>
          <cell r="G782" t="str">
            <v>17 17. Contrato de Prestación de Servicios</v>
          </cell>
          <cell r="H782" t="str">
            <v xml:space="preserve">31 31-Servicios Profesionales </v>
          </cell>
          <cell r="I782" t="str">
            <v>CAROL DAYAN MORENO VELA</v>
          </cell>
          <cell r="J782">
            <v>52933667</v>
          </cell>
          <cell r="K782" t="str">
            <v>31/03/1983</v>
          </cell>
          <cell r="N782" t="str">
            <v>3 3. Único Contratista</v>
          </cell>
          <cell r="O782" t="str">
            <v xml:space="preserve">COLOMBIA </v>
          </cell>
          <cell r="P782" t="str">
            <v xml:space="preserve">BOGOTÁ </v>
          </cell>
          <cell r="Q782" t="str">
            <v>BOGOTÁ</v>
          </cell>
          <cell r="R782" t="str">
            <v>ABOGADA 
ESPECIALISTA EN DECHO ADMINISTRATIVO</v>
          </cell>
          <cell r="S782"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82" t="str">
            <v>LAURA MARCELA TAMI LEAL</v>
          </cell>
          <cell r="U782" t="str">
            <v>1 1. Ley 80</v>
          </cell>
          <cell r="V782" t="str">
            <v>5 5. Contratación directa</v>
          </cell>
          <cell r="W782" t="str">
            <v>6 6. Otro</v>
          </cell>
          <cell r="X782" t="str">
            <v>Prestar servicios profesionales para la orientación y atención jurídica que se brindará en el Sistema Distrital de Cuidado en el marco de la estrategia de cuidado a cuidadoras. PC958</v>
          </cell>
          <cell r="Y782">
            <v>44979</v>
          </cell>
          <cell r="Z782">
            <v>44981</v>
          </cell>
          <cell r="AA782">
            <v>45291</v>
          </cell>
          <cell r="AB782" t="str">
            <v>MESES</v>
          </cell>
          <cell r="AC782">
            <v>10.333333333333334</v>
          </cell>
          <cell r="AD782" t="str">
            <v>DIAS</v>
          </cell>
          <cell r="AE782">
            <v>310</v>
          </cell>
          <cell r="AF782" t="str">
            <v>https://community.secop.gov.co/Public/Tendering/OpportunityDetail/Index?noticeUID=CO1.NTC.4060921&amp;isFromPublicArea=True&amp;isModal=False</v>
          </cell>
          <cell r="AH782" t="str">
            <v>1 1. Inversión</v>
          </cell>
          <cell r="AI782" t="str">
            <v>O23011601060000007718</v>
          </cell>
          <cell r="AJ782">
            <v>766</v>
          </cell>
          <cell r="AK782">
            <v>44932</v>
          </cell>
          <cell r="AL782">
            <v>59225000</v>
          </cell>
          <cell r="AM782">
            <v>843</v>
          </cell>
          <cell r="AN782">
            <v>44980</v>
          </cell>
          <cell r="AO782">
            <v>56650000</v>
          </cell>
          <cell r="AP782" t="str">
            <v>Interno</v>
          </cell>
          <cell r="AQ782" t="str">
            <v>Luz Angela Ramirez Salgado</v>
          </cell>
          <cell r="AR782" t="str">
            <v>Directora de la Dirección del Sistema de Cuidado ( E)</v>
          </cell>
          <cell r="AS782" t="str">
            <v>Dirección del Sistema de Cuidado</v>
          </cell>
          <cell r="AU782">
            <v>56650000</v>
          </cell>
        </row>
        <row r="783">
          <cell r="A783">
            <v>769</v>
          </cell>
          <cell r="B783">
            <v>769</v>
          </cell>
          <cell r="C783" t="str">
            <v>CD-PS-779-2023</v>
          </cell>
          <cell r="D783">
            <v>199</v>
          </cell>
          <cell r="E783" t="str">
            <v>SECOPII</v>
          </cell>
          <cell r="F783" t="str">
            <v>Contratos</v>
          </cell>
          <cell r="G783" t="str">
            <v>17 17. Contrato de Prestación de Servicios</v>
          </cell>
          <cell r="H783" t="str">
            <v xml:space="preserve">31 31-Servicios Profesionales </v>
          </cell>
          <cell r="I783" t="str">
            <v>YENNY ANDREA GOMEZ MENDOZA</v>
          </cell>
          <cell r="J783">
            <v>53003480</v>
          </cell>
          <cell r="K783" t="str">
            <v>16/08/1983</v>
          </cell>
          <cell r="N783" t="str">
            <v>3 3. Único Contratista</v>
          </cell>
          <cell r="O783" t="str">
            <v>COLOMBIA</v>
          </cell>
          <cell r="P783" t="str">
            <v>CUNDINAMARCA</v>
          </cell>
          <cell r="Q783" t="str">
            <v>BOGOTÁ</v>
          </cell>
          <cell r="R783" t="str">
            <v>psicologa</v>
          </cell>
          <cell r="S783" t="str">
            <v>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v>
          </cell>
          <cell r="T783" t="str">
            <v>LAURA MARCELA TAMI LEAL</v>
          </cell>
          <cell r="U783" t="str">
            <v>1 1. Ley 80</v>
          </cell>
          <cell r="V783" t="str">
            <v>5 5. Contratación directa</v>
          </cell>
          <cell r="W783" t="str">
            <v>6 6. Otro</v>
          </cell>
          <cell r="X783" t="str">
            <v>Prestar los servicios profesionales para apoyar las actividades de seguimiento del equipo de profesionales que brindan orientación y acompañamiento psicosocial. PC 199</v>
          </cell>
          <cell r="Y783">
            <v>44980</v>
          </cell>
          <cell r="Z783">
            <v>44981</v>
          </cell>
          <cell r="AA783">
            <v>45253</v>
          </cell>
          <cell r="AB783" t="str">
            <v>MESES</v>
          </cell>
          <cell r="AC783">
            <v>9.0666666666666664</v>
          </cell>
          <cell r="AD783" t="str">
            <v>DIAS</v>
          </cell>
          <cell r="AE783">
            <v>272</v>
          </cell>
          <cell r="AF783" t="str">
            <v>https://community.secop.gov.co/Public/Tendering/OpportunityDetail/Index?noticeUID=CO1.NTC.4062784&amp;isFromPublicArea=True&amp;isModal=False</v>
          </cell>
          <cell r="AH783" t="str">
            <v>1 1. Inversión</v>
          </cell>
          <cell r="AI783" t="str">
            <v>O23011603400000007672</v>
          </cell>
          <cell r="AJ783">
            <v>999</v>
          </cell>
          <cell r="AK783">
            <v>44932</v>
          </cell>
          <cell r="AL783">
            <v>56952000</v>
          </cell>
          <cell r="AM783">
            <v>855</v>
          </cell>
          <cell r="AN783">
            <v>44980</v>
          </cell>
          <cell r="AO783">
            <v>56952000</v>
          </cell>
          <cell r="AP783" t="str">
            <v>Interno</v>
          </cell>
          <cell r="AQ783" t="str">
            <v>Lisa Cristina Gomez Camargo</v>
          </cell>
          <cell r="AR783" t="str">
            <v>Subsecretaria de Fortalecimiento de Capacidades y Oportunidades</v>
          </cell>
          <cell r="AS783" t="str">
            <v>Subsecretaría de Fortalecimiento de Capacidades y Oportunidades</v>
          </cell>
          <cell r="AU783">
            <v>56952000</v>
          </cell>
        </row>
        <row r="784">
          <cell r="A784">
            <v>770</v>
          </cell>
          <cell r="B784">
            <v>770</v>
          </cell>
          <cell r="C784" t="str">
            <v>CD-PS-780-2023</v>
          </cell>
          <cell r="D784">
            <v>130</v>
          </cell>
          <cell r="E784" t="str">
            <v>SECOPII</v>
          </cell>
          <cell r="F784" t="str">
            <v>Contratos</v>
          </cell>
          <cell r="G784" t="str">
            <v>17 17. Contrato de Prestación de Servicios</v>
          </cell>
          <cell r="H784" t="str">
            <v xml:space="preserve">31 31-Servicios Profesionales </v>
          </cell>
          <cell r="I784" t="str">
            <v>VALENTINA  AGREDO SANIN</v>
          </cell>
          <cell r="J784">
            <v>1144065948</v>
          </cell>
          <cell r="K784" t="str">
            <v>20/10/1993</v>
          </cell>
          <cell r="N784" t="str">
            <v>3 3. Único Contratista</v>
          </cell>
          <cell r="O784" t="str">
            <v>COLOMBIA</v>
          </cell>
          <cell r="P784" t="str">
            <v>VALLE DEL CAUCA</v>
          </cell>
          <cell r="Q784" t="str">
            <v>CALI</v>
          </cell>
          <cell r="R784" t="str">
            <v>PSICOLOGÍA</v>
          </cell>
          <cell r="S784"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84" t="str">
            <v>LAURA MARCELA TAMI LEAL</v>
          </cell>
          <cell r="U784" t="str">
            <v>1 1. Ley 80</v>
          </cell>
          <cell r="V784" t="str">
            <v>5 5. Contratación directa</v>
          </cell>
          <cell r="W784" t="str">
            <v>6 6. Otro</v>
          </cell>
          <cell r="X78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v>
          </cell>
          <cell r="Y784">
            <v>44980</v>
          </cell>
          <cell r="Z784">
            <v>44981</v>
          </cell>
          <cell r="AA784">
            <v>45291</v>
          </cell>
          <cell r="AB784" t="str">
            <v>MESES</v>
          </cell>
          <cell r="AC784">
            <v>10.333333333333334</v>
          </cell>
          <cell r="AD784" t="str">
            <v>DIAS</v>
          </cell>
          <cell r="AE784">
            <v>310</v>
          </cell>
          <cell r="AF784" t="str">
            <v>https://community.secop.gov.co/Public/Tendering/OpportunityDetail/Index?noticeUID=CO1.NTC.4063209&amp;isFromPublicArea=True&amp;isModal=False</v>
          </cell>
          <cell r="AH784" t="str">
            <v>1 1. Inversión</v>
          </cell>
          <cell r="AI784" t="str">
            <v>O23011603400000007672</v>
          </cell>
          <cell r="AJ784">
            <v>902</v>
          </cell>
          <cell r="AK784">
            <v>44932</v>
          </cell>
          <cell r="AL784">
            <v>55377000</v>
          </cell>
          <cell r="AM784">
            <v>850</v>
          </cell>
          <cell r="AN784">
            <v>44980</v>
          </cell>
          <cell r="AO784">
            <v>55377000</v>
          </cell>
          <cell r="AP784" t="str">
            <v>Interno</v>
          </cell>
          <cell r="AQ784" t="str">
            <v>Lisa Cristina Gomez Camargo</v>
          </cell>
          <cell r="AR784" t="str">
            <v>Subsecretaria de Fortalecimiento de Capacidades y Oportunidades</v>
          </cell>
          <cell r="AS784" t="str">
            <v>Subsecretaría de Fortalecimiento de Capacidades y Oportunidades</v>
          </cell>
          <cell r="AU784">
            <v>55377000</v>
          </cell>
        </row>
        <row r="785">
          <cell r="A785">
            <v>771</v>
          </cell>
          <cell r="B785">
            <v>771</v>
          </cell>
          <cell r="C785" t="str">
            <v>CD-PS-781-2023</v>
          </cell>
          <cell r="D785">
            <v>947</v>
          </cell>
          <cell r="E785" t="str">
            <v>SECOPII</v>
          </cell>
          <cell r="F785" t="str">
            <v>Contratos</v>
          </cell>
          <cell r="G785" t="str">
            <v>17 17. Contrato de Prestación de Servicios</v>
          </cell>
          <cell r="H785" t="str">
            <v xml:space="preserve">31 31-Servicios Profesionales </v>
          </cell>
          <cell r="I785" t="str">
            <v>GLADYS MILENA FARFAN GONZALEZ</v>
          </cell>
          <cell r="J785">
            <v>1032469412</v>
          </cell>
          <cell r="K785">
            <v>34745</v>
          </cell>
          <cell r="N785" t="str">
            <v>3 3. Único Contratista</v>
          </cell>
          <cell r="O785" t="str">
            <v xml:space="preserve">COLOMBIA </v>
          </cell>
          <cell r="P785" t="str">
            <v xml:space="preserve">BOGOTÁ </v>
          </cell>
          <cell r="Q785" t="str">
            <v>BOGOTÁ</v>
          </cell>
          <cell r="R785" t="str">
            <v>MAESTRIA EN DESARROLLO EDUCATIVO Y SOCIAL
PSICOLOGIA</v>
          </cell>
          <cell r="S78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85" t="str">
            <v>LAURA MARCELA TAMI LEAL</v>
          </cell>
          <cell r="U785" t="str">
            <v>1 1. Ley 80</v>
          </cell>
          <cell r="V785" t="str">
            <v>5 5. Contratación directa</v>
          </cell>
          <cell r="W785" t="str">
            <v>6 6. Otro</v>
          </cell>
          <cell r="X78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v>
          </cell>
          <cell r="Y785">
            <v>44980</v>
          </cell>
          <cell r="Z785">
            <v>44986</v>
          </cell>
          <cell r="AA785">
            <v>45260</v>
          </cell>
          <cell r="AB785" t="str">
            <v>MESES</v>
          </cell>
          <cell r="AC785">
            <v>9.1333333333333329</v>
          </cell>
          <cell r="AD785" t="str">
            <v>DIAS</v>
          </cell>
          <cell r="AE785">
            <v>274</v>
          </cell>
          <cell r="AF785" t="str">
            <v>https://community.secop.gov.co/Public/Tendering/OpportunityDetail/Index?noticeUID=CO1.NTC.4063347&amp;isFromPublicArea=True&amp;isModal=False</v>
          </cell>
          <cell r="AG785">
            <v>44980</v>
          </cell>
          <cell r="AH785" t="str">
            <v>1 1. Inversión</v>
          </cell>
          <cell r="AI785" t="str">
            <v>O23011603400000007672</v>
          </cell>
          <cell r="AJ785">
            <v>918</v>
          </cell>
          <cell r="AK785">
            <v>44932</v>
          </cell>
          <cell r="AL785">
            <v>47466000</v>
          </cell>
          <cell r="AM785">
            <v>851</v>
          </cell>
          <cell r="AN785">
            <v>44980</v>
          </cell>
          <cell r="AO785">
            <v>47466000</v>
          </cell>
          <cell r="AP785" t="str">
            <v>Interno</v>
          </cell>
          <cell r="AQ785" t="str">
            <v>Lisa Cristina Gomez Camargo</v>
          </cell>
          <cell r="AR785" t="str">
            <v>Subsecretaria de Fortalecimiento de Capacidades y Oportunidades</v>
          </cell>
          <cell r="AS785" t="str">
            <v>Subsecretaría de Fortalecimiento de Capacidades y Oportunidades</v>
          </cell>
          <cell r="AU785">
            <v>47466000</v>
          </cell>
        </row>
        <row r="786">
          <cell r="A786">
            <v>772</v>
          </cell>
          <cell r="B786">
            <v>772</v>
          </cell>
          <cell r="C786" t="str">
            <v>CD-PS-782-2023</v>
          </cell>
          <cell r="D786">
            <v>397</v>
          </cell>
          <cell r="E786" t="str">
            <v>SECOPII</v>
          </cell>
          <cell r="F786" t="str">
            <v>Contratos</v>
          </cell>
          <cell r="G786" t="str">
            <v>17 17. Contrato de Prestación de Servicios</v>
          </cell>
          <cell r="H786" t="str">
            <v xml:space="preserve">31 31-Servicios Profesionales </v>
          </cell>
          <cell r="I786" t="str">
            <v>DELMI JOANNA MARTINEZ ALBARRACIN</v>
          </cell>
          <cell r="J786">
            <v>1010162050</v>
          </cell>
          <cell r="K786" t="str">
            <v>08/04/1986</v>
          </cell>
          <cell r="N786" t="str">
            <v>3 3. Único Contratista</v>
          </cell>
          <cell r="O786" t="str">
            <v>COLOMBIA</v>
          </cell>
          <cell r="P786" t="str">
            <v>CUNDINAMARCA</v>
          </cell>
          <cell r="Q786" t="str">
            <v>BOGOTÁ</v>
          </cell>
          <cell r="R786" t="str">
            <v>Maestra en Artes Plásticas y Visuales</v>
          </cell>
          <cell r="S786"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86" t="str">
            <v>LAURA MARCELA TAMI LEAL</v>
          </cell>
          <cell r="U786" t="str">
            <v>1 1. Ley 80</v>
          </cell>
          <cell r="V786" t="str">
            <v>5 5. Contratación directa</v>
          </cell>
          <cell r="W786" t="str">
            <v>6 6. Otro</v>
          </cell>
          <cell r="X786" t="str">
            <v>Prestar servicios profesionales para apoyar el desarrollo de actividades de promoción de los derechos de las mujeres dirigidos a niños y niñas en el marco del Modelo de Atención de las Casas de Igualdad de Oportunidades para las Mujeres. PC 397</v>
          </cell>
          <cell r="Y786">
            <v>44980</v>
          </cell>
          <cell r="Z786">
            <v>44981</v>
          </cell>
          <cell r="AA786">
            <v>45283</v>
          </cell>
          <cell r="AB786" t="str">
            <v>MESES</v>
          </cell>
          <cell r="AC786">
            <v>10.066666666666666</v>
          </cell>
          <cell r="AD786" t="str">
            <v>DIAS</v>
          </cell>
          <cell r="AE786">
            <v>302</v>
          </cell>
          <cell r="AF786" t="str">
            <v>https://community.secop.gov.co/Public/Tendering/OpportunityDetail/Index?noticeUID=CO1.NTC.4064063&amp;isFromPublicArea=True&amp;isModal=False</v>
          </cell>
          <cell r="AH786" t="str">
            <v>1 1. Inversión</v>
          </cell>
          <cell r="AI786" t="str">
            <v>O23011601020000007675</v>
          </cell>
          <cell r="AJ786">
            <v>327</v>
          </cell>
          <cell r="AK786">
            <v>44932</v>
          </cell>
          <cell r="AL786">
            <v>52740000</v>
          </cell>
          <cell r="AM786">
            <v>859</v>
          </cell>
          <cell r="AN786">
            <v>44981</v>
          </cell>
          <cell r="AO786">
            <v>52740000</v>
          </cell>
          <cell r="AP786" t="str">
            <v>Interno</v>
          </cell>
          <cell r="AQ786" t="str">
            <v>Marcela Enciso Gaitan</v>
          </cell>
          <cell r="AR786" t="str">
            <v>Directora de la Dirección de Territorialización de Derechos y Participación</v>
          </cell>
          <cell r="AS786" t="str">
            <v>Dirección de Territorialización de Derechos y Participación</v>
          </cell>
          <cell r="AU786">
            <v>52740000</v>
          </cell>
        </row>
        <row r="787">
          <cell r="A787">
            <v>773</v>
          </cell>
          <cell r="B787">
            <v>773</v>
          </cell>
          <cell r="C787" t="str">
            <v>CD-PS-783-2023</v>
          </cell>
          <cell r="D787">
            <v>403</v>
          </cell>
          <cell r="E787" t="str">
            <v>SECOPII</v>
          </cell>
          <cell r="F787" t="str">
            <v>Contratos</v>
          </cell>
          <cell r="G787" t="str">
            <v>17 17. Contrato de Prestación de Servicios</v>
          </cell>
          <cell r="H787" t="str">
            <v xml:space="preserve">31 31-Servicios Profesionales </v>
          </cell>
          <cell r="I787" t="str">
            <v>ANGELA ESPERANZA REYES MONTAÑEZ</v>
          </cell>
          <cell r="J787">
            <v>52204744</v>
          </cell>
          <cell r="K787" t="str">
            <v>19/01/1974</v>
          </cell>
          <cell r="N787" t="str">
            <v>3 3. Único Contratista</v>
          </cell>
          <cell r="O787" t="str">
            <v>COLOMBIA</v>
          </cell>
          <cell r="P787" t="str">
            <v>CUNDINAMARCA</v>
          </cell>
          <cell r="Q787" t="str">
            <v>BOGOTÁ</v>
          </cell>
          <cell r="R787" t="str">
            <v>psicologa</v>
          </cell>
          <cell r="S787"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v>
          </cell>
          <cell r="T787" t="str">
            <v>LAURA MARCELA TAMI LEAL</v>
          </cell>
          <cell r="U787" t="str">
            <v>1 1. Ley 80</v>
          </cell>
          <cell r="V787" t="str">
            <v>5 5. Contratación directa</v>
          </cell>
          <cell r="W787" t="str">
            <v>6 6. Otro</v>
          </cell>
          <cell r="X787" t="str">
            <v>Prestar servicios profesionales para apoyar el desarrollo de actividades de promoción de los derechos de las mujeres dirigidos a niños, niñas y adolescentes en el marco del Modelo de Atención de las Casas de Igualdad de Oportunidades para las Mujeres PC 403</v>
          </cell>
          <cell r="Y787">
            <v>44980</v>
          </cell>
          <cell r="Z787">
            <v>44981</v>
          </cell>
          <cell r="AA787">
            <v>45283</v>
          </cell>
          <cell r="AB787" t="str">
            <v>MESES</v>
          </cell>
          <cell r="AC787">
            <v>10.066666666666666</v>
          </cell>
          <cell r="AD787" t="str">
            <v>DIAS</v>
          </cell>
          <cell r="AE787">
            <v>302</v>
          </cell>
          <cell r="AF787" t="str">
            <v>https://community.secop.gov.co/Public/Tendering/OpportunityDetail/Index?noticeUID=CO1.NTC.4063082&amp;isFromPublicArea=True&amp;isModal=False</v>
          </cell>
          <cell r="AH787" t="str">
            <v>1 1. Inversión</v>
          </cell>
          <cell r="AI787" t="str">
            <v>O23011601020000007675</v>
          </cell>
          <cell r="AJ787">
            <v>333</v>
          </cell>
          <cell r="AK787">
            <v>44932</v>
          </cell>
          <cell r="AL787">
            <v>52740000</v>
          </cell>
          <cell r="AM787">
            <v>849</v>
          </cell>
          <cell r="AN787">
            <v>44980</v>
          </cell>
          <cell r="AO787">
            <v>52740000</v>
          </cell>
          <cell r="AP787" t="str">
            <v>Interno</v>
          </cell>
          <cell r="AQ787" t="str">
            <v>Marcela Enciso Gaitan</v>
          </cell>
          <cell r="AR787" t="str">
            <v>Directora de la Dirección de Territorialización de Derechos y Participación</v>
          </cell>
          <cell r="AS787" t="str">
            <v>Dirección de Territorialización de Derechos y Participación</v>
          </cell>
          <cell r="AU787">
            <v>52740000</v>
          </cell>
        </row>
        <row r="788">
          <cell r="A788">
            <v>774</v>
          </cell>
          <cell r="B788">
            <v>774</v>
          </cell>
          <cell r="C788" t="str">
            <v>CD-PS-784-2023</v>
          </cell>
          <cell r="D788">
            <v>766</v>
          </cell>
          <cell r="E788" t="str">
            <v>SECOPII</v>
          </cell>
          <cell r="F788" t="str">
            <v>Contratos</v>
          </cell>
          <cell r="G788" t="str">
            <v>17 17. Contrato de Prestación de Servicios</v>
          </cell>
          <cell r="H788" t="str">
            <v xml:space="preserve">31 31-Servicios Profesionales </v>
          </cell>
          <cell r="I788" t="str">
            <v>DANIELA ANDREA NEMPEQUE SANDOVAL</v>
          </cell>
          <cell r="J788">
            <v>1014294595</v>
          </cell>
          <cell r="K788" t="str">
            <v>07/12/1997</v>
          </cell>
          <cell r="N788" t="str">
            <v>3 3. Único Contratista</v>
          </cell>
          <cell r="O788" t="str">
            <v>COLOMBIA</v>
          </cell>
          <cell r="P788" t="str">
            <v>BOGOTÁ</v>
          </cell>
          <cell r="Q788" t="str">
            <v>BOGOTÁ</v>
          </cell>
          <cell r="R788" t="str">
            <v>COMUNICADORA SOCIAL</v>
          </cell>
          <cell r="S788" t="str">
            <v>Título profesional en 
disciplinas académicas 
de los núcleos básicos 
de conocimiento NBC: 
comunicación social, 
periodismo y afines; en 
ciencias políticas, 
relaciones 
internacionales.
30 meses de 
experiencia 
profesional
N/A</v>
          </cell>
          <cell r="T788" t="str">
            <v>LAURA MARCELA TAMI LEAL</v>
          </cell>
          <cell r="U788" t="str">
            <v>1 1. Ley 80</v>
          </cell>
          <cell r="V788" t="str">
            <v>5 5. Contratación directa</v>
          </cell>
          <cell r="W788" t="str">
            <v>6 6. Otro</v>
          </cell>
          <cell r="X788"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v>
          </cell>
          <cell r="Y788">
            <v>44980</v>
          </cell>
          <cell r="Z788">
            <v>44986</v>
          </cell>
          <cell r="AA788">
            <v>45291</v>
          </cell>
          <cell r="AB788" t="str">
            <v>MESES</v>
          </cell>
          <cell r="AC788">
            <v>10.166666666666666</v>
          </cell>
          <cell r="AD788" t="str">
            <v>DIAS</v>
          </cell>
          <cell r="AE788">
            <v>305</v>
          </cell>
          <cell r="AF788" t="str">
            <v>https://community.secop.gov.co/Public/Tendering/OpportunityDetail/Index?noticeUID=CO1.NTC.4064312&amp;isFromPublicArea=True&amp;isModal=False</v>
          </cell>
          <cell r="AG788">
            <v>44980</v>
          </cell>
          <cell r="AH788" t="str">
            <v>1 1. Inversión</v>
          </cell>
          <cell r="AI788" t="str">
            <v>O23011603400000007739</v>
          </cell>
          <cell r="AJ788">
            <v>694</v>
          </cell>
          <cell r="AK788">
            <v>44932</v>
          </cell>
          <cell r="AL788">
            <v>61701120</v>
          </cell>
          <cell r="AM788">
            <v>856</v>
          </cell>
          <cell r="AN788">
            <v>44980</v>
          </cell>
          <cell r="AO788">
            <v>61701120</v>
          </cell>
          <cell r="AP788" t="str">
            <v>Interno</v>
          </cell>
          <cell r="AQ788" t="str">
            <v>Claudia Marcela Rincón Caicedo</v>
          </cell>
          <cell r="AR788" t="str">
            <v>Aseora de Despacho -Comunicaciones</v>
          </cell>
          <cell r="AS788" t="str">
            <v>Oficina Aseosa de Comunicaciones</v>
          </cell>
          <cell r="AU788">
            <v>61701120</v>
          </cell>
        </row>
        <row r="789">
          <cell r="A789">
            <v>775</v>
          </cell>
          <cell r="B789">
            <v>775</v>
          </cell>
          <cell r="C789" t="str">
            <v>CD-PS-785-2023</v>
          </cell>
          <cell r="D789">
            <v>39</v>
          </cell>
          <cell r="E789" t="str">
            <v>SECOPII</v>
          </cell>
          <cell r="F789" t="str">
            <v>Contratos</v>
          </cell>
          <cell r="G789" t="str">
            <v>17 17. Contrato de Prestación de Servicios</v>
          </cell>
          <cell r="H789" t="str">
            <v xml:space="preserve">33 33-Servicios Apoyo a la Gestion de la Entidad (servicios administrativos) </v>
          </cell>
          <cell r="I789" t="str">
            <v>VALENTINA  BARBOSA RIVERA</v>
          </cell>
          <cell r="J789">
            <v>1112767702</v>
          </cell>
          <cell r="K789" t="str">
            <v>27/07/1989</v>
          </cell>
          <cell r="N789" t="str">
            <v>3 3. Único Contratista</v>
          </cell>
          <cell r="O789" t="str">
            <v>Colombia</v>
          </cell>
          <cell r="P789" t="str">
            <v>Valle del Cauca</v>
          </cell>
          <cell r="Q789" t="str">
            <v>Cartago</v>
          </cell>
          <cell r="R789" t="str">
            <v>PSICOLOGÍA</v>
          </cell>
          <cell r="S789" t="str">
            <v>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v>
          </cell>
          <cell r="T789" t="str">
            <v>LAURA MARCELA TAMI LEAL</v>
          </cell>
          <cell r="U789" t="str">
            <v>1 1. Ley 80</v>
          </cell>
          <cell r="V789" t="str">
            <v>5 5. Contratación directa</v>
          </cell>
          <cell r="W789" t="str">
            <v>6 6. Otro</v>
          </cell>
          <cell r="X789" t="str">
            <v>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v>
          </cell>
          <cell r="Y789">
            <v>44980</v>
          </cell>
          <cell r="Z789">
            <v>44981</v>
          </cell>
          <cell r="AA789">
            <v>45291</v>
          </cell>
          <cell r="AB789" t="str">
            <v>MESES</v>
          </cell>
          <cell r="AC789">
            <v>10.333333333333334</v>
          </cell>
          <cell r="AD789" t="str">
            <v>DIAS</v>
          </cell>
          <cell r="AE789">
            <v>310</v>
          </cell>
          <cell r="AF789" t="str">
            <v>https://community.secop.gov.co/Public/Tendering/OpportunityDetail/Index?noticeUID=CO1.NTC.4066712&amp;isFromPublicArea=True&amp;isModal=False</v>
          </cell>
          <cell r="AH789" t="str">
            <v>1 1. Inversión</v>
          </cell>
          <cell r="AI789" t="str">
            <v>O23011601050000007671</v>
          </cell>
          <cell r="AJ789">
            <v>223</v>
          </cell>
          <cell r="AK789">
            <v>44932</v>
          </cell>
          <cell r="AL789">
            <v>39088500</v>
          </cell>
          <cell r="AM789">
            <v>864</v>
          </cell>
          <cell r="AN789">
            <v>44981</v>
          </cell>
          <cell r="AO789">
            <v>35689500</v>
          </cell>
          <cell r="AP789" t="str">
            <v>Interno</v>
          </cell>
          <cell r="AQ789" t="str">
            <v>Marcia Yazmin Castro Ramirez</v>
          </cell>
          <cell r="AR789" t="str">
            <v>Directora de la Dirección de Enfoque Diferencial</v>
          </cell>
          <cell r="AS789" t="str">
            <v>Dirección de Enfoque Diferencial</v>
          </cell>
          <cell r="AU789">
            <v>35689500</v>
          </cell>
        </row>
        <row r="790">
          <cell r="A790">
            <v>776</v>
          </cell>
          <cell r="B790">
            <v>776</v>
          </cell>
          <cell r="C790" t="str">
            <v>CD-PS-786-2023</v>
          </cell>
          <cell r="D790">
            <v>183</v>
          </cell>
          <cell r="E790" t="str">
            <v>SECOPII</v>
          </cell>
          <cell r="F790" t="str">
            <v>Contratos</v>
          </cell>
          <cell r="G790" t="str">
            <v>17 17. Contrato de Prestación de Servicios</v>
          </cell>
          <cell r="H790" t="str">
            <v xml:space="preserve">31 31-Servicios Profesionales </v>
          </cell>
          <cell r="I790" t="str">
            <v>SANDRA MILENA DIAZ LARA</v>
          </cell>
          <cell r="J790">
            <v>52085598</v>
          </cell>
          <cell r="K790" t="str">
            <v>15/01/1975</v>
          </cell>
          <cell r="N790" t="str">
            <v>3 3. Único Contratista</v>
          </cell>
          <cell r="O790" t="str">
            <v>COLOMBIA</v>
          </cell>
          <cell r="P790" t="str">
            <v>BOGOTÁ</v>
          </cell>
          <cell r="Q790" t="str">
            <v>BOGOTÁ</v>
          </cell>
          <cell r="R790" t="str">
            <v>ABOGADA ESPECIALISTA EN DERECHO DE FAMILIA Y DERECHO INTERNACIONAL HUMANITARIO</v>
          </cell>
          <cell r="S790"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90" t="str">
            <v>LAURA MARCELA TAMI LEAL</v>
          </cell>
          <cell r="U790" t="str">
            <v>1 1. Ley 80</v>
          </cell>
          <cell r="V790" t="str">
            <v>5 5. Contratación directa</v>
          </cell>
          <cell r="W790" t="str">
            <v>6 6. Otro</v>
          </cell>
          <cell r="X790"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183</v>
          </cell>
          <cell r="Y790">
            <v>44980</v>
          </cell>
          <cell r="Z790">
            <v>44984</v>
          </cell>
          <cell r="AA790">
            <v>45256</v>
          </cell>
          <cell r="AB790" t="str">
            <v>MESES</v>
          </cell>
          <cell r="AC790">
            <v>9.0666666666666664</v>
          </cell>
          <cell r="AD790" t="str">
            <v>DIAS</v>
          </cell>
          <cell r="AE790">
            <v>272</v>
          </cell>
          <cell r="AF790" t="str">
            <v>https://community.secop.gov.co/Public/Tendering/OpportunityDetail/Index?noticeUID=CO1.NTC.4066462&amp;isFromPublicArea=True&amp;isModal=False</v>
          </cell>
          <cell r="AH790" t="str">
            <v>1 1. Inversión</v>
          </cell>
          <cell r="AI790" t="str">
            <v>O23011603400000007672</v>
          </cell>
          <cell r="AJ790">
            <v>986</v>
          </cell>
          <cell r="AK790">
            <v>44932</v>
          </cell>
          <cell r="AL790">
            <v>56952000</v>
          </cell>
          <cell r="AM790">
            <v>858</v>
          </cell>
          <cell r="AN790">
            <v>44980</v>
          </cell>
          <cell r="AO790">
            <v>56952000</v>
          </cell>
          <cell r="AP790" t="str">
            <v>Interno</v>
          </cell>
          <cell r="AQ790" t="str">
            <v>Lisa Cristina Gomez Camargo</v>
          </cell>
          <cell r="AR790" t="str">
            <v>Subsecretaria de Fortalecimiento de Capacidades y Oportunidades</v>
          </cell>
          <cell r="AS790" t="str">
            <v>Subsecretaría de Fortalecimiento de Capacidades y Oportunidades</v>
          </cell>
          <cell r="AU790">
            <v>56952000</v>
          </cell>
        </row>
        <row r="791">
          <cell r="A791">
            <v>777</v>
          </cell>
          <cell r="B791">
            <v>777</v>
          </cell>
          <cell r="C791" t="str">
            <v>CD-PS-787-2023</v>
          </cell>
          <cell r="D791">
            <v>398</v>
          </cell>
          <cell r="E791" t="str">
            <v>SECOPII</v>
          </cell>
          <cell r="F791" t="str">
            <v>Contratos</v>
          </cell>
          <cell r="G791" t="str">
            <v>17 17. Contrato de Prestación de Servicios</v>
          </cell>
          <cell r="H791" t="str">
            <v xml:space="preserve">31 31-Servicios Profesionales </v>
          </cell>
          <cell r="I791" t="str">
            <v>LUISA FERNANDA GONZALEZ TORRES</v>
          </cell>
          <cell r="J791">
            <v>52525191</v>
          </cell>
          <cell r="K791" t="str">
            <v>16/02/1979</v>
          </cell>
          <cell r="N791" t="str">
            <v>3 3. Único Contratista</v>
          </cell>
          <cell r="O791" t="str">
            <v>COLOMBIA</v>
          </cell>
          <cell r="P791" t="str">
            <v>CUNDINAMARCA</v>
          </cell>
          <cell r="Q791" t="str">
            <v>BOGOTÁ</v>
          </cell>
          <cell r="R791" t="str">
            <v>ESTUDIOS MUSICALES
ESPECIALISTA EN PEDAGOGÍA</v>
          </cell>
          <cell r="S791"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91" t="str">
            <v>LAURA MARCELA TAMI LEAL</v>
          </cell>
          <cell r="U791" t="str">
            <v>1 1. Ley 80</v>
          </cell>
          <cell r="V791" t="str">
            <v>5 5. Contratación directa</v>
          </cell>
          <cell r="W791" t="str">
            <v>6 6. Otro</v>
          </cell>
          <cell r="X791" t="str">
            <v>Prestar servicios profesionales para apoyar el desarrollo de actividades de promoción de los derechos de las mujeres dirigidos a niños y niñas en el marco del Modelo de Atención de las Casas de Igualdad de Oportunidades para las Mujeres PC 398</v>
          </cell>
          <cell r="Y791">
            <v>44980</v>
          </cell>
          <cell r="Z791">
            <v>44981</v>
          </cell>
          <cell r="AA791">
            <v>45283</v>
          </cell>
          <cell r="AB791" t="str">
            <v>MESES</v>
          </cell>
          <cell r="AC791">
            <v>10.066666666666666</v>
          </cell>
          <cell r="AD791" t="str">
            <v>DIAS</v>
          </cell>
          <cell r="AE791">
            <v>302</v>
          </cell>
          <cell r="AF791" t="str">
            <v>https://community.secop.gov.co/Public/Tendering/OpportunityDetail/Index?noticeUID=CO1.NTC.4065403&amp;isFromPublicArea=True&amp;isModal=False</v>
          </cell>
          <cell r="AH791" t="str">
            <v>1 1. Inversión</v>
          </cell>
          <cell r="AI791" t="str">
            <v>O23011601020000007675</v>
          </cell>
          <cell r="AJ791">
            <v>328</v>
          </cell>
          <cell r="AK791">
            <v>44932</v>
          </cell>
          <cell r="AL791">
            <v>52740000</v>
          </cell>
          <cell r="AM791">
            <v>854</v>
          </cell>
          <cell r="AN791">
            <v>44980</v>
          </cell>
          <cell r="AO791">
            <v>52740000</v>
          </cell>
          <cell r="AP791" t="str">
            <v>Interno</v>
          </cell>
          <cell r="AQ791" t="str">
            <v>Marcela Enciso Gaitan</v>
          </cell>
          <cell r="AR791" t="str">
            <v>Directora de la Dirección de Territorialización de Derechos y Participación</v>
          </cell>
          <cell r="AS791" t="str">
            <v>Dirección de Territorialización de Derechos y Participación</v>
          </cell>
          <cell r="AU791">
            <v>52740000</v>
          </cell>
        </row>
        <row r="792">
          <cell r="A792">
            <v>778</v>
          </cell>
          <cell r="B792">
            <v>778</v>
          </cell>
          <cell r="C792" t="str">
            <v>CD-PS-788-2023</v>
          </cell>
          <cell r="D792">
            <v>450</v>
          </cell>
          <cell r="E792" t="str">
            <v>SECOPII</v>
          </cell>
          <cell r="F792" t="str">
            <v>Contratos</v>
          </cell>
          <cell r="G792" t="str">
            <v>17 17. Contrato de Prestación de Servicios</v>
          </cell>
          <cell r="H792" t="str">
            <v xml:space="preserve">33 33-Servicios Apoyo a la Gestion de la Entidad (servicios administrativos) </v>
          </cell>
          <cell r="I792" t="str">
            <v>JENNY ANDREA LIBERATO MURCIA</v>
          </cell>
          <cell r="J792">
            <v>1022972414</v>
          </cell>
          <cell r="K792">
            <v>33527</v>
          </cell>
          <cell r="N792" t="str">
            <v>3 3. Único Contratista</v>
          </cell>
          <cell r="O792" t="str">
            <v xml:space="preserve">COLOMBIA </v>
          </cell>
          <cell r="P792" t="str">
            <v xml:space="preserve">BOGOTÁ </v>
          </cell>
          <cell r="Q792" t="str">
            <v>BOGOTÁ</v>
          </cell>
          <cell r="R792" t="str">
            <v>BACHILLER</v>
          </cell>
          <cell r="S792"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92" t="str">
            <v>LAURA MARCELA TAMI LEAL</v>
          </cell>
          <cell r="U792" t="str">
            <v>1 1. Ley 80</v>
          </cell>
          <cell r="V792" t="str">
            <v>5 5. Contratación directa</v>
          </cell>
          <cell r="W792" t="str">
            <v>6 6. Otro</v>
          </cell>
          <cell r="X792"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v>
          </cell>
          <cell r="Y792">
            <v>44980</v>
          </cell>
          <cell r="Z792">
            <v>44986</v>
          </cell>
          <cell r="AA792">
            <v>45291</v>
          </cell>
          <cell r="AB792" t="str">
            <v>MESES</v>
          </cell>
          <cell r="AC792">
            <v>10.166666666666666</v>
          </cell>
          <cell r="AD792" t="str">
            <v>DIAS</v>
          </cell>
          <cell r="AE792">
            <v>305</v>
          </cell>
          <cell r="AF792" t="str">
            <v>https://community.secop.gov.co/Public/Tendering/OpportunityDetail/Index?noticeUID=CO1.NTC.4066226&amp;isFromPublicArea=True&amp;isModal=False</v>
          </cell>
          <cell r="AG792">
            <v>44980</v>
          </cell>
          <cell r="AH792" t="str">
            <v>1 1. Inversión</v>
          </cell>
          <cell r="AI792" t="str">
            <v>O23011601020000007675</v>
          </cell>
          <cell r="AJ792">
            <v>380</v>
          </cell>
          <cell r="AK792">
            <v>44932</v>
          </cell>
          <cell r="AL792">
            <v>21630000</v>
          </cell>
          <cell r="AM792">
            <v>857</v>
          </cell>
          <cell r="AN792">
            <v>44980</v>
          </cell>
          <cell r="AO792">
            <v>21630000</v>
          </cell>
          <cell r="AP792" t="str">
            <v>Interno</v>
          </cell>
          <cell r="AQ792" t="str">
            <v>Marcela Enciso Gaitan</v>
          </cell>
          <cell r="AR792" t="str">
            <v>Directora de la Dirección de Territorialización de Derechos y Participación</v>
          </cell>
          <cell r="AS792" t="str">
            <v>Dirección de Territorialización de Derechos y Participación</v>
          </cell>
          <cell r="AU792">
            <v>21630000</v>
          </cell>
        </row>
        <row r="793">
          <cell r="A793">
            <v>779</v>
          </cell>
          <cell r="B793">
            <v>779</v>
          </cell>
          <cell r="C793" t="str">
            <v>CD-PS-789-2023</v>
          </cell>
          <cell r="D793">
            <v>191</v>
          </cell>
          <cell r="E793" t="str">
            <v>SECOPII</v>
          </cell>
          <cell r="F793" t="str">
            <v>Contratos</v>
          </cell>
          <cell r="G793" t="str">
            <v>17 17. Contrato de Prestación de Servicios</v>
          </cell>
          <cell r="H793" t="str">
            <v xml:space="preserve">31 31-Servicios Profesionales </v>
          </cell>
          <cell r="I793" t="str">
            <v>LUZ ALEJANDRA PEDREROS SIERRA</v>
          </cell>
          <cell r="J793">
            <v>1016045970</v>
          </cell>
          <cell r="K793">
            <v>33745</v>
          </cell>
          <cell r="N793" t="str">
            <v>3 3. Único Contratista</v>
          </cell>
          <cell r="O793" t="str">
            <v xml:space="preserve">VENEZUELA </v>
          </cell>
          <cell r="P793">
            <v>0</v>
          </cell>
          <cell r="Q793" t="str">
            <v>SAN CRISTOBAL/ESTADO TÁCHIRA</v>
          </cell>
          <cell r="R793" t="str">
            <v>PSICOLOGA</v>
          </cell>
          <cell r="S793"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93" t="str">
            <v>LAURA MARCELA TAMI LEAL</v>
          </cell>
          <cell r="U793" t="str">
            <v>1 1. Ley 80</v>
          </cell>
          <cell r="V793" t="str">
            <v>5 5. Contratación directa</v>
          </cell>
          <cell r="W793" t="str">
            <v>6 6. Otro</v>
          </cell>
          <cell r="X793"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v>
          </cell>
          <cell r="Y793">
            <v>44980</v>
          </cell>
          <cell r="Z793">
            <v>44986</v>
          </cell>
          <cell r="AA793">
            <v>45260</v>
          </cell>
          <cell r="AB793" t="str">
            <v>MESES</v>
          </cell>
          <cell r="AC793">
            <v>9.1333333333333329</v>
          </cell>
          <cell r="AD793" t="str">
            <v>DIAS</v>
          </cell>
          <cell r="AE793">
            <v>274</v>
          </cell>
          <cell r="AF793" t="str">
            <v>https://community.secop.gov.co/Public/Tendering/OpportunityDetail/Index?noticeUID=CO1.NTC.4065794&amp;isFromPublicArea=True&amp;isModal=False</v>
          </cell>
          <cell r="AG793">
            <v>44980</v>
          </cell>
          <cell r="AH793" t="str">
            <v>1 1. Inversión</v>
          </cell>
          <cell r="AI793" t="str">
            <v>O23011603400000007672</v>
          </cell>
          <cell r="AJ793">
            <v>917</v>
          </cell>
          <cell r="AK793">
            <v>44932</v>
          </cell>
          <cell r="AL793">
            <v>47466000</v>
          </cell>
          <cell r="AM793">
            <v>853</v>
          </cell>
          <cell r="AN793">
            <v>44980</v>
          </cell>
          <cell r="AO793">
            <v>47466000</v>
          </cell>
          <cell r="AP793" t="str">
            <v>Interno</v>
          </cell>
          <cell r="AQ793" t="str">
            <v>Lisa Cristina Gomez Camargo</v>
          </cell>
          <cell r="AR793" t="str">
            <v>Subsecretaria de Fortalecimiento de Capacidades y Oportunidades</v>
          </cell>
          <cell r="AS793" t="str">
            <v>Subsecretaría de Fortalecimiento de Capacidades y Oportunidades</v>
          </cell>
          <cell r="AU793">
            <v>47466000</v>
          </cell>
        </row>
        <row r="794">
          <cell r="A794">
            <v>780</v>
          </cell>
          <cell r="B794">
            <v>780</v>
          </cell>
          <cell r="C794" t="str">
            <v>CD-PS-790-2023</v>
          </cell>
          <cell r="D794">
            <v>756</v>
          </cell>
          <cell r="E794" t="str">
            <v>SECOPII</v>
          </cell>
          <cell r="F794" t="str">
            <v>Contratos</v>
          </cell>
          <cell r="G794" t="str">
            <v>17 17. Contrato de Prestación de Servicios</v>
          </cell>
          <cell r="H794" t="str">
            <v xml:space="preserve">31 31-Servicios Profesionales </v>
          </cell>
          <cell r="I794" t="str">
            <v>LUZ MARINA LURDUY ORTEGON</v>
          </cell>
          <cell r="J794">
            <v>41650218</v>
          </cell>
          <cell r="K794">
            <v>21011</v>
          </cell>
          <cell r="N794" t="str">
            <v>3 3. Único Contratista</v>
          </cell>
          <cell r="O794" t="str">
            <v>COLOMBIA</v>
          </cell>
          <cell r="P794" t="str">
            <v>CUNDINAMARCA</v>
          </cell>
          <cell r="Q794" t="str">
            <v>BOGOTÁ</v>
          </cell>
          <cell r="R794" t="str">
            <v>trabajadora social</v>
          </cell>
          <cell r="S794" t="str">
            <v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v>
          </cell>
          <cell r="T794" t="str">
            <v>LAURA MARCELA TAMI LEAL</v>
          </cell>
          <cell r="U794" t="str">
            <v>1 1. Ley 80</v>
          </cell>
          <cell r="V794" t="str">
            <v>5 5. Contratación directa</v>
          </cell>
          <cell r="W794" t="str">
            <v>6 6. Otro</v>
          </cell>
          <cell r="X794" t="str">
            <v>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v>
          </cell>
          <cell r="Y794">
            <v>44980</v>
          </cell>
          <cell r="Z794">
            <v>44991</v>
          </cell>
          <cell r="AA794">
            <v>45291</v>
          </cell>
          <cell r="AB794" t="str">
            <v>MESES</v>
          </cell>
          <cell r="AC794">
            <v>10</v>
          </cell>
          <cell r="AD794" t="str">
            <v>DIAS</v>
          </cell>
          <cell r="AE794">
            <v>300</v>
          </cell>
          <cell r="AF794" t="str">
            <v>https://community.secop.gov.co/Public/Tendering/OpportunityDetail/Index?noticeUID=CO1.NTC.4065975&amp;isFromPublicArea=True&amp;isModal=False</v>
          </cell>
          <cell r="AG794">
            <v>44980</v>
          </cell>
          <cell r="AH794" t="str">
            <v>1 1. Inversión</v>
          </cell>
          <cell r="AI794" t="str">
            <v>O23011605510000007676</v>
          </cell>
          <cell r="AJ794">
            <v>462</v>
          </cell>
          <cell r="AK794">
            <v>44932</v>
          </cell>
          <cell r="AL794">
            <v>67620000</v>
          </cell>
          <cell r="AM794">
            <v>862</v>
          </cell>
          <cell r="AN794">
            <v>44981</v>
          </cell>
          <cell r="AO794">
            <v>64400000</v>
          </cell>
          <cell r="AP794" t="str">
            <v>Interno</v>
          </cell>
          <cell r="AQ794" t="str">
            <v>Marcela Enciso Gaitan</v>
          </cell>
          <cell r="AR794" t="str">
            <v>Directora de la Dirección de Territorialización de Derechos y Participación</v>
          </cell>
          <cell r="AS794" t="str">
            <v>Dirección de Territorialización de Derechos y Participación</v>
          </cell>
          <cell r="AU794">
            <v>64400000</v>
          </cell>
        </row>
        <row r="795">
          <cell r="A795">
            <v>781</v>
          </cell>
          <cell r="B795">
            <v>781</v>
          </cell>
          <cell r="C795" t="str">
            <v>CD-PS-791-2023</v>
          </cell>
          <cell r="D795">
            <v>402</v>
          </cell>
          <cell r="E795" t="str">
            <v>SECOPII</v>
          </cell>
          <cell r="F795" t="str">
            <v>Contratos</v>
          </cell>
          <cell r="G795" t="str">
            <v>17 17. Contrato de Prestación de Servicios</v>
          </cell>
          <cell r="H795" t="str">
            <v xml:space="preserve">31 31-Servicios Profesionales </v>
          </cell>
          <cell r="I795" t="str">
            <v>MALKA CORINA MANJARRES RODRIGUEZ</v>
          </cell>
          <cell r="J795">
            <v>52908942</v>
          </cell>
          <cell r="K795" t="str">
            <v>31/12/1969</v>
          </cell>
          <cell r="N795" t="str">
            <v>3 3. Único Contratista</v>
          </cell>
          <cell r="O795" t="str">
            <v xml:space="preserve">COLOMBIA </v>
          </cell>
          <cell r="P795" t="str">
            <v xml:space="preserve">MADGALENA </v>
          </cell>
          <cell r="Q795" t="str">
            <v>SAN MARTA</v>
          </cell>
          <cell r="R795" t="str">
            <v>Psicología 
Especialista en Psicología Social Cooperación y Gestión</v>
          </cell>
          <cell r="S795"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v>
          </cell>
          <cell r="T795" t="str">
            <v>LAURA MARCELA TAMI LEAL</v>
          </cell>
          <cell r="U795" t="str">
            <v>1 1. Ley 80</v>
          </cell>
          <cell r="V795" t="str">
            <v>5 5. Contratación directa</v>
          </cell>
          <cell r="W795" t="str">
            <v>6 6. Otro</v>
          </cell>
          <cell r="X795" t="str">
            <v>Prestar servicios profesionales para apoyar el desarrollo de actividades de promoción de los derechos de las mujeres dirigidos a niños, niñas y adolescentes en el marco del Modelo de Atención de las Casas de Igualdad de Oportunidades para las Mujeres PC 402</v>
          </cell>
          <cell r="Y795">
            <v>44980</v>
          </cell>
          <cell r="Z795">
            <v>44984</v>
          </cell>
          <cell r="AA795">
            <v>45286</v>
          </cell>
          <cell r="AB795" t="str">
            <v>MESES</v>
          </cell>
          <cell r="AC795">
            <v>10.066666666666666</v>
          </cell>
          <cell r="AD795" t="str">
            <v>DIAS</v>
          </cell>
          <cell r="AE795">
            <v>302</v>
          </cell>
          <cell r="AF795" t="str">
            <v>https://community.secop.gov.co/Public/Tendering/OpportunityDetail/Index?noticeUID=CO1.NTC.4066629&amp;isFromPublicArea=True&amp;isModal=False</v>
          </cell>
          <cell r="AH795" t="str">
            <v>1 1. Inversión</v>
          </cell>
          <cell r="AI795" t="str">
            <v>O23011601020000007675</v>
          </cell>
          <cell r="AJ795">
            <v>332</v>
          </cell>
          <cell r="AK795">
            <v>44932</v>
          </cell>
          <cell r="AL795">
            <v>52740000</v>
          </cell>
          <cell r="AM795">
            <v>861</v>
          </cell>
          <cell r="AN795">
            <v>44981</v>
          </cell>
          <cell r="AO795">
            <v>52740000</v>
          </cell>
          <cell r="AP795" t="str">
            <v>Interno</v>
          </cell>
          <cell r="AQ795" t="str">
            <v>Marcela Enciso Gaitan</v>
          </cell>
          <cell r="AR795" t="str">
            <v>Directora de la Dirección de Territorialización de Derechos y Participación</v>
          </cell>
          <cell r="AS795" t="str">
            <v>Dirección de Territorialización de Derechos y Participación</v>
          </cell>
          <cell r="AU795">
            <v>52740000</v>
          </cell>
        </row>
        <row r="796">
          <cell r="A796">
            <v>782</v>
          </cell>
          <cell r="B796">
            <v>782</v>
          </cell>
          <cell r="C796" t="str">
            <v xml:space="preserve">ANULADO </v>
          </cell>
          <cell r="AE796">
            <v>0</v>
          </cell>
          <cell r="AI796">
            <v>0</v>
          </cell>
        </row>
        <row r="797">
          <cell r="A797">
            <v>783</v>
          </cell>
          <cell r="B797">
            <v>783</v>
          </cell>
          <cell r="C797" t="str">
            <v>CD-PS-793-2023</v>
          </cell>
          <cell r="D797">
            <v>56</v>
          </cell>
          <cell r="E797" t="str">
            <v>SECOPII</v>
          </cell>
          <cell r="F797" t="str">
            <v>Contratos</v>
          </cell>
          <cell r="G797" t="str">
            <v>17 17. Contrato de Prestación de Servicios</v>
          </cell>
          <cell r="H797" t="str">
            <v xml:space="preserve">31 31-Servicios Profesionales </v>
          </cell>
          <cell r="I797" t="str">
            <v>BLANCA EDELMIRA DUARTE APONTE</v>
          </cell>
          <cell r="J797">
            <v>51697445</v>
          </cell>
          <cell r="K797" t="str">
            <v>10/07/1963</v>
          </cell>
          <cell r="N797" t="str">
            <v>3 3. Único Contratista</v>
          </cell>
          <cell r="O797" t="str">
            <v>COLOMBIA</v>
          </cell>
          <cell r="P797" t="str">
            <v>CUNDINAMARCA</v>
          </cell>
          <cell r="Q797" t="str">
            <v>BOGOTA D.C</v>
          </cell>
          <cell r="R797" t="str">
            <v>Abogada</v>
          </cell>
          <cell r="S797" t="str">
            <v>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v>
          </cell>
          <cell r="T797" t="str">
            <v>LAURA MARCELA TAMI LEAL</v>
          </cell>
          <cell r="U797" t="str">
            <v>1 1. Ley 80</v>
          </cell>
          <cell r="V797" t="str">
            <v>5 5. Contratación directa</v>
          </cell>
          <cell r="W797" t="str">
            <v>6 6. Otro</v>
          </cell>
          <cell r="X797" t="str">
            <v>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v>
          </cell>
          <cell r="Y797">
            <v>44980</v>
          </cell>
          <cell r="Z797">
            <v>44981</v>
          </cell>
          <cell r="AA797">
            <v>45291</v>
          </cell>
          <cell r="AB797" t="str">
            <v>MESES</v>
          </cell>
          <cell r="AC797">
            <v>10.333333333333334</v>
          </cell>
          <cell r="AD797" t="str">
            <v>DIAS</v>
          </cell>
          <cell r="AE797">
            <v>310</v>
          </cell>
          <cell r="AF797" t="str">
            <v>https://community.secop.gov.co/Public/Tendering/OpportunityDetail/Index?noticeUID=CO1.NTC.4069049&amp;isFromPublicArea=True&amp;isModal=False</v>
          </cell>
          <cell r="AH797" t="str">
            <v>1 1. Inversión</v>
          </cell>
          <cell r="AI797" t="str">
            <v>O23011601050000007671</v>
          </cell>
          <cell r="AJ797">
            <v>848</v>
          </cell>
          <cell r="AK797">
            <v>44932</v>
          </cell>
          <cell r="AL797">
            <v>59225000</v>
          </cell>
          <cell r="AM797">
            <v>860</v>
          </cell>
          <cell r="AN797">
            <v>44981</v>
          </cell>
          <cell r="AO797">
            <v>54075000</v>
          </cell>
          <cell r="AP797" t="str">
            <v>Interno</v>
          </cell>
          <cell r="AQ797" t="str">
            <v>Marcia Yazmin Castro Ramirez</v>
          </cell>
          <cell r="AR797" t="str">
            <v>Directora de la Dirección de Enfoque Diferencial</v>
          </cell>
          <cell r="AS797" t="str">
            <v>Dirección de Enfoque Diferencial</v>
          </cell>
          <cell r="AU797">
            <v>54075000</v>
          </cell>
        </row>
        <row r="798">
          <cell r="A798">
            <v>784</v>
          </cell>
          <cell r="B798">
            <v>784</v>
          </cell>
          <cell r="C798" t="str">
            <v>CD-PS-794-2023</v>
          </cell>
          <cell r="D798">
            <v>30</v>
          </cell>
          <cell r="E798" t="str">
            <v>SECOPII</v>
          </cell>
          <cell r="F798" t="str">
            <v>Contratos</v>
          </cell>
          <cell r="G798" t="str">
            <v>17 17. Contrato de Prestación de Servicios</v>
          </cell>
          <cell r="H798" t="str">
            <v xml:space="preserve">33 33-Servicios Apoyo a la Gestion de la Entidad (servicios administrativos) </v>
          </cell>
          <cell r="I798" t="str">
            <v>ANA LUCERO LOMBANA TIBAQUIRA</v>
          </cell>
          <cell r="J798">
            <v>51982279</v>
          </cell>
          <cell r="K798" t="str">
            <v>04/05/1969</v>
          </cell>
          <cell r="N798" t="str">
            <v>3 3. Único Contratista</v>
          </cell>
          <cell r="O798" t="str">
            <v xml:space="preserve">COLOMBIA </v>
          </cell>
          <cell r="P798" t="str">
            <v>CUNDINAMARCA</v>
          </cell>
          <cell r="Q798" t="str">
            <v>BOGOTA</v>
          </cell>
          <cell r="R798" t="str">
            <v>Tecnóloga</v>
          </cell>
          <cell r="S798"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798" t="str">
            <v>LAURA MARCELA TAMI LEAL</v>
          </cell>
          <cell r="U798" t="str">
            <v>1 1. Ley 80</v>
          </cell>
          <cell r="V798" t="str">
            <v>5 5. Contratación directa</v>
          </cell>
          <cell r="W798" t="str">
            <v>6 6. Otro</v>
          </cell>
          <cell r="X798" t="str">
            <v>Apoyar la ejecución de estrategias y acciones afirmativas dirigidas al desarrollo de capacidades de las mujeres en toda su diversidad. PC 30</v>
          </cell>
          <cell r="Y798">
            <v>44981</v>
          </cell>
          <cell r="Z798">
            <v>44985</v>
          </cell>
          <cell r="AA798">
            <v>45291</v>
          </cell>
          <cell r="AB798" t="str">
            <v>MESES</v>
          </cell>
          <cell r="AC798">
            <v>10.199999999999999</v>
          </cell>
          <cell r="AD798" t="str">
            <v>DIAS</v>
          </cell>
          <cell r="AE798">
            <v>306</v>
          </cell>
          <cell r="AF798" t="str">
            <v>https://community.secop.gov.co/Public/Tendering/OpportunityDetail/Index?noticeUID=CO1.NTC.4070969&amp;isFromPublicArea=True&amp;isModal=False</v>
          </cell>
          <cell r="AH798" t="str">
            <v>1 1. Inversión</v>
          </cell>
          <cell r="AI798" t="str">
            <v>O23011601050000007671</v>
          </cell>
          <cell r="AJ798">
            <v>864</v>
          </cell>
          <cell r="AK798">
            <v>44932</v>
          </cell>
          <cell r="AL798">
            <v>27962000</v>
          </cell>
          <cell r="AM798">
            <v>873</v>
          </cell>
          <cell r="AN798">
            <v>44981</v>
          </cell>
          <cell r="AO798">
            <v>27962000</v>
          </cell>
          <cell r="AP798" t="str">
            <v>Interno</v>
          </cell>
          <cell r="AQ798" t="str">
            <v>Marcia Yazmin Castro Ramirez</v>
          </cell>
          <cell r="AR798" t="str">
            <v>Directora de la Dirección de Enfoque Diferencial</v>
          </cell>
          <cell r="AS798" t="str">
            <v>Dirección de Enfoque Diferencial</v>
          </cell>
          <cell r="AU798">
            <v>27962000</v>
          </cell>
        </row>
        <row r="799">
          <cell r="A799">
            <v>785</v>
          </cell>
          <cell r="B799">
            <v>785</v>
          </cell>
          <cell r="C799" t="str">
            <v>CD-PS-795-2023</v>
          </cell>
          <cell r="D799">
            <v>443</v>
          </cell>
          <cell r="E799" t="str">
            <v>SECOPII</v>
          </cell>
          <cell r="F799" t="str">
            <v>Contratos</v>
          </cell>
          <cell r="G799" t="str">
            <v>17 17. Contrato de Prestación de Servicios</v>
          </cell>
          <cell r="H799" t="str">
            <v xml:space="preserve">33 33-Servicios Apoyo a la Gestion de la Entidad (servicios administrativos) </v>
          </cell>
          <cell r="I799" t="str">
            <v>SANDRA MILENA REINOSO RODRIGUEZ</v>
          </cell>
          <cell r="J799">
            <v>52460032</v>
          </cell>
          <cell r="K799" t="str">
            <v>29/11/1979</v>
          </cell>
          <cell r="N799" t="str">
            <v>3 3. Único Contratista</v>
          </cell>
          <cell r="O799" t="str">
            <v>COLOMBIA</v>
          </cell>
          <cell r="P799" t="str">
            <v>BOGOTÁ</v>
          </cell>
          <cell r="Q799" t="str">
            <v>BOGOTÁ</v>
          </cell>
          <cell r="R799" t="str">
            <v>comunicadora social</v>
          </cell>
          <cell r="S799"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99" t="str">
            <v>LAURA MARCELA TAMI LEAL</v>
          </cell>
          <cell r="U799" t="str">
            <v>1 1. Ley 80</v>
          </cell>
          <cell r="V799" t="str">
            <v>5 5. Contratación directa</v>
          </cell>
          <cell r="W799" t="str">
            <v>6 6. Otro</v>
          </cell>
          <cell r="X799"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v>
          </cell>
          <cell r="Y799">
            <v>44981</v>
          </cell>
          <cell r="Z799">
            <v>44984</v>
          </cell>
          <cell r="AA799">
            <v>45286</v>
          </cell>
          <cell r="AB799" t="str">
            <v>MESES</v>
          </cell>
          <cell r="AC799">
            <v>10.066666666666666</v>
          </cell>
          <cell r="AD799" t="str">
            <v>DIAS</v>
          </cell>
          <cell r="AE799">
            <v>302</v>
          </cell>
          <cell r="AF799" t="str">
            <v>https://community.secop.gov.co/Public/Tendering/OpportunityDetail/Index?noticeUID=CO1.NTC.4071084&amp;isFromPublicArea=True&amp;isModal=False</v>
          </cell>
          <cell r="AH799" t="str">
            <v>1 1. Inversión</v>
          </cell>
          <cell r="AI799" t="str">
            <v>O23011601020000007675</v>
          </cell>
          <cell r="AJ799">
            <v>373</v>
          </cell>
          <cell r="AK799">
            <v>44932</v>
          </cell>
          <cell r="AL799">
            <v>21630000</v>
          </cell>
          <cell r="AM799">
            <v>869</v>
          </cell>
          <cell r="AN799">
            <v>44981</v>
          </cell>
          <cell r="AO799">
            <v>21630000</v>
          </cell>
          <cell r="AP799" t="str">
            <v>Interno</v>
          </cell>
          <cell r="AQ799" t="str">
            <v>Marcela Enciso Gaitan</v>
          </cell>
          <cell r="AR799" t="str">
            <v>Directora de la Dirección de Territorialización de Derechos y Participación</v>
          </cell>
          <cell r="AS799" t="str">
            <v>Dirección de Territorialización de Derechos y Participación</v>
          </cell>
          <cell r="AU799">
            <v>21630000</v>
          </cell>
        </row>
        <row r="800">
          <cell r="A800">
            <v>786</v>
          </cell>
          <cell r="B800">
            <v>786</v>
          </cell>
          <cell r="C800" t="str">
            <v>CD-PS-796-2023</v>
          </cell>
          <cell r="D800">
            <v>380</v>
          </cell>
          <cell r="E800" t="str">
            <v>SECOPII</v>
          </cell>
          <cell r="F800" t="str">
            <v>Contratos</v>
          </cell>
          <cell r="G800" t="str">
            <v>17 17. Contrato de Prestación de Servicios</v>
          </cell>
          <cell r="H800" t="str">
            <v xml:space="preserve">31 31-Servicios Profesionales </v>
          </cell>
          <cell r="I800" t="str">
            <v>DANIELA  BERNAL ARAGON</v>
          </cell>
          <cell r="J800">
            <v>1019083912</v>
          </cell>
          <cell r="K800">
            <v>34177</v>
          </cell>
          <cell r="N800" t="str">
            <v>3 3. Único Contratista</v>
          </cell>
          <cell r="O800" t="str">
            <v xml:space="preserve">COLOMBIA </v>
          </cell>
          <cell r="P800" t="str">
            <v xml:space="preserve">BOGOTÁ </v>
          </cell>
          <cell r="Q800" t="str">
            <v xml:space="preserve">BOGOTÁ </v>
          </cell>
          <cell r="R800" t="str">
            <v xml:space="preserve">GOBIERNO Y RELACIONES INTERNACIONALES
</v>
          </cell>
          <cell r="S800"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v>
          </cell>
          <cell r="T800" t="str">
            <v>LAURA MARCELA TAMI LEAL</v>
          </cell>
          <cell r="U800" t="str">
            <v>1 1. Ley 80</v>
          </cell>
          <cell r="V800" t="str">
            <v>5 5. Contratación directa</v>
          </cell>
          <cell r="W800" t="str">
            <v>6 6. Otro</v>
          </cell>
          <cell r="X800" t="str">
            <v>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v>
          </cell>
          <cell r="Y800">
            <v>44981</v>
          </cell>
          <cell r="Z800">
            <v>44986</v>
          </cell>
          <cell r="AA800">
            <v>45291</v>
          </cell>
          <cell r="AB800" t="str">
            <v>MESES</v>
          </cell>
          <cell r="AC800">
            <v>10.166666666666666</v>
          </cell>
          <cell r="AD800" t="str">
            <v>DIAS</v>
          </cell>
          <cell r="AE800">
            <v>305</v>
          </cell>
          <cell r="AF800" t="str">
            <v>https://community.secop.gov.co/Public/Tendering/OpportunityDetail/Index?noticeUID=CO1.NTC.4071257&amp;isFromPublicArea=True&amp;isModal=False</v>
          </cell>
          <cell r="AG800">
            <v>44981</v>
          </cell>
          <cell r="AH800" t="str">
            <v>1 1. Inversión</v>
          </cell>
          <cell r="AI800" t="str">
            <v>O23011601020000007675</v>
          </cell>
          <cell r="AJ800">
            <v>292</v>
          </cell>
          <cell r="AK800">
            <v>44932</v>
          </cell>
          <cell r="AL800">
            <v>65180000</v>
          </cell>
          <cell r="AM800">
            <v>863</v>
          </cell>
          <cell r="AN800">
            <v>44981</v>
          </cell>
          <cell r="AO800">
            <v>65180000</v>
          </cell>
          <cell r="AP800" t="str">
            <v>Interno</v>
          </cell>
          <cell r="AQ800" t="str">
            <v>Marcela Enciso Gaitan</v>
          </cell>
          <cell r="AR800" t="str">
            <v>Directora de la Dirección de Territorialización de Derechos y Participación</v>
          </cell>
          <cell r="AS800" t="str">
            <v>Dirección de Territorialización de Derechos y Participación</v>
          </cell>
          <cell r="AU800">
            <v>65180000</v>
          </cell>
        </row>
        <row r="801">
          <cell r="A801">
            <v>787</v>
          </cell>
          <cell r="B801">
            <v>787</v>
          </cell>
          <cell r="C801" t="str">
            <v>CD-PS-797-2023</v>
          </cell>
          <cell r="D801">
            <v>509</v>
          </cell>
          <cell r="E801" t="str">
            <v>SECOPII</v>
          </cell>
          <cell r="F801" t="str">
            <v>Contratos</v>
          </cell>
          <cell r="G801" t="str">
            <v>17 17. Contrato de Prestación de Servicios</v>
          </cell>
          <cell r="H801" t="str">
            <v xml:space="preserve">31 31-Servicios Profesionales </v>
          </cell>
          <cell r="I801" t="str">
            <v>NATHALIA VANESSA SOLIS ARRIETA</v>
          </cell>
          <cell r="J801">
            <v>1032473724</v>
          </cell>
          <cell r="K801" t="str">
            <v>06/07/1995</v>
          </cell>
          <cell r="N801" t="str">
            <v>3 3. Único Contratista</v>
          </cell>
          <cell r="O801" t="str">
            <v>COLOMBIA</v>
          </cell>
          <cell r="P801" t="str">
            <v>SANTANDER</v>
          </cell>
          <cell r="Q801" t="str">
            <v>BUCARAMANGA</v>
          </cell>
          <cell r="R801" t="str">
            <v xml:space="preserve">ANTROPOLOGA </v>
          </cell>
          <cell r="S801" t="str">
            <v>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v>
          </cell>
          <cell r="T801" t="str">
            <v>LAURA MARCELA TAMI LEAL</v>
          </cell>
          <cell r="U801" t="str">
            <v>1 1. Ley 80</v>
          </cell>
          <cell r="V801" t="str">
            <v>5 5. Contratación directa</v>
          </cell>
          <cell r="W801" t="str">
            <v>6 6. Otro</v>
          </cell>
          <cell r="X801" t="str">
            <v>Prestar los servicios profesionales a la Dirección del Sistema de Cuidado en la elaboración de conceptos técnicos y la articulación intersectorial para la consolidación y el posicionamiento del Sistema Distrital de Cuidado. PC509</v>
          </cell>
          <cell r="Y801">
            <v>44981</v>
          </cell>
          <cell r="Z801">
            <v>44985</v>
          </cell>
          <cell r="AA801">
            <v>45291</v>
          </cell>
          <cell r="AB801" t="str">
            <v>MESES</v>
          </cell>
          <cell r="AC801">
            <v>10.199999999999999</v>
          </cell>
          <cell r="AD801" t="str">
            <v>DIAS</v>
          </cell>
          <cell r="AE801">
            <v>306</v>
          </cell>
          <cell r="AF801" t="str">
            <v>https://community.secop.gov.co/Public/Tendering/OpportunityDetail/Index?noticeUID=CO1.NTC.4072751&amp;isFromPublicArea=True&amp;isModal=False</v>
          </cell>
          <cell r="AH801" t="str">
            <v>1 1. Inversión</v>
          </cell>
          <cell r="AI801" t="str">
            <v>O23011601060000007718</v>
          </cell>
          <cell r="AJ801">
            <v>444</v>
          </cell>
          <cell r="AK801">
            <v>44932</v>
          </cell>
          <cell r="AL801">
            <v>69000000</v>
          </cell>
          <cell r="AM801">
            <v>882</v>
          </cell>
          <cell r="AN801">
            <v>44985</v>
          </cell>
          <cell r="AO801">
            <v>66000000</v>
          </cell>
          <cell r="AP801" t="str">
            <v>Interno</v>
          </cell>
          <cell r="AQ801" t="str">
            <v>Luz Angela Ramirez Salgado</v>
          </cell>
          <cell r="AR801" t="str">
            <v>Directora de la Dirección del Sistema de Cuidado ( E)</v>
          </cell>
          <cell r="AS801" t="str">
            <v>Dirección del Sistema de Cuidado</v>
          </cell>
          <cell r="AU801">
            <v>66000000</v>
          </cell>
        </row>
        <row r="802">
          <cell r="A802">
            <v>788</v>
          </cell>
          <cell r="B802">
            <v>788</v>
          </cell>
          <cell r="C802" t="str">
            <v>CD-PS-798-2023</v>
          </cell>
          <cell r="D802">
            <v>504</v>
          </cell>
          <cell r="E802" t="str">
            <v>SECOPII</v>
          </cell>
          <cell r="F802" t="str">
            <v>Contratos</v>
          </cell>
          <cell r="G802" t="str">
            <v>17 17. Contrato de Prestación de Servicios</v>
          </cell>
          <cell r="H802" t="str">
            <v xml:space="preserve">31 31-Servicios Profesionales </v>
          </cell>
          <cell r="I802" t="str">
            <v>GIRLESA ANDREA SANTOS MEDINA</v>
          </cell>
          <cell r="J802">
            <v>57461844</v>
          </cell>
          <cell r="K802" t="str">
            <v>12/05/1984</v>
          </cell>
          <cell r="N802" t="str">
            <v>3 3. Único Contratista</v>
          </cell>
          <cell r="O802" t="str">
            <v>COLOMBIA</v>
          </cell>
          <cell r="P802" t="str">
            <v>NORTE DE SANTANDER</v>
          </cell>
          <cell r="Q802" t="str">
            <v>CUCUTA</v>
          </cell>
          <cell r="R802" t="str">
            <v>Contadora</v>
          </cell>
          <cell r="S802" t="str">
            <v>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v>
          </cell>
          <cell r="T802" t="str">
            <v>LAURA MARCELA TAMI LEAL</v>
          </cell>
          <cell r="U802" t="str">
            <v>1 1. Ley 80</v>
          </cell>
          <cell r="V802" t="str">
            <v>5 5. Contratación directa</v>
          </cell>
          <cell r="W802" t="str">
            <v>6 6. Otro</v>
          </cell>
          <cell r="X802" t="str">
            <v>Prestar servicios profesionales especializados a la Dirección del Sistema de Cuidado para apoyar a la coordinación y consolidación de los procesos presupuestales y financieros que requiera la Dirección del Sistema de Cuidado. PC504</v>
          </cell>
          <cell r="Y802">
            <v>44981</v>
          </cell>
          <cell r="Z802">
            <v>44986</v>
          </cell>
          <cell r="AA802">
            <v>45291</v>
          </cell>
          <cell r="AB802" t="str">
            <v>MESES</v>
          </cell>
          <cell r="AC802">
            <v>10.166666666666666</v>
          </cell>
          <cell r="AD802" t="str">
            <v>DIAS</v>
          </cell>
          <cell r="AE802">
            <v>305</v>
          </cell>
          <cell r="AF802" t="str">
            <v>https://community.secop.gov.co/Public/Tendering/OpportunityDetail/Index?noticeUID=CO1.NTC.4072414&amp;isFromPublicArea=True&amp;isModal=False</v>
          </cell>
          <cell r="AG802">
            <v>44981</v>
          </cell>
          <cell r="AH802" t="str">
            <v>1 1. Inversión</v>
          </cell>
          <cell r="AI802" t="str">
            <v>O23011601060000007718</v>
          </cell>
          <cell r="AJ802">
            <v>439</v>
          </cell>
          <cell r="AK802">
            <v>44932</v>
          </cell>
          <cell r="AL802">
            <v>97750000</v>
          </cell>
          <cell r="AM802">
            <v>876</v>
          </cell>
          <cell r="AN802">
            <v>44981</v>
          </cell>
          <cell r="AO802">
            <v>93500000</v>
          </cell>
          <cell r="AP802" t="str">
            <v>Interno</v>
          </cell>
          <cell r="AQ802" t="str">
            <v>Luz Angela Ramirez Salgado</v>
          </cell>
          <cell r="AR802" t="str">
            <v>Directora de la Dirección del Sistema de Cuidado ( E)</v>
          </cell>
          <cell r="AS802" t="str">
            <v>Dirección del Sistema de Cuidado</v>
          </cell>
          <cell r="AU802">
            <v>93500000</v>
          </cell>
        </row>
        <row r="803">
          <cell r="A803">
            <v>789</v>
          </cell>
          <cell r="B803">
            <v>789</v>
          </cell>
          <cell r="C803" t="str">
            <v>CD-PS-792-2023</v>
          </cell>
          <cell r="D803">
            <v>559</v>
          </cell>
          <cell r="E803" t="str">
            <v>SECOPII</v>
          </cell>
          <cell r="F803" t="str">
            <v>Contratos</v>
          </cell>
          <cell r="G803" t="str">
            <v>17 17. Contrato de Prestación de Servicios</v>
          </cell>
          <cell r="H803" t="str">
            <v xml:space="preserve">31 31-Servicios Profesionales </v>
          </cell>
          <cell r="I803" t="str">
            <v>SADIEL FERNANDO PINZON ORTIZ</v>
          </cell>
          <cell r="J803">
            <v>1019055961</v>
          </cell>
          <cell r="K803" t="str">
            <v>16/01/1991</v>
          </cell>
          <cell r="N803" t="str">
            <v>3 3. Único Contratista</v>
          </cell>
          <cell r="O803" t="str">
            <v>COLOMBIA</v>
          </cell>
          <cell r="P803" t="str">
            <v>BOGOTÁ</v>
          </cell>
          <cell r="Q803" t="str">
            <v>BOGOTÁ</v>
          </cell>
          <cell r="R803" t="str">
            <v>LICENCIADO EN CIENCIAS SOCIALES</v>
          </cell>
          <cell r="S80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803" t="str">
            <v>LAURA MARCELA TAMI LEAL</v>
          </cell>
          <cell r="U803" t="str">
            <v>1 1. Ley 80</v>
          </cell>
          <cell r="V803" t="str">
            <v>5 5. Contratación directa</v>
          </cell>
          <cell r="W803" t="str">
            <v>6 6. Otro</v>
          </cell>
          <cell r="X803" t="str">
            <v>Prestar servicios profesionales para gestionar la consolidación de la Estrategia Territorial de las manzanas del cuidado a través de la articulación interinstitucional del Sistema Distrital de Cuidado. PC559</v>
          </cell>
          <cell r="Y803">
            <v>44981</v>
          </cell>
          <cell r="Z803">
            <v>44985</v>
          </cell>
          <cell r="AA803">
            <v>45291</v>
          </cell>
          <cell r="AB803" t="str">
            <v>MESES</v>
          </cell>
          <cell r="AC803">
            <v>10.199999999999999</v>
          </cell>
          <cell r="AD803" t="str">
            <v>DIAS</v>
          </cell>
          <cell r="AE803">
            <v>306</v>
          </cell>
          <cell r="AF803" t="str">
            <v>https://community.secop.gov.co/Public/Tendering/OpportunityDetail/Index?noticeUID=CO1.NTC.4069786&amp;isFromPublicArea=True&amp;isModal=False</v>
          </cell>
          <cell r="AH803" t="str">
            <v>1 1. Inversión</v>
          </cell>
          <cell r="AI803" t="str">
            <v>O23011601060000007718</v>
          </cell>
          <cell r="AJ803">
            <v>561</v>
          </cell>
          <cell r="AK803">
            <v>44936</v>
          </cell>
          <cell r="AL803">
            <v>59225000</v>
          </cell>
          <cell r="AM803">
            <v>868</v>
          </cell>
          <cell r="AN803">
            <v>44981</v>
          </cell>
          <cell r="AO803">
            <v>54075000</v>
          </cell>
          <cell r="AP803" t="str">
            <v>Interno</v>
          </cell>
          <cell r="AQ803" t="str">
            <v>Luz Angela Ramirez Salgado</v>
          </cell>
          <cell r="AR803" t="str">
            <v>Directora de la Dirección del Sistema de Cuidado ( E)</v>
          </cell>
          <cell r="AS803" t="str">
            <v>Dirección del Sistema de Cuidado</v>
          </cell>
          <cell r="AU803">
            <v>54075000</v>
          </cell>
        </row>
        <row r="804">
          <cell r="A804">
            <v>790</v>
          </cell>
          <cell r="B804">
            <v>790</v>
          </cell>
          <cell r="C804" t="str">
            <v>CD-PS-800-2023</v>
          </cell>
          <cell r="D804">
            <v>379</v>
          </cell>
          <cell r="E804" t="str">
            <v>SECOPII</v>
          </cell>
          <cell r="F804" t="str">
            <v>Contratos</v>
          </cell>
          <cell r="G804" t="str">
            <v>17 17. Contrato de Prestación de Servicios</v>
          </cell>
          <cell r="H804" t="str">
            <v xml:space="preserve">31 31-Servicios Profesionales </v>
          </cell>
          <cell r="I804" t="str">
            <v>DIANA MARCELA ORJUELA ROJAS</v>
          </cell>
          <cell r="J804">
            <v>1032429745</v>
          </cell>
          <cell r="K804" t="str">
            <v>16/05/1989</v>
          </cell>
          <cell r="N804" t="str">
            <v>3 3. Único Contratista</v>
          </cell>
          <cell r="O804" t="str">
            <v>COLOMBIA</v>
          </cell>
          <cell r="P804" t="str">
            <v>CUNDINAMARCA</v>
          </cell>
          <cell r="Q804" t="str">
            <v>BOGOTÁ</v>
          </cell>
          <cell r="R804" t="str">
            <v>trabajadora social</v>
          </cell>
          <cell r="S804"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v>
          </cell>
          <cell r="T804" t="str">
            <v>LAURA MARCELA TAMI LEAL</v>
          </cell>
          <cell r="U804" t="str">
            <v>1 1. Ley 80</v>
          </cell>
          <cell r="V804" t="str">
            <v>5 5. Contratación directa</v>
          </cell>
          <cell r="W804" t="str">
            <v>6 6. Otro</v>
          </cell>
          <cell r="X804" t="str">
            <v>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v>
          </cell>
          <cell r="Y804">
            <v>44981</v>
          </cell>
          <cell r="Z804">
            <v>44984</v>
          </cell>
          <cell r="AA804">
            <v>45286</v>
          </cell>
          <cell r="AB804" t="str">
            <v>MESES</v>
          </cell>
          <cell r="AC804">
            <v>10.066666666666666</v>
          </cell>
          <cell r="AD804" t="str">
            <v>DIAS</v>
          </cell>
          <cell r="AE804">
            <v>302</v>
          </cell>
          <cell r="AF804" t="str">
            <v>https://community.secop.gov.co/Public/Tendering/OpportunityDetail/Index?noticeUID=CO1.NTC.4072345&amp;isFromPublicArea=True&amp;isModal=False</v>
          </cell>
          <cell r="AH804" t="str">
            <v>1 1. Inversión</v>
          </cell>
          <cell r="AI804" t="str">
            <v>O23011601020000007675</v>
          </cell>
          <cell r="AJ804">
            <v>289</v>
          </cell>
          <cell r="AK804">
            <v>44936</v>
          </cell>
          <cell r="AL804">
            <v>65180000</v>
          </cell>
          <cell r="AM804">
            <v>866</v>
          </cell>
          <cell r="AN804">
            <v>44981</v>
          </cell>
          <cell r="AO804">
            <v>65180000</v>
          </cell>
          <cell r="AP804" t="str">
            <v>Interno</v>
          </cell>
          <cell r="AQ804" t="str">
            <v>Marcela Enciso Gaitan</v>
          </cell>
          <cell r="AR804" t="str">
            <v>Directora de la Dirección de Territorialización de Derechos y Participación</v>
          </cell>
          <cell r="AS804" t="str">
            <v>Dirección de Territorialización de Derechos y Participación</v>
          </cell>
          <cell r="AU804">
            <v>65180000</v>
          </cell>
        </row>
        <row r="805">
          <cell r="A805">
            <v>791</v>
          </cell>
          <cell r="B805">
            <v>791</v>
          </cell>
          <cell r="C805" t="str">
            <v>CD-PS-801-2023</v>
          </cell>
          <cell r="D805">
            <v>711</v>
          </cell>
          <cell r="E805" t="str">
            <v>SECOPII</v>
          </cell>
          <cell r="F805" t="str">
            <v>Contratos</v>
          </cell>
          <cell r="G805" t="str">
            <v>17 17. Contrato de Prestación de Servicios</v>
          </cell>
          <cell r="H805" t="str">
            <v xml:space="preserve">31 31-Servicios Profesionales </v>
          </cell>
          <cell r="I805" t="str">
            <v>MARIA CAMILA FIERRO CABRERA</v>
          </cell>
          <cell r="J805">
            <v>1022414060</v>
          </cell>
          <cell r="K805">
            <v>35143</v>
          </cell>
          <cell r="N805" t="str">
            <v>3 3. Único Contratista</v>
          </cell>
          <cell r="O805" t="str">
            <v>COLOMBIA</v>
          </cell>
          <cell r="P805" t="str">
            <v>BOGOTA</v>
          </cell>
          <cell r="Q805" t="str">
            <v>BOGOTA</v>
          </cell>
          <cell r="R805" t="str">
            <v>PSICOLOGA
ESPECIALISTA EN VOLUNTARIADO</v>
          </cell>
          <cell r="S805"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805" t="str">
            <v>LAURA MARCELA TAMI LEAL</v>
          </cell>
          <cell r="U805" t="str">
            <v>1 1. Ley 80</v>
          </cell>
          <cell r="V805" t="str">
            <v>5 5. Contratación directa</v>
          </cell>
          <cell r="W805" t="str">
            <v>6 6. Otro</v>
          </cell>
          <cell r="X805" t="str">
            <v>Apoyar a la Dirección de Gestión del Conocimiento en la implementación de los procesos formativos asociados a temas de derechos de las mujeres así como el desarrollo de sus capacidades y habilidades. pc 711</v>
          </cell>
          <cell r="Y805">
            <v>44981</v>
          </cell>
          <cell r="Z805">
            <v>44986</v>
          </cell>
          <cell r="AA805">
            <v>45291</v>
          </cell>
          <cell r="AB805" t="str">
            <v>MESES</v>
          </cell>
          <cell r="AC805">
            <v>10.166666666666666</v>
          </cell>
          <cell r="AD805" t="str">
            <v>DIAS</v>
          </cell>
          <cell r="AE805">
            <v>305</v>
          </cell>
          <cell r="AF805" t="str">
            <v>https://community.secop.gov.co/Public/Tendering/OpportunityDetail/Index?noticeUID=CO1.NTC.4072923&amp;isFromPublicArea=True&amp;isModal=False</v>
          </cell>
          <cell r="AG805">
            <v>44981</v>
          </cell>
          <cell r="AH805" t="str">
            <v>1 1. Inversión</v>
          </cell>
          <cell r="AI805" t="str">
            <v>O23011601020000007673</v>
          </cell>
          <cell r="AJ805">
            <v>430</v>
          </cell>
          <cell r="AK805">
            <v>44936</v>
          </cell>
          <cell r="AL805">
            <v>41457500</v>
          </cell>
          <cell r="AM805">
            <v>870</v>
          </cell>
          <cell r="AN805">
            <v>44981</v>
          </cell>
          <cell r="AO805">
            <v>41457500</v>
          </cell>
          <cell r="AP805" t="str">
            <v>Interno</v>
          </cell>
          <cell r="AQ805" t="str">
            <v>Angie Paola Mesa Rojas</v>
          </cell>
          <cell r="AR805" t="str">
            <v xml:space="preserve">Directora Dirección de Gestión del Conocimiento </v>
          </cell>
          <cell r="AS805" t="str">
            <v>Dirección de Gestión del Conocimiento</v>
          </cell>
          <cell r="AU805">
            <v>41457500</v>
          </cell>
        </row>
        <row r="806">
          <cell r="A806">
            <v>792</v>
          </cell>
          <cell r="B806">
            <v>792</v>
          </cell>
          <cell r="C806" t="str">
            <v>CD-PS-802-2023</v>
          </cell>
          <cell r="D806">
            <v>460</v>
          </cell>
          <cell r="E806" t="str">
            <v>SECOPII</v>
          </cell>
          <cell r="F806" t="str">
            <v>Contratos</v>
          </cell>
          <cell r="G806" t="str">
            <v>17 17. Contrato de Prestación de Servicios</v>
          </cell>
          <cell r="H806" t="str">
            <v xml:space="preserve">33 33-Servicios Apoyo a la Gestion de la Entidad (servicios administrativos) </v>
          </cell>
          <cell r="I806" t="str">
            <v>SANDRA MARCELA CAPOTE VILLALOBOS</v>
          </cell>
          <cell r="J806">
            <v>1026260539</v>
          </cell>
          <cell r="K806">
            <v>32248</v>
          </cell>
          <cell r="N806" t="str">
            <v>3 3. Único Contratista</v>
          </cell>
          <cell r="O806" t="str">
            <v>COLOMBIA</v>
          </cell>
          <cell r="P806" t="str">
            <v>BOGOTA</v>
          </cell>
          <cell r="Q806" t="str">
            <v>BOGOTA</v>
          </cell>
          <cell r="R806" t="str">
            <v>TECNOLOGIA EN GESTION EMPRESARIAL
ESPECIALIZACION TECNOLOGICA EN DIAGNOSTICO Y ANALISIS</v>
          </cell>
          <cell r="S806" t="str">
            <v>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v>
          </cell>
          <cell r="T806" t="str">
            <v>LAURA MARCELA TAMI LEAL</v>
          </cell>
          <cell r="U806" t="str">
            <v>1 1. Ley 80</v>
          </cell>
          <cell r="V806" t="str">
            <v>5 5. Contratación directa</v>
          </cell>
          <cell r="W806" t="str">
            <v>6 6. Otro</v>
          </cell>
          <cell r="X806" t="str">
            <v>Prestar servicios de apoyo a la gestión en la Dirección de Territorialización de Derechos y Participación para apoyar las actividades administrativas, operativas y de gestión que se requieran. PC 460</v>
          </cell>
          <cell r="Y806">
            <v>44981</v>
          </cell>
          <cell r="Z806">
            <v>44986</v>
          </cell>
          <cell r="AA806">
            <v>45286</v>
          </cell>
          <cell r="AB806" t="str">
            <v>MESES</v>
          </cell>
          <cell r="AC806">
            <v>10</v>
          </cell>
          <cell r="AD806" t="str">
            <v>DIAS</v>
          </cell>
          <cell r="AE806">
            <v>300</v>
          </cell>
          <cell r="AF806" t="str">
            <v>https://community.secop.gov.co/Public/Tendering/OpportunityDetail/Index?noticeUID=CO1.NTC.4073156&amp;isFromPublicArea=True&amp;isModal=False</v>
          </cell>
          <cell r="AG806">
            <v>44981</v>
          </cell>
          <cell r="AH806" t="str">
            <v>1 1. Inversión</v>
          </cell>
          <cell r="AI806" t="str">
            <v>O23011601020000007675</v>
          </cell>
          <cell r="AJ806">
            <v>389</v>
          </cell>
          <cell r="AK806">
            <v>44936</v>
          </cell>
          <cell r="AL806">
            <v>29530000</v>
          </cell>
          <cell r="AM806">
            <v>877</v>
          </cell>
          <cell r="AN806">
            <v>44984</v>
          </cell>
          <cell r="AO806">
            <v>29530000</v>
          </cell>
          <cell r="AP806" t="str">
            <v>Interno</v>
          </cell>
          <cell r="AQ806" t="str">
            <v>Marcela Enciso Gaitan</v>
          </cell>
          <cell r="AR806" t="str">
            <v>Directora de la Dirección de Territorialización de Derechos y Participación</v>
          </cell>
          <cell r="AS806" t="str">
            <v>Dirección de Territorialización de Derechos y Participación</v>
          </cell>
          <cell r="AU806">
            <v>29530000</v>
          </cell>
        </row>
        <row r="807">
          <cell r="A807">
            <v>793</v>
          </cell>
          <cell r="B807">
            <v>793</v>
          </cell>
          <cell r="C807" t="str">
            <v>CD-PS-803-2023</v>
          </cell>
          <cell r="D807">
            <v>457</v>
          </cell>
          <cell r="E807" t="str">
            <v>SECOPII</v>
          </cell>
          <cell r="F807" t="str">
            <v>Contratos</v>
          </cell>
          <cell r="G807" t="str">
            <v>17 17. Contrato de Prestación de Servicios</v>
          </cell>
          <cell r="H807" t="str">
            <v xml:space="preserve">31 31-Servicios Profesionales </v>
          </cell>
          <cell r="I807" t="str">
            <v>KATHERINE  MELO RIAÑO</v>
          </cell>
          <cell r="J807">
            <v>39621014</v>
          </cell>
          <cell r="K807" t="str">
            <v>31/12/1969</v>
          </cell>
          <cell r="N807" t="str">
            <v>3 3. Único Contratista</v>
          </cell>
          <cell r="O807" t="str">
            <v>COLOMBIA</v>
          </cell>
          <cell r="P807" t="str">
            <v>CUNDINAMARCA</v>
          </cell>
          <cell r="Q807" t="str">
            <v>ZIPAQUIRA</v>
          </cell>
          <cell r="R807" t="str">
            <v>ADMINISTRADORA DE EMPRESAS ESPECIALISTA EN GESTION PUBLICA</v>
          </cell>
          <cell r="S807" t="str">
            <v>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807" t="str">
            <v>LAURA MARCELA TAMI LEAL</v>
          </cell>
          <cell r="U807" t="str">
            <v>1 1. Ley 80</v>
          </cell>
          <cell r="V807" t="str">
            <v>5 5. Contratación directa</v>
          </cell>
          <cell r="W807" t="str">
            <v>6 6. Otro</v>
          </cell>
          <cell r="X807" t="str">
            <v>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v>
          </cell>
          <cell r="Y807">
            <v>44981</v>
          </cell>
          <cell r="Z807">
            <v>44984</v>
          </cell>
          <cell r="AA807">
            <v>45286</v>
          </cell>
          <cell r="AB807" t="str">
            <v>MESES</v>
          </cell>
          <cell r="AC807">
            <v>10.066666666666666</v>
          </cell>
          <cell r="AD807" t="str">
            <v>DIAS</v>
          </cell>
          <cell r="AE807">
            <v>302</v>
          </cell>
          <cell r="AF807" t="str">
            <v>https://community.secop.gov.co/Public/Tendering/OpportunityDetail/Index?noticeUID=CO1.NTC.4073694&amp;isFromPublicArea=True&amp;isModal=False</v>
          </cell>
          <cell r="AH807" t="str">
            <v>1 1. Inversión</v>
          </cell>
          <cell r="AI807" t="str">
            <v>O23011601020000007675</v>
          </cell>
          <cell r="AJ807">
            <v>386</v>
          </cell>
          <cell r="AK807">
            <v>44936</v>
          </cell>
          <cell r="AL807">
            <v>68439000</v>
          </cell>
          <cell r="AM807">
            <v>878</v>
          </cell>
          <cell r="AN807">
            <v>44984</v>
          </cell>
          <cell r="AO807">
            <v>68439000</v>
          </cell>
          <cell r="AP807" t="str">
            <v>Interno</v>
          </cell>
          <cell r="AQ807" t="str">
            <v>Marcela Enciso Gaitan</v>
          </cell>
          <cell r="AR807" t="str">
            <v>Directora de la Dirección de Territorialización de Derechos y Participación</v>
          </cell>
          <cell r="AS807" t="str">
            <v>Dirección de Territorialización de Derechos y Participación</v>
          </cell>
          <cell r="AU807">
            <v>68439000</v>
          </cell>
        </row>
        <row r="808">
          <cell r="A808">
            <v>794</v>
          </cell>
          <cell r="B808">
            <v>794</v>
          </cell>
          <cell r="C808" t="str">
            <v>CD-PS-804-2023</v>
          </cell>
          <cell r="D808">
            <v>200</v>
          </cell>
          <cell r="E808" t="str">
            <v>SECOPII</v>
          </cell>
          <cell r="F808" t="str">
            <v>Contratos</v>
          </cell>
          <cell r="G808" t="str">
            <v>17 17. Contrato de Prestación de Servicios</v>
          </cell>
          <cell r="H808" t="str">
            <v xml:space="preserve">31 31-Servicios Profesionales </v>
          </cell>
          <cell r="I808" t="str">
            <v>YINNETH FERNANDA VARGAS MARTINEZ</v>
          </cell>
          <cell r="J808">
            <v>1018478219</v>
          </cell>
          <cell r="K808" t="str">
            <v>30/07/1995</v>
          </cell>
          <cell r="N808" t="str">
            <v>3 3. Único Contratista</v>
          </cell>
          <cell r="O808" t="str">
            <v xml:space="preserve">COLOMBIA </v>
          </cell>
          <cell r="P808" t="str">
            <v xml:space="preserve">BOGOTÁ </v>
          </cell>
          <cell r="Q808" t="str">
            <v xml:space="preserve">BOGOTÁ </v>
          </cell>
          <cell r="R808" t="str">
            <v>PSICOLOGA
ESPECIALIZACION EN PSICOLOGIA CLINICA DEL ADOLECENTE</v>
          </cell>
          <cell r="S808" t="str">
            <v>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v>
          </cell>
          <cell r="T808" t="str">
            <v>LAURA MARCELA TAMI LEAL</v>
          </cell>
          <cell r="U808" t="str">
            <v>1 1. Ley 80</v>
          </cell>
          <cell r="V808" t="str">
            <v>5 5. Contratación directa</v>
          </cell>
          <cell r="W808" t="str">
            <v>6 6. Otro</v>
          </cell>
          <cell r="X808" t="str">
            <v>Prestar servicios profesionales para gestionar actividades psicosociales que contribuyan a las acciones de los equipos de atención de la Subsecretaría de Fortalecimiento de Capacidades y Oportunidades. PC 200</v>
          </cell>
          <cell r="Y808">
            <v>44981</v>
          </cell>
          <cell r="Z808">
            <v>44984</v>
          </cell>
          <cell r="AA808">
            <v>45291</v>
          </cell>
          <cell r="AB808" t="str">
            <v>MESES</v>
          </cell>
          <cell r="AC808">
            <v>10.233333333333333</v>
          </cell>
          <cell r="AD808" t="str">
            <v>DIAS</v>
          </cell>
          <cell r="AE808">
            <v>307</v>
          </cell>
          <cell r="AF808" t="str">
            <v>https://community.secop.gov.co/Public/Tendering/OpportunityDetail/Index?noticeUID=CO1.NTC.4074211&amp;isFromPublicArea=True&amp;isModal=False</v>
          </cell>
          <cell r="AH808" t="str">
            <v>1 1. Inversión</v>
          </cell>
          <cell r="AI808" t="str">
            <v>O23011603400000007672</v>
          </cell>
          <cell r="AJ808">
            <v>1000</v>
          </cell>
          <cell r="AK808">
            <v>44936</v>
          </cell>
          <cell r="AL808">
            <v>66444000</v>
          </cell>
          <cell r="AM808">
            <v>867</v>
          </cell>
          <cell r="AN808">
            <v>44981</v>
          </cell>
          <cell r="AO808">
            <v>66444000</v>
          </cell>
          <cell r="AP808" t="str">
            <v>Interno</v>
          </cell>
          <cell r="AQ808" t="str">
            <v>Lisa Cristina Gomez Camargo</v>
          </cell>
          <cell r="AR808" t="str">
            <v>Subsecretaria de Fortalecimiento de Capacidades y Oportunidades</v>
          </cell>
          <cell r="AS808" t="str">
            <v>Subsecretaría de Fortalecimiento de Capacidades y Oportunidades</v>
          </cell>
          <cell r="AU808">
            <v>66444000</v>
          </cell>
        </row>
        <row r="809">
          <cell r="A809">
            <v>795</v>
          </cell>
          <cell r="B809">
            <v>795</v>
          </cell>
          <cell r="C809" t="str">
            <v>CD-PS-805-2023</v>
          </cell>
          <cell r="D809">
            <v>444</v>
          </cell>
          <cell r="E809" t="str">
            <v>SECOPII</v>
          </cell>
          <cell r="F809" t="str">
            <v>Contratos</v>
          </cell>
          <cell r="G809" t="str">
            <v>17 17. Contrato de Prestación de Servicios</v>
          </cell>
          <cell r="H809" t="str">
            <v xml:space="preserve">33 33-Servicios Apoyo a la Gestion de la Entidad (servicios administrativos) </v>
          </cell>
          <cell r="I809" t="str">
            <v>ANDREA  CAMARGO GUARIN</v>
          </cell>
          <cell r="J809">
            <v>52807944</v>
          </cell>
          <cell r="K809" t="str">
            <v>05/01/1980</v>
          </cell>
          <cell r="N809" t="str">
            <v>3 3. Único Contratista</v>
          </cell>
          <cell r="O809" t="str">
            <v>COLOMBIA</v>
          </cell>
          <cell r="P809" t="str">
            <v>BOGOTÁ</v>
          </cell>
          <cell r="Q809" t="str">
            <v>BOGOTÁ</v>
          </cell>
          <cell r="R809" t="str">
            <v>ARQUITECTA</v>
          </cell>
          <cell r="S809"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09" t="str">
            <v>LAURA MARCELA TAMI LEAL</v>
          </cell>
          <cell r="U809" t="str">
            <v>1 1. Ley 80</v>
          </cell>
          <cell r="V809" t="str">
            <v>5 5. Contratación directa</v>
          </cell>
          <cell r="W809" t="str">
            <v>6 6. Otro</v>
          </cell>
          <cell r="X809"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v>
          </cell>
          <cell r="Y809">
            <v>44981</v>
          </cell>
          <cell r="Z809">
            <v>44984</v>
          </cell>
          <cell r="AA809">
            <v>45286</v>
          </cell>
          <cell r="AB809" t="str">
            <v>MESES</v>
          </cell>
          <cell r="AC809">
            <v>10.066666666666666</v>
          </cell>
          <cell r="AD809" t="str">
            <v>DIAS</v>
          </cell>
          <cell r="AE809">
            <v>302</v>
          </cell>
          <cell r="AF809" t="str">
            <v>https://community.secop.gov.co/Public/Tendering/OpportunityDetail/Index?noticeUID=CO1.NTC.4074923&amp;isFromPublicArea=True&amp;isModal=False</v>
          </cell>
          <cell r="AH809" t="str">
            <v>1 1. Inversión</v>
          </cell>
          <cell r="AI809" t="str">
            <v>O23011601020000007675</v>
          </cell>
          <cell r="AJ809">
            <v>374</v>
          </cell>
          <cell r="AK809">
            <v>44936</v>
          </cell>
          <cell r="AL809">
            <v>21630000</v>
          </cell>
          <cell r="AM809">
            <v>871</v>
          </cell>
          <cell r="AN809">
            <v>44981</v>
          </cell>
          <cell r="AO809">
            <v>21630000</v>
          </cell>
          <cell r="AP809" t="str">
            <v>Interno</v>
          </cell>
          <cell r="AQ809" t="str">
            <v>Marcela Enciso Gaitan</v>
          </cell>
          <cell r="AR809" t="str">
            <v>Directora de la Dirección de Territorialización de Derechos y Participación</v>
          </cell>
          <cell r="AS809" t="str">
            <v>Dirección de Territorialización de Derechos y Participación</v>
          </cell>
          <cell r="AU809">
            <v>21630000</v>
          </cell>
        </row>
        <row r="810">
          <cell r="A810">
            <v>796</v>
          </cell>
          <cell r="B810">
            <v>796</v>
          </cell>
          <cell r="C810" t="str">
            <v>CD-PS-806-2023</v>
          </cell>
          <cell r="D810">
            <v>11</v>
          </cell>
          <cell r="E810" t="str">
            <v>SECOPII</v>
          </cell>
          <cell r="F810" t="str">
            <v>Contratos</v>
          </cell>
          <cell r="G810" t="str">
            <v>17 17. Contrato de Prestación de Servicios</v>
          </cell>
          <cell r="H810" t="str">
            <v xml:space="preserve">31 31-Servicios Profesionales </v>
          </cell>
          <cell r="I810" t="str">
            <v>YULY MILENA GOMEZ ROMERO</v>
          </cell>
          <cell r="J810">
            <v>52541006</v>
          </cell>
          <cell r="K810" t="str">
            <v>07/12/1979</v>
          </cell>
          <cell r="N810" t="str">
            <v>3 3. Único Contratista</v>
          </cell>
          <cell r="O810" t="str">
            <v>COLOMBIA</v>
          </cell>
          <cell r="P810" t="str">
            <v>BOGOTA</v>
          </cell>
          <cell r="Q810" t="str">
            <v>BOGOTA</v>
          </cell>
          <cell r="R810" t="str">
            <v>CIENCIA POLITICA
ESPECIALISTA EN PLANEACIÓN DE GESTIÓN Y CONTROL DE DESARROLLO</v>
          </cell>
          <cell r="S810"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810" t="str">
            <v>LAURA MARCELA TAMI LEAL</v>
          </cell>
          <cell r="U810" t="str">
            <v>1 1. Ley 80</v>
          </cell>
          <cell r="V810" t="str">
            <v>5 5. Contratación directa</v>
          </cell>
          <cell r="W810" t="str">
            <v>6 6. Otro</v>
          </cell>
          <cell r="X810"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v>
          </cell>
          <cell r="Y810">
            <v>44981</v>
          </cell>
          <cell r="Z810">
            <v>44985</v>
          </cell>
          <cell r="AA810">
            <v>45291</v>
          </cell>
          <cell r="AB810" t="str">
            <v>MESES</v>
          </cell>
          <cell r="AC810">
            <v>10.199999999999999</v>
          </cell>
          <cell r="AD810" t="str">
            <v>DIAS</v>
          </cell>
          <cell r="AE810">
            <v>306</v>
          </cell>
          <cell r="AF810" t="str">
            <v>https://community.secop.gov.co/Public/Tendering/OpportunityDetail/Index?noticeUID=CO1.NTC.4074884&amp;isFromPublicArea=True&amp;isModal=False</v>
          </cell>
          <cell r="AH810" t="str">
            <v>1 1. Inversión</v>
          </cell>
          <cell r="AI810" t="str">
            <v>O23011601050000007671</v>
          </cell>
          <cell r="AJ810">
            <v>148</v>
          </cell>
          <cell r="AK810">
            <v>44936</v>
          </cell>
          <cell r="AL810">
            <v>72772000</v>
          </cell>
          <cell r="AM810">
            <v>875</v>
          </cell>
          <cell r="AN810">
            <v>44981</v>
          </cell>
          <cell r="AO810">
            <v>72772000</v>
          </cell>
          <cell r="AP810" t="str">
            <v>Interno</v>
          </cell>
          <cell r="AQ810" t="str">
            <v>Marcia Yazmin Castro Ramirez</v>
          </cell>
          <cell r="AR810" t="str">
            <v>Directora de la Dirección de Enfoque Diferencial</v>
          </cell>
          <cell r="AS810" t="str">
            <v>Dirección de Enfoque Diferencial</v>
          </cell>
          <cell r="AU810">
            <v>72772000</v>
          </cell>
        </row>
        <row r="811">
          <cell r="A811">
            <v>797</v>
          </cell>
          <cell r="B811">
            <v>797</v>
          </cell>
          <cell r="C811" t="str">
            <v>CD-PS-807-2023</v>
          </cell>
          <cell r="D811">
            <v>85</v>
          </cell>
          <cell r="E811" t="str">
            <v>SECOPII</v>
          </cell>
          <cell r="F811" t="str">
            <v>Contratos</v>
          </cell>
          <cell r="G811" t="str">
            <v>17 17. Contrato de Prestación de Servicios</v>
          </cell>
          <cell r="H811" t="str">
            <v xml:space="preserve">31 31-Servicios Profesionales </v>
          </cell>
          <cell r="I811" t="str">
            <v>ANDRES GIOVANNI PARDO CARVAJAL</v>
          </cell>
          <cell r="J811">
            <v>79652627</v>
          </cell>
          <cell r="K811">
            <v>26728</v>
          </cell>
          <cell r="N811" t="str">
            <v>3 3. Único Contratista</v>
          </cell>
          <cell r="O811" t="str">
            <v>COLOMBIA</v>
          </cell>
          <cell r="P811" t="str">
            <v>CUNDINAMARCA</v>
          </cell>
          <cell r="Q811" t="str">
            <v>BOGOTA D.C</v>
          </cell>
          <cell r="R811" t="str">
            <v>ABOGADO ESPECIALISTA EN DERECHO PÚBLICO MAETRIA EN DERECHO PUBLICO</v>
          </cell>
          <cell r="S811" t="str">
            <v>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v>
          </cell>
          <cell r="T811" t="str">
            <v>LAURA MARCELA TAMI LEAL</v>
          </cell>
          <cell r="U811" t="str">
            <v>1 1. Ley 80</v>
          </cell>
          <cell r="V811" t="str">
            <v>5 5. Contratación directa</v>
          </cell>
          <cell r="W811" t="str">
            <v>6 6. Otro</v>
          </cell>
          <cell r="X811" t="str">
            <v>Prestar los servicios profesionales para apoyar jurídicamente a la Subsecretaría de Fortalecimiento de Capacidades y Oportunidades en los asuntos y trámites contractuales que le sean asignados. PC 85</v>
          </cell>
          <cell r="Y811">
            <v>44981</v>
          </cell>
          <cell r="Z811">
            <v>44986</v>
          </cell>
          <cell r="AA811">
            <v>45291</v>
          </cell>
          <cell r="AB811" t="str">
            <v>MESES</v>
          </cell>
          <cell r="AC811">
            <v>10.166666666666666</v>
          </cell>
          <cell r="AD811" t="str">
            <v>DIAS</v>
          </cell>
          <cell r="AE811">
            <v>305</v>
          </cell>
          <cell r="AF811" t="str">
            <v>https://community.secop.gov.co/Public/Tendering/OpportunityDetail/Index?noticeUID=CO1.NTC.4075147&amp;isFromPublicArea=True&amp;isModal=False</v>
          </cell>
          <cell r="AG811">
            <v>44981</v>
          </cell>
          <cell r="AH811" t="str">
            <v>1 1. Inversión</v>
          </cell>
          <cell r="AI811" t="str">
            <v>O23011603400000007672</v>
          </cell>
          <cell r="AJ811">
            <v>992</v>
          </cell>
          <cell r="AK811">
            <v>44936</v>
          </cell>
          <cell r="AL811">
            <v>63280000</v>
          </cell>
          <cell r="AM811">
            <v>872</v>
          </cell>
          <cell r="AN811">
            <v>44981</v>
          </cell>
          <cell r="AO811">
            <v>63280000</v>
          </cell>
          <cell r="AP811" t="str">
            <v>Interno</v>
          </cell>
          <cell r="AQ811" t="str">
            <v>Lisa Cristina Gomez Camargo</v>
          </cell>
          <cell r="AR811" t="str">
            <v>Subsecretaria de Fortalecimiento de Capacidades y Oportunidades</v>
          </cell>
          <cell r="AS811" t="str">
            <v>Subsecretaría de Fortalecimiento de Capacidades y Oportunidades</v>
          </cell>
          <cell r="AU811">
            <v>63280000</v>
          </cell>
        </row>
        <row r="812">
          <cell r="A812">
            <v>798</v>
          </cell>
          <cell r="B812">
            <v>798</v>
          </cell>
          <cell r="C812" t="str">
            <v>CD-PS-808-2023</v>
          </cell>
          <cell r="D812">
            <v>131</v>
          </cell>
          <cell r="E812" t="str">
            <v>SECOPII</v>
          </cell>
          <cell r="F812" t="str">
            <v>Contratos</v>
          </cell>
          <cell r="G812" t="str">
            <v>17 17. Contrato de Prestación de Servicios</v>
          </cell>
          <cell r="H812" t="str">
            <v xml:space="preserve">31 31-Servicios Profesionales </v>
          </cell>
          <cell r="I812" t="str">
            <v>LINA VICTORIA BORDA CAMARGO</v>
          </cell>
          <cell r="J812">
            <v>1023938563</v>
          </cell>
          <cell r="K812" t="str">
            <v>13/12/1994</v>
          </cell>
          <cell r="N812" t="str">
            <v>3 3. Único Contratista</v>
          </cell>
          <cell r="O812" t="str">
            <v>COLOMBIA</v>
          </cell>
          <cell r="P812" t="str">
            <v>CUNDINAMARCA</v>
          </cell>
          <cell r="Q812" t="str">
            <v>BOGOTA</v>
          </cell>
          <cell r="R812" t="str">
            <v>PSICOLOGA</v>
          </cell>
          <cell r="S812" t="str">
            <v>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v>
          </cell>
          <cell r="T812" t="str">
            <v>LAURA MARCELA TAMI LEAL</v>
          </cell>
          <cell r="U812" t="str">
            <v>1 1. Ley 80</v>
          </cell>
          <cell r="V812" t="str">
            <v>5 5. Contratación directa</v>
          </cell>
          <cell r="W812" t="str">
            <v>6 6. Otro</v>
          </cell>
          <cell r="X812" t="str">
            <v>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v>
          </cell>
          <cell r="Y812">
            <v>44981</v>
          </cell>
          <cell r="Z812">
            <v>44984</v>
          </cell>
          <cell r="AA812">
            <v>45256</v>
          </cell>
          <cell r="AB812" t="str">
            <v>MESES</v>
          </cell>
          <cell r="AC812">
            <v>9.0666666666666664</v>
          </cell>
          <cell r="AD812" t="str">
            <v>DIAS</v>
          </cell>
          <cell r="AE812">
            <v>272</v>
          </cell>
          <cell r="AF812" t="str">
            <v>https://community.secop.gov.co/Public/Tendering/OpportunityDetail/Index?noticeUID=CO1.NTC.4076010&amp;isFromPublicArea=True&amp;isModal=False</v>
          </cell>
          <cell r="AH812" t="str">
            <v>1 1. Inversión</v>
          </cell>
          <cell r="AI812" t="str">
            <v>O23011603400000007672</v>
          </cell>
          <cell r="AJ812">
            <v>994</v>
          </cell>
          <cell r="AK812">
            <v>44936</v>
          </cell>
          <cell r="AL812">
            <v>58851000</v>
          </cell>
          <cell r="AM812">
            <v>874</v>
          </cell>
          <cell r="AN812">
            <v>44981</v>
          </cell>
          <cell r="AO812">
            <v>58851000</v>
          </cell>
          <cell r="AP812" t="str">
            <v>Interno</v>
          </cell>
          <cell r="AQ812" t="str">
            <v>Lisa Cristina Gomez Camargo</v>
          </cell>
          <cell r="AR812" t="str">
            <v>Subsecretaria de Fortalecimiento de Capacidades y Oportunidades</v>
          </cell>
          <cell r="AS812" t="str">
            <v>Subsecretaría de Fortalecimiento de Capacidades y Oportunidades</v>
          </cell>
          <cell r="AU812">
            <v>58851000</v>
          </cell>
        </row>
        <row r="813">
          <cell r="A813">
            <v>799</v>
          </cell>
          <cell r="B813">
            <v>799</v>
          </cell>
          <cell r="C813" t="str">
            <v>CD-PS-809-2023</v>
          </cell>
          <cell r="D813">
            <v>922</v>
          </cell>
          <cell r="E813" t="str">
            <v>SECOPII</v>
          </cell>
          <cell r="F813" t="str">
            <v>Contratos</v>
          </cell>
          <cell r="G813" t="str">
            <v>17 17. Contrato de Prestación de Servicios</v>
          </cell>
          <cell r="H813" t="str">
            <v xml:space="preserve">31 31-Servicios Profesionales </v>
          </cell>
          <cell r="I813" t="str">
            <v>SINDY LORENA PARRA CABRERA</v>
          </cell>
          <cell r="J813">
            <v>1010207715</v>
          </cell>
          <cell r="K813">
            <v>34063</v>
          </cell>
          <cell r="N813" t="str">
            <v>3 3. Único Contratista</v>
          </cell>
          <cell r="O813" t="str">
            <v>COLOMBIA</v>
          </cell>
          <cell r="P813" t="str">
            <v>BOGOTA</v>
          </cell>
          <cell r="Q813" t="str">
            <v>BOGOTA</v>
          </cell>
          <cell r="R813" t="str">
            <v>CIENCIA DE LA INFORMACIÓN Y BIBLIOTECOLOGÍA
TECNOLOGÍA EN GESTIÓN DOCUMENTAL</v>
          </cell>
          <cell r="S813" t="str">
            <v>Título Profesional en 
los Núcleos Básicos 
del Conocimiento de 
Bibliotecología, 
otros ciencias 
sociales y humanas.
Dos (2) meses de 
experiencia.
Aplica según
Resolución No. 0012
del 12 de enero de
2017</v>
          </cell>
          <cell r="T813" t="str">
            <v>LAURA MARCELA TAMI LEAL</v>
          </cell>
          <cell r="U813" t="str">
            <v>1 1. Ley 80</v>
          </cell>
          <cell r="V813" t="str">
            <v>5 5. Contratación directa</v>
          </cell>
          <cell r="W813" t="str">
            <v>6 6. Otro</v>
          </cell>
          <cell r="X813" t="str">
            <v>Prestación de servicios profesionales en lo relacionado con las labores de intervención de los archivos de gestión e implementación de tablas de retención documental de la entidad en la Dirección Administrativa y Financiera. pc 922</v>
          </cell>
          <cell r="Y813">
            <v>44981</v>
          </cell>
          <cell r="Z813">
            <v>44986</v>
          </cell>
          <cell r="AA813">
            <v>45289</v>
          </cell>
          <cell r="AB813" t="str">
            <v>MESES</v>
          </cell>
          <cell r="AC813">
            <v>10.1</v>
          </cell>
          <cell r="AD813" t="str">
            <v>DIAS</v>
          </cell>
          <cell r="AE813">
            <v>303</v>
          </cell>
          <cell r="AF813" t="str">
            <v>https://community.secop.gov.co/Public/Tendering/OpportunityDetail/Index?noticeUID=CO1.NTC.4075306&amp;isFromPublicArea=True&amp;isModal=False</v>
          </cell>
          <cell r="AG813">
            <v>44981</v>
          </cell>
          <cell r="AH813" t="str">
            <v>1 1. Inversión</v>
          </cell>
          <cell r="AI813" t="str">
            <v>O23011605560000007662</v>
          </cell>
          <cell r="AJ813">
            <v>66</v>
          </cell>
          <cell r="AK813">
            <v>44936</v>
          </cell>
          <cell r="AL813">
            <v>40250000</v>
          </cell>
          <cell r="AM813">
            <v>881</v>
          </cell>
          <cell r="AN813">
            <v>44985</v>
          </cell>
          <cell r="AO813">
            <v>40250000</v>
          </cell>
          <cell r="AP813" t="str">
            <v>Interno</v>
          </cell>
          <cell r="AQ813" t="str">
            <v>Ana Rocío Murcia Gómez</v>
          </cell>
          <cell r="AR813" t="str">
            <v>Directora de Dirección de la Dirección Administrativa y Financiera</v>
          </cell>
          <cell r="AS813" t="str">
            <v>Dirección Administrativa y Financiera</v>
          </cell>
          <cell r="AU813">
            <v>40250000</v>
          </cell>
        </row>
        <row r="814">
          <cell r="A814">
            <v>800</v>
          </cell>
          <cell r="B814">
            <v>800</v>
          </cell>
          <cell r="C814" t="str">
            <v>CD-PS-810-2023</v>
          </cell>
          <cell r="D814">
            <v>843</v>
          </cell>
          <cell r="E814" t="str">
            <v>SECOPII</v>
          </cell>
          <cell r="F814" t="str">
            <v>Contratos</v>
          </cell>
          <cell r="G814" t="str">
            <v>17 17. Contrato de Prestación de Servicios</v>
          </cell>
          <cell r="H814" t="str">
            <v xml:space="preserve">31 31-Servicios Profesionales </v>
          </cell>
          <cell r="I814" t="str">
            <v>OLGA LUCIA SANCHEZ MENDIETA</v>
          </cell>
          <cell r="J814">
            <v>52337248</v>
          </cell>
          <cell r="K814" t="str">
            <v>23/02/1977</v>
          </cell>
          <cell r="N814" t="str">
            <v>3 3. Único Contratista</v>
          </cell>
          <cell r="O814" t="str">
            <v>COLOMBIA</v>
          </cell>
          <cell r="P814" t="str">
            <v>BOGOTA</v>
          </cell>
          <cell r="Q814" t="str">
            <v>BOGOTA</v>
          </cell>
          <cell r="R814" t="str">
            <v>ECONOMISTA ESPECIALISTA EN EN GESTIÓN PÚBLICA</v>
          </cell>
          <cell r="S814" t="str">
            <v>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v>
          </cell>
          <cell r="T814" t="str">
            <v>LAURA MARCELA TAMI LEAL</v>
          </cell>
          <cell r="U814" t="str">
            <v>1 1. Ley 80</v>
          </cell>
          <cell r="V814" t="str">
            <v>5 5. Contratación directa</v>
          </cell>
          <cell r="W814" t="str">
            <v>6 6. Otro</v>
          </cell>
          <cell r="X814" t="str">
            <v>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v>
          </cell>
          <cell r="Y814">
            <v>44981</v>
          </cell>
          <cell r="Z814">
            <v>44984</v>
          </cell>
          <cell r="AA814">
            <v>45291</v>
          </cell>
          <cell r="AB814" t="str">
            <v>MESES</v>
          </cell>
          <cell r="AC814">
            <v>10.233333333333333</v>
          </cell>
          <cell r="AD814" t="str">
            <v>DIAS</v>
          </cell>
          <cell r="AE814">
            <v>307</v>
          </cell>
          <cell r="AF814" t="str">
            <v>https://community.secop.gov.co/Public/Tendering/OpportunityDetail/Index?noticeUID=CO1.NTC.4075274&amp;isFromPublicArea=True&amp;isModal=False</v>
          </cell>
          <cell r="AH814" t="str">
            <v>1 1. Inversión</v>
          </cell>
          <cell r="AI814" t="str">
            <v>O23011605560000007662</v>
          </cell>
          <cell r="AJ814">
            <v>75</v>
          </cell>
          <cell r="AK814">
            <v>44936</v>
          </cell>
          <cell r="AL814">
            <v>116333333</v>
          </cell>
          <cell r="AM814">
            <v>880</v>
          </cell>
          <cell r="AN814">
            <v>44984</v>
          </cell>
          <cell r="AO814">
            <v>116333333</v>
          </cell>
          <cell r="AP814" t="str">
            <v>Interno</v>
          </cell>
          <cell r="AQ814" t="str">
            <v>Sandra Catalina Campos Romero</v>
          </cell>
          <cell r="AR814" t="str">
            <v>Jefa Oficina Asesora de Planeación</v>
          </cell>
          <cell r="AS814" t="str">
            <v>Oficina Asesora de Planeación</v>
          </cell>
          <cell r="AU814">
            <v>116333333</v>
          </cell>
        </row>
        <row r="815">
          <cell r="A815">
            <v>801</v>
          </cell>
          <cell r="B815">
            <v>801</v>
          </cell>
          <cell r="C815" t="str">
            <v>CD-PS-811-2023</v>
          </cell>
          <cell r="D815">
            <v>517</v>
          </cell>
          <cell r="E815" t="str">
            <v>SECOPII</v>
          </cell>
          <cell r="F815" t="str">
            <v>Contratos</v>
          </cell>
          <cell r="G815" t="str">
            <v>17 17. Contrato de Prestación de Servicios</v>
          </cell>
          <cell r="H815" t="str">
            <v xml:space="preserve">31 31-Servicios Profesionales </v>
          </cell>
          <cell r="I815" t="str">
            <v>LAURA CAROLINA OROZCO RODRIGUEZ</v>
          </cell>
          <cell r="J815">
            <v>1023878884</v>
          </cell>
          <cell r="K815" t="str">
            <v>04/11/1988</v>
          </cell>
          <cell r="N815" t="str">
            <v>3 3. Único Contratista</v>
          </cell>
          <cell r="O815" t="str">
            <v>COLOMBIA</v>
          </cell>
          <cell r="P815" t="str">
            <v>BOGOTA</v>
          </cell>
          <cell r="Q815" t="str">
            <v>BOGOTA</v>
          </cell>
          <cell r="R815" t="str">
            <v>ABOGADA
ESPECIALISTA EN DERECHO ADMINISTRATIVO</v>
          </cell>
          <cell r="S815"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815" t="str">
            <v>LAURA MARCELA TAMI LEAL</v>
          </cell>
          <cell r="U815" t="str">
            <v>1 1. Ley 80</v>
          </cell>
          <cell r="V815" t="str">
            <v>5 5. Contratación directa</v>
          </cell>
          <cell r="W815" t="str">
            <v>6 6. Otro</v>
          </cell>
          <cell r="X815" t="str">
            <v>Prestar servicios profesionales para la orientación y atención jurídica que se brindará en el Sistema Distrital de Cuidado en el marco de la estrategia de cuidado a cuidadoras. PC517</v>
          </cell>
          <cell r="Y815">
            <v>44981</v>
          </cell>
          <cell r="Z815">
            <v>44984</v>
          </cell>
          <cell r="AA815">
            <v>45291</v>
          </cell>
          <cell r="AB815" t="str">
            <v>MESES</v>
          </cell>
          <cell r="AC815">
            <v>10.233333333333333</v>
          </cell>
          <cell r="AD815" t="str">
            <v>DIAS</v>
          </cell>
          <cell r="AE815">
            <v>307</v>
          </cell>
          <cell r="AF815" t="str">
            <v>https://community.secop.gov.co/Public/Tendering/OpportunityDetail/Index?noticeUID=CO1.NTC.4075759&amp;isFromPublicArea=True&amp;isModal=False</v>
          </cell>
          <cell r="AH815" t="str">
            <v>1 1. Inversión</v>
          </cell>
          <cell r="AI815" t="str">
            <v>O23011601060000007718</v>
          </cell>
          <cell r="AJ815">
            <v>474</v>
          </cell>
          <cell r="AK815">
            <v>44936</v>
          </cell>
          <cell r="AL815">
            <v>59225000</v>
          </cell>
          <cell r="AM815">
            <v>879</v>
          </cell>
          <cell r="AN815">
            <v>44984</v>
          </cell>
          <cell r="AO815">
            <v>56650000</v>
          </cell>
          <cell r="AP815" t="str">
            <v>Interno</v>
          </cell>
          <cell r="AQ815" t="str">
            <v>Luz Angela Ramirez Salgado</v>
          </cell>
          <cell r="AR815" t="str">
            <v>Directora de la Dirección del Sistema de Cuidado ( E)</v>
          </cell>
          <cell r="AS815" t="str">
            <v>Dirección del Sistema de Cuidado</v>
          </cell>
          <cell r="AU815">
            <v>56650000</v>
          </cell>
        </row>
        <row r="816">
          <cell r="A816">
            <v>802</v>
          </cell>
          <cell r="B816">
            <v>802</v>
          </cell>
          <cell r="C816" t="str">
            <v>CD-PS-812-2023</v>
          </cell>
          <cell r="D816">
            <v>441</v>
          </cell>
          <cell r="E816" t="str">
            <v>SECOPII</v>
          </cell>
          <cell r="F816" t="str">
            <v>Contratos</v>
          </cell>
          <cell r="G816" t="str">
            <v>17 17. Contrato de Prestación de Servicios</v>
          </cell>
          <cell r="H816" t="str">
            <v xml:space="preserve">33 33-Servicios Apoyo a la Gestion de la Entidad (servicios administrativos) </v>
          </cell>
          <cell r="I816" t="str">
            <v>ELISA  CANGA RENTERIA</v>
          </cell>
          <cell r="J816">
            <v>66734146</v>
          </cell>
          <cell r="K816">
            <v>23085</v>
          </cell>
          <cell r="N816" t="str">
            <v>3 3. Único Contratista</v>
          </cell>
          <cell r="O816" t="str">
            <v>Colombia</v>
          </cell>
          <cell r="P816" t="str">
            <v>Valle del Cauca</v>
          </cell>
          <cell r="Q816" t="str">
            <v>Buenaventura</v>
          </cell>
          <cell r="R816" t="str">
            <v>BACHILLER ACADÉMICO</v>
          </cell>
          <cell r="S816"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16" t="str">
            <v>LAURA MARCELA TAMI LEAL</v>
          </cell>
          <cell r="U816" t="str">
            <v>1 1. Ley 80</v>
          </cell>
          <cell r="V816" t="str">
            <v>5 5. Contratación directa</v>
          </cell>
          <cell r="W816" t="str">
            <v>6 6. Otro</v>
          </cell>
          <cell r="X816"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v>
          </cell>
          <cell r="Y816">
            <v>44984</v>
          </cell>
          <cell r="Z816">
            <v>44986</v>
          </cell>
          <cell r="AA816">
            <v>45291</v>
          </cell>
          <cell r="AB816" t="str">
            <v>MESES</v>
          </cell>
          <cell r="AC816">
            <v>10.166666666666666</v>
          </cell>
          <cell r="AD816" t="str">
            <v>DIAS</v>
          </cell>
          <cell r="AE816">
            <v>305</v>
          </cell>
          <cell r="AF816" t="str">
            <v>https://community.secop.gov.co/Public/Tendering/OpportunityDetail/Index?noticeUID=CO1.NTC.4081760&amp;isFromPublicArea=True&amp;isModal=False</v>
          </cell>
          <cell r="AG816">
            <v>44984</v>
          </cell>
          <cell r="AH816" t="str">
            <v>1 1. Inversión</v>
          </cell>
          <cell r="AI816" t="str">
            <v>O23011601020000007675</v>
          </cell>
          <cell r="AJ816">
            <v>371</v>
          </cell>
          <cell r="AK816">
            <v>44936</v>
          </cell>
          <cell r="AL816">
            <v>21630000</v>
          </cell>
          <cell r="AM816">
            <v>889</v>
          </cell>
          <cell r="AN816">
            <v>44985</v>
          </cell>
          <cell r="AO816">
            <v>21630000</v>
          </cell>
          <cell r="AP816" t="str">
            <v>Interno</v>
          </cell>
          <cell r="AQ816" t="str">
            <v>Marcela Enciso Gaitan</v>
          </cell>
          <cell r="AR816" t="str">
            <v>Directora de la Dirección de Territorialización de Derechos y Participación</v>
          </cell>
          <cell r="AS816" t="str">
            <v>Dirección de Territorialización de Derechos y Participación</v>
          </cell>
          <cell r="AU816">
            <v>21630000</v>
          </cell>
        </row>
        <row r="817">
          <cell r="A817">
            <v>803</v>
          </cell>
          <cell r="B817">
            <v>803</v>
          </cell>
          <cell r="C817" t="str">
            <v>CD-PS-813-2023</v>
          </cell>
          <cell r="D817">
            <v>175</v>
          </cell>
          <cell r="E817" t="str">
            <v>SECOPII</v>
          </cell>
          <cell r="F817" t="str">
            <v>Contratos</v>
          </cell>
          <cell r="G817" t="str">
            <v>17 17. Contrato de Prestación de Servicios</v>
          </cell>
          <cell r="H817" t="str">
            <v xml:space="preserve">31 31-Servicios Profesionales </v>
          </cell>
          <cell r="I817" t="str">
            <v>LEYDA CAMILA CARRILLO TORRES</v>
          </cell>
          <cell r="J817">
            <v>1014302319</v>
          </cell>
          <cell r="K817">
            <v>36145</v>
          </cell>
          <cell r="N817" t="str">
            <v>3 3. Único Contratista</v>
          </cell>
          <cell r="O817" t="str">
            <v xml:space="preserve">COLOMBIA </v>
          </cell>
          <cell r="P817" t="str">
            <v xml:space="preserve">BOGOTÁ </v>
          </cell>
          <cell r="Q817" t="str">
            <v xml:space="preserve">BOGOTÁ </v>
          </cell>
          <cell r="R817" t="str">
            <v>TRABAJADORA SOCIAL
ESPECIALIZACIÓN EN CIENCIAS CRIMINOLOGÍOCAS Y PENALES</v>
          </cell>
          <cell r="S817" t="str">
            <v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v>
          </cell>
          <cell r="T817" t="str">
            <v>LAURA MARCELA TAMI LEAL</v>
          </cell>
          <cell r="U817" t="str">
            <v>1 1. Ley 80</v>
          </cell>
          <cell r="V817" t="str">
            <v>5 5. Contratación directa</v>
          </cell>
          <cell r="W817" t="str">
            <v>6 6. Otro</v>
          </cell>
          <cell r="X817"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v>
          </cell>
          <cell r="Y817">
            <v>44984</v>
          </cell>
          <cell r="Z817">
            <v>44986</v>
          </cell>
          <cell r="AA817">
            <v>45260</v>
          </cell>
          <cell r="AB817" t="str">
            <v>MESES</v>
          </cell>
          <cell r="AC817">
            <v>9.1333333333333329</v>
          </cell>
          <cell r="AD817" t="str">
            <v>DIAS</v>
          </cell>
          <cell r="AE817">
            <v>274</v>
          </cell>
          <cell r="AF817" t="str">
            <v>https://community.secop.gov.co/Public/Tendering/OpportunityDetail/Index?noticeUID=CO1.NTC.4083576&amp;isFromPublicArea=True&amp;isModal=False</v>
          </cell>
          <cell r="AG817">
            <v>44984</v>
          </cell>
          <cell r="AH817" t="str">
            <v>1 1. Inversión</v>
          </cell>
          <cell r="AI817" t="str">
            <v>O23011603400000007672</v>
          </cell>
          <cell r="AJ817">
            <v>997</v>
          </cell>
          <cell r="AK817">
            <v>44936</v>
          </cell>
          <cell r="AL817">
            <v>27531000</v>
          </cell>
          <cell r="AM817">
            <v>885</v>
          </cell>
          <cell r="AN817">
            <v>44985</v>
          </cell>
          <cell r="AO817">
            <v>27531000</v>
          </cell>
          <cell r="AP817" t="str">
            <v>Interno</v>
          </cell>
          <cell r="AQ817" t="str">
            <v>Lisa Cristina Gomez Camargo</v>
          </cell>
          <cell r="AR817" t="str">
            <v>Subsecretaria de Fortalecimiento de Capacidades y Oportunidades</v>
          </cell>
          <cell r="AS817" t="str">
            <v>Subsecretaría de Fortalecimiento de Capacidades y Oportunidades</v>
          </cell>
          <cell r="AU817">
            <v>27531000</v>
          </cell>
        </row>
        <row r="818">
          <cell r="A818">
            <v>804</v>
          </cell>
          <cell r="B818">
            <v>804</v>
          </cell>
          <cell r="C818" t="str">
            <v>CD-PS-814-2023</v>
          </cell>
          <cell r="D818">
            <v>176</v>
          </cell>
          <cell r="E818" t="str">
            <v>SECOPII</v>
          </cell>
          <cell r="F818" t="str">
            <v>Contratos</v>
          </cell>
          <cell r="G818" t="str">
            <v>17 17. Contrato de Prestación de Servicios</v>
          </cell>
          <cell r="H818" t="str">
            <v xml:space="preserve">31 31-Servicios Profesionales </v>
          </cell>
          <cell r="I818" t="str">
            <v>STEFANY  MEDINA GARZON</v>
          </cell>
          <cell r="J818">
            <v>1026594936</v>
          </cell>
          <cell r="K818">
            <v>36008</v>
          </cell>
          <cell r="N818" t="str">
            <v>3 3. Único Contratista</v>
          </cell>
          <cell r="O818" t="str">
            <v xml:space="preserve">COLOMBIA </v>
          </cell>
          <cell r="P818" t="str">
            <v xml:space="preserve">BOGOTÁ </v>
          </cell>
          <cell r="Q818" t="str">
            <v xml:space="preserve">BOGOTÁ </v>
          </cell>
          <cell r="R818" t="str">
            <v xml:space="preserve">TRABAJADORA SOCIAL </v>
          </cell>
          <cell r="S818"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18" t="str">
            <v>LAURA MARCELA TAMI LEAL</v>
          </cell>
          <cell r="U818" t="str">
            <v>1 1. Ley 80</v>
          </cell>
          <cell r="V818" t="str">
            <v>5 5. Contratación directa</v>
          </cell>
          <cell r="W818" t="str">
            <v>6 6. Otro</v>
          </cell>
          <cell r="X818"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v>
          </cell>
          <cell r="Y818">
            <v>44984</v>
          </cell>
          <cell r="Z818">
            <v>44986</v>
          </cell>
          <cell r="AA818">
            <v>45260</v>
          </cell>
          <cell r="AB818" t="str">
            <v>MESES</v>
          </cell>
          <cell r="AC818">
            <v>9.1333333333333329</v>
          </cell>
          <cell r="AD818" t="str">
            <v>DIAS</v>
          </cell>
          <cell r="AE818">
            <v>274</v>
          </cell>
          <cell r="AF818" t="str">
            <v>https://community.secop.gov.co/Public/Tendering/OpportunityDetail/Index?noticeUID=CO1.NTC.4083660&amp;isFromPublicArea=True&amp;isModal=False</v>
          </cell>
          <cell r="AG818">
            <v>44984</v>
          </cell>
          <cell r="AH818" t="str">
            <v>1 1. Inversión</v>
          </cell>
          <cell r="AI818" t="str">
            <v>O23011603400000007672</v>
          </cell>
          <cell r="AJ818">
            <v>998</v>
          </cell>
          <cell r="AK818">
            <v>44936</v>
          </cell>
          <cell r="AL818">
            <v>27531000</v>
          </cell>
          <cell r="AM818">
            <v>886</v>
          </cell>
          <cell r="AN818">
            <v>44985</v>
          </cell>
          <cell r="AO818">
            <v>27531000</v>
          </cell>
          <cell r="AP818" t="str">
            <v>Interno</v>
          </cell>
          <cell r="AQ818" t="str">
            <v>Lisa Cristina Gomez Camargo</v>
          </cell>
          <cell r="AR818" t="str">
            <v>Subsecretaria de Fortalecimiento de Capacidades y Oportunidades</v>
          </cell>
          <cell r="AS818" t="str">
            <v>Subsecretaría de Fortalecimiento de Capacidades y Oportunidades</v>
          </cell>
          <cell r="AU818">
            <v>27531000</v>
          </cell>
        </row>
        <row r="819">
          <cell r="A819">
            <v>805</v>
          </cell>
          <cell r="B819">
            <v>805</v>
          </cell>
          <cell r="C819" t="str">
            <v>CD-PS-815-2023</v>
          </cell>
          <cell r="D819">
            <v>173</v>
          </cell>
          <cell r="E819" t="str">
            <v>SECOPII</v>
          </cell>
          <cell r="F819" t="str">
            <v>Contratos</v>
          </cell>
          <cell r="G819" t="str">
            <v>17 17. Contrato de Prestación de Servicios</v>
          </cell>
          <cell r="H819" t="str">
            <v xml:space="preserve">31 31-Servicios Profesionales </v>
          </cell>
          <cell r="I819" t="str">
            <v>NANCY JULEIMY FAJARDO RODRIGUEZ</v>
          </cell>
          <cell r="J819">
            <v>1023967625</v>
          </cell>
          <cell r="K819">
            <v>35913</v>
          </cell>
          <cell r="N819" t="str">
            <v>3 3. Único Contratista</v>
          </cell>
          <cell r="O819" t="str">
            <v xml:space="preserve">COLOMBIA </v>
          </cell>
          <cell r="P819" t="str">
            <v xml:space="preserve">BOGOTÁ </v>
          </cell>
          <cell r="Q819" t="str">
            <v xml:space="preserve">BOGOTÁ </v>
          </cell>
          <cell r="R819" t="str">
            <v xml:space="preserve">TRABAJADORA SOCIAL </v>
          </cell>
          <cell r="S819"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19" t="str">
            <v>LAURA MARCELA TAMI LEAL</v>
          </cell>
          <cell r="U819" t="str">
            <v>1 1. Ley 80</v>
          </cell>
          <cell r="V819" t="str">
            <v>5 5. Contratación directa</v>
          </cell>
          <cell r="W819" t="str">
            <v>6 6. Otro</v>
          </cell>
          <cell r="X819"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v>
          </cell>
          <cell r="Y819">
            <v>44984</v>
          </cell>
          <cell r="Z819">
            <v>44986</v>
          </cell>
          <cell r="AA819">
            <v>45260</v>
          </cell>
          <cell r="AB819" t="str">
            <v>MESES</v>
          </cell>
          <cell r="AC819">
            <v>9.1333333333333329</v>
          </cell>
          <cell r="AD819" t="str">
            <v>DIAS</v>
          </cell>
          <cell r="AE819">
            <v>274</v>
          </cell>
          <cell r="AF819" t="str">
            <v>https://community.secop.gov.co/Public/Tendering/OpportunityDetail/Index?noticeUID=CO1.NTC.4083671&amp;isFromPublicArea=True&amp;isModal=False</v>
          </cell>
          <cell r="AG819">
            <v>44984</v>
          </cell>
          <cell r="AH819" t="str">
            <v>1 1. Inversión</v>
          </cell>
          <cell r="AI819" t="str">
            <v>O23011603400000007672</v>
          </cell>
          <cell r="AJ819">
            <v>995</v>
          </cell>
          <cell r="AK819">
            <v>44936</v>
          </cell>
          <cell r="AL819">
            <v>27531000</v>
          </cell>
          <cell r="AM819">
            <v>887</v>
          </cell>
          <cell r="AN819">
            <v>44985</v>
          </cell>
          <cell r="AO819">
            <v>27531000</v>
          </cell>
          <cell r="AP819" t="str">
            <v>Interno</v>
          </cell>
          <cell r="AQ819" t="str">
            <v>Lisa Cristina Gomez Camargo</v>
          </cell>
          <cell r="AR819" t="str">
            <v>Subsecretaria de Fortalecimiento de Capacidades y Oportunidades</v>
          </cell>
          <cell r="AS819" t="str">
            <v>Subsecretaría de Fortalecimiento de Capacidades y Oportunidades</v>
          </cell>
          <cell r="AU819">
            <v>27531000</v>
          </cell>
        </row>
        <row r="820">
          <cell r="A820">
            <v>806</v>
          </cell>
          <cell r="B820">
            <v>806</v>
          </cell>
          <cell r="C820" t="str">
            <v>CD-PS-816-2023</v>
          </cell>
          <cell r="D820">
            <v>944</v>
          </cell>
          <cell r="E820" t="str">
            <v>SECOPII</v>
          </cell>
          <cell r="F820" t="str">
            <v>Contratos</v>
          </cell>
          <cell r="G820" t="str">
            <v>17 17. Contrato de Prestación de Servicios</v>
          </cell>
          <cell r="H820" t="str">
            <v xml:space="preserve">31 31-Servicios Profesionales </v>
          </cell>
          <cell r="I820" t="str">
            <v>DIANA MARCELA RODRIGUEZ RINCON</v>
          </cell>
          <cell r="J820">
            <v>1022429596</v>
          </cell>
          <cell r="K820">
            <v>35684</v>
          </cell>
          <cell r="N820" t="str">
            <v>3 3. Único Contratista</v>
          </cell>
          <cell r="O820" t="str">
            <v>COLOMBIA</v>
          </cell>
          <cell r="P820" t="str">
            <v>BOGOTA</v>
          </cell>
          <cell r="Q820" t="str">
            <v>BOGOTA</v>
          </cell>
          <cell r="R820" t="str">
            <v>PSICOLOGÍA</v>
          </cell>
          <cell r="S820"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20" t="str">
            <v>LAURA MARCELA TAMI LEAL</v>
          </cell>
          <cell r="U820" t="str">
            <v>1 1. Ley 80</v>
          </cell>
          <cell r="V820" t="str">
            <v>5 5. Contratación directa</v>
          </cell>
          <cell r="W820" t="str">
            <v>6 6. Otro</v>
          </cell>
          <cell r="X820"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v>
          </cell>
          <cell r="Y820">
            <v>44984</v>
          </cell>
          <cell r="Z820">
            <v>44986</v>
          </cell>
          <cell r="AA820">
            <v>45260</v>
          </cell>
          <cell r="AB820" t="str">
            <v>MESES</v>
          </cell>
          <cell r="AC820">
            <v>9.1333333333333329</v>
          </cell>
          <cell r="AD820" t="str">
            <v>DIAS</v>
          </cell>
          <cell r="AE820">
            <v>274</v>
          </cell>
          <cell r="AF820" t="str">
            <v>https://community.secop.gov.co/Public/Tendering/OpportunityDetail/Index?noticeUID=CO1.NTC.4083684&amp;isFromPublicArea=True&amp;isModal=False</v>
          </cell>
          <cell r="AG820">
            <v>44984</v>
          </cell>
          <cell r="AH820" t="str">
            <v>1 1. Inversión</v>
          </cell>
          <cell r="AI820" t="str">
            <v>O23011603400000007672</v>
          </cell>
          <cell r="AJ820">
            <v>1002</v>
          </cell>
          <cell r="AK820">
            <v>44936</v>
          </cell>
          <cell r="AL820">
            <v>27531000</v>
          </cell>
          <cell r="AM820">
            <v>890</v>
          </cell>
          <cell r="AN820">
            <v>44985</v>
          </cell>
          <cell r="AO820">
            <v>27531000</v>
          </cell>
          <cell r="AP820" t="str">
            <v>Interno</v>
          </cell>
          <cell r="AQ820" t="str">
            <v>Lisa Cristina Gomez Camargo</v>
          </cell>
          <cell r="AR820" t="str">
            <v>Subsecretaria de Fortalecimiento de Capacidades y Oportunidades</v>
          </cell>
          <cell r="AS820" t="str">
            <v>Subsecretaría de Fortalecimiento de Capacidades y Oportunidades</v>
          </cell>
          <cell r="AU820">
            <v>27531000</v>
          </cell>
        </row>
        <row r="821">
          <cell r="A821">
            <v>807</v>
          </cell>
          <cell r="B821">
            <v>807</v>
          </cell>
          <cell r="C821" t="str">
            <v>CD-PS-817-2023</v>
          </cell>
          <cell r="D821">
            <v>961</v>
          </cell>
          <cell r="E821" t="str">
            <v>SECOPII</v>
          </cell>
          <cell r="F821" t="str">
            <v>Contratos</v>
          </cell>
          <cell r="G821" t="str">
            <v>17 17. Contrato de Prestación de Servicios</v>
          </cell>
          <cell r="H821" t="str">
            <v xml:space="preserve">31 31-Servicios Profesionales </v>
          </cell>
          <cell r="I821" t="str">
            <v>LISETH GALERIA BURGOS PEÑATE</v>
          </cell>
          <cell r="J821">
            <v>1007375581</v>
          </cell>
          <cell r="K821" t="str">
            <v>05/01/1991</v>
          </cell>
          <cell r="N821" t="str">
            <v>3 3. Único Contratista</v>
          </cell>
          <cell r="O821" t="str">
            <v>COLOMBIA</v>
          </cell>
          <cell r="P821" t="str">
            <v>BOLIVAR</v>
          </cell>
          <cell r="Q821" t="str">
            <v>EL CARMEN DE BOLIVAR</v>
          </cell>
          <cell r="R821" t="str">
            <v>PSICOLOGA</v>
          </cell>
          <cell r="S821"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821" t="str">
            <v>LAURA MARCELA TAMI LEAL</v>
          </cell>
          <cell r="U821" t="str">
            <v>1 1. Ley 80</v>
          </cell>
          <cell r="V821" t="str">
            <v>5 5. Contratación directa</v>
          </cell>
          <cell r="W821" t="str">
            <v>6 6. Otro</v>
          </cell>
          <cell r="X821" t="str">
            <v>Prestar servicios profesionales para la orientación psicosocial que se brindará en el Sistema Distrital de Cuidado en el marco de la estrategia de cuidado a cuidadoras. PC961</v>
          </cell>
          <cell r="Y821">
            <v>44984</v>
          </cell>
          <cell r="Z821">
            <v>44985</v>
          </cell>
          <cell r="AA821">
            <v>45291</v>
          </cell>
          <cell r="AB821" t="str">
            <v>MESES</v>
          </cell>
          <cell r="AC821">
            <v>10.199999999999999</v>
          </cell>
          <cell r="AD821" t="str">
            <v>DIAS</v>
          </cell>
          <cell r="AE821">
            <v>306</v>
          </cell>
          <cell r="AF821" t="str">
            <v>https://community.secop.gov.co/Public/Tendering/OpportunityDetail/Index?noticeUID=CO1.NTC.4083382&amp;isFromPublicArea=True&amp;isModal=False</v>
          </cell>
          <cell r="AH821" t="str">
            <v>1 1. Inversión</v>
          </cell>
          <cell r="AI821" t="str">
            <v>O23011601060000007718</v>
          </cell>
          <cell r="AJ821">
            <v>770</v>
          </cell>
          <cell r="AK821">
            <v>44936</v>
          </cell>
          <cell r="AL821">
            <v>59225000</v>
          </cell>
          <cell r="AM821">
            <v>888</v>
          </cell>
          <cell r="AN821">
            <v>44985</v>
          </cell>
          <cell r="AO821">
            <v>56650000</v>
          </cell>
          <cell r="AP821" t="str">
            <v>Interno</v>
          </cell>
          <cell r="AQ821" t="str">
            <v xml:space="preserve">LUZ ANGELA RAMIREZ SALGADO </v>
          </cell>
          <cell r="AR821" t="str">
            <v>Directora del sistema del cuidado €</v>
          </cell>
          <cell r="AS821" t="str">
            <v>Dirección del Sistema de Cuidado</v>
          </cell>
          <cell r="AU821">
            <v>56650000</v>
          </cell>
        </row>
        <row r="822">
          <cell r="A822">
            <v>808</v>
          </cell>
          <cell r="B822">
            <v>808</v>
          </cell>
          <cell r="C822" t="str">
            <v>CD-PS-818-2023</v>
          </cell>
          <cell r="D822">
            <v>206</v>
          </cell>
          <cell r="E822" t="str">
            <v>SECOPII</v>
          </cell>
          <cell r="F822" t="str">
            <v>Contratos</v>
          </cell>
          <cell r="G822" t="str">
            <v>17 17. Contrato de Prestación de Servicios</v>
          </cell>
          <cell r="H822" t="str">
            <v xml:space="preserve">31 31-Servicios Profesionales </v>
          </cell>
          <cell r="I822" t="str">
            <v>DANIELA  FRANCO DUSSAN</v>
          </cell>
          <cell r="J822">
            <v>1032469796</v>
          </cell>
          <cell r="K822">
            <v>34762</v>
          </cell>
          <cell r="N822" t="str">
            <v>3 3. Único Contratista</v>
          </cell>
          <cell r="O822" t="str">
            <v xml:space="preserve">COLOMBIA </v>
          </cell>
          <cell r="P822" t="str">
            <v xml:space="preserve">BOGOTÁ </v>
          </cell>
          <cell r="Q822" t="str">
            <v xml:space="preserve">BOGOTÁ </v>
          </cell>
          <cell r="R822" t="str">
            <v xml:space="preserve">COMUNICADORA SOCIAL </v>
          </cell>
          <cell r="S822" t="str">
            <v>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v>
          </cell>
          <cell r="T822" t="str">
            <v>LAURA MARCELA TAMI LEAL</v>
          </cell>
          <cell r="U822" t="str">
            <v>1 1. Ley 80</v>
          </cell>
          <cell r="V822" t="str">
            <v>5 5. Contratación directa</v>
          </cell>
          <cell r="W822" t="str">
            <v>6 6. Otro</v>
          </cell>
          <cell r="X822" t="str">
            <v>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v>
          </cell>
          <cell r="Y822">
            <v>44984</v>
          </cell>
          <cell r="Z822">
            <v>44986</v>
          </cell>
          <cell r="AA822">
            <v>45169</v>
          </cell>
          <cell r="AB822" t="str">
            <v>MESES</v>
          </cell>
          <cell r="AC822">
            <v>6.1</v>
          </cell>
          <cell r="AD822" t="str">
            <v>DIAS</v>
          </cell>
          <cell r="AE822">
            <v>183</v>
          </cell>
          <cell r="AF822" t="str">
            <v>https://community.secop.gov.co/Public/Tendering/OpportunityDetail/Index?noticeUID=CO1.NTC.4084466&amp;isFromPublicArea=True&amp;isModal=False</v>
          </cell>
          <cell r="AG822">
            <v>44984</v>
          </cell>
          <cell r="AH822" t="str">
            <v>1 1. Inversión</v>
          </cell>
          <cell r="AI822" t="str">
            <v>O23011603400000007672</v>
          </cell>
          <cell r="AJ822">
            <v>1001</v>
          </cell>
          <cell r="AK822">
            <v>44936</v>
          </cell>
          <cell r="AL822">
            <v>31644000</v>
          </cell>
          <cell r="AM822">
            <v>883</v>
          </cell>
          <cell r="AN822">
            <v>44985</v>
          </cell>
          <cell r="AO822">
            <v>15822000</v>
          </cell>
          <cell r="AP822" t="str">
            <v>Interno</v>
          </cell>
          <cell r="AQ822" t="str">
            <v>Lisa Cristina Gomez Camargo</v>
          </cell>
          <cell r="AR822" t="str">
            <v>Subsecretaria de Fortalecimiento de Capacidades y Oportunidades</v>
          </cell>
          <cell r="AS822" t="str">
            <v>Subsecretaría de Fortalecimiento de Capacidades y Oportunidades</v>
          </cell>
          <cell r="AU822">
            <v>31644000</v>
          </cell>
        </row>
        <row r="823">
          <cell r="A823">
            <v>809</v>
          </cell>
          <cell r="B823">
            <v>809</v>
          </cell>
          <cell r="C823" t="str">
            <v>CD-PS-819-2023</v>
          </cell>
          <cell r="D823">
            <v>527</v>
          </cell>
          <cell r="E823" t="str">
            <v>SECOPII</v>
          </cell>
          <cell r="F823" t="str">
            <v>Contratos</v>
          </cell>
          <cell r="G823" t="str">
            <v>17 17. Contrato de Prestación de Servicios</v>
          </cell>
          <cell r="H823" t="str">
            <v xml:space="preserve">31 31-Servicios Profesionales </v>
          </cell>
          <cell r="I823" t="str">
            <v>LAURA MARCELA VIVAS BERMUDEZ</v>
          </cell>
          <cell r="J823">
            <v>1013652261</v>
          </cell>
          <cell r="K823">
            <v>34572</v>
          </cell>
          <cell r="N823" t="str">
            <v>3 3. Único Contratista</v>
          </cell>
          <cell r="O823" t="str">
            <v xml:space="preserve">COLOMBIA </v>
          </cell>
          <cell r="P823" t="str">
            <v xml:space="preserve">BOGOTÁ </v>
          </cell>
          <cell r="Q823" t="str">
            <v>BOGOTÁ</v>
          </cell>
          <cell r="R823" t="str">
            <v>PSICOLOGA</v>
          </cell>
          <cell r="S823"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823" t="str">
            <v>LAURA MARCELA TAMI LEAL</v>
          </cell>
          <cell r="U823" t="str">
            <v>1 1. Ley 80</v>
          </cell>
          <cell r="V823" t="str">
            <v>5 5. Contratación directa</v>
          </cell>
          <cell r="W823" t="str">
            <v>6 6. Otro</v>
          </cell>
          <cell r="X823" t="str">
            <v>Prestar servicios profesionales para la orientación psicosocial que se brindará en el Sistema Distrital de Cuidado en el marco de la estrategia de cuidado a cuidadoras. PC527</v>
          </cell>
          <cell r="Y823">
            <v>44984</v>
          </cell>
          <cell r="Z823">
            <v>44986</v>
          </cell>
          <cell r="AA823">
            <v>45291</v>
          </cell>
          <cell r="AB823" t="str">
            <v>MESES</v>
          </cell>
          <cell r="AC823">
            <v>10.166666666666666</v>
          </cell>
          <cell r="AD823" t="str">
            <v>DIAS</v>
          </cell>
          <cell r="AE823">
            <v>305</v>
          </cell>
          <cell r="AF823" t="str">
            <v>https://community.secop.gov.co/Public/Tendering/OpportunityDetail/Index?noticeUID=CO1.NTC.4084946&amp;isFromPublicArea=True&amp;isModal=False</v>
          </cell>
          <cell r="AG823">
            <v>44984</v>
          </cell>
          <cell r="AH823" t="str">
            <v>1 1. Inversión</v>
          </cell>
          <cell r="AI823" t="str">
            <v>O23011601060000007718</v>
          </cell>
          <cell r="AJ823">
            <v>484</v>
          </cell>
          <cell r="AK823">
            <v>44936</v>
          </cell>
          <cell r="AL823">
            <v>59225000</v>
          </cell>
          <cell r="AM823">
            <v>884</v>
          </cell>
          <cell r="AN823">
            <v>44985</v>
          </cell>
          <cell r="AO823">
            <v>56650000</v>
          </cell>
          <cell r="AP823" t="str">
            <v>Interno</v>
          </cell>
          <cell r="AQ823" t="str">
            <v>Luz Angela Ramirez Salgado</v>
          </cell>
          <cell r="AR823" t="str">
            <v>Directora de la Dirección del Sistema de Cuidado ( E)</v>
          </cell>
          <cell r="AS823" t="str">
            <v>Dirección del Sistema de Cuidado</v>
          </cell>
          <cell r="AU823">
            <v>56650000</v>
          </cell>
        </row>
        <row r="824">
          <cell r="A824">
            <v>810</v>
          </cell>
          <cell r="B824">
            <v>810</v>
          </cell>
          <cell r="C824" t="str">
            <v>CD-PS-820-2023</v>
          </cell>
          <cell r="D824">
            <v>587</v>
          </cell>
          <cell r="E824" t="str">
            <v>SECOPII</v>
          </cell>
          <cell r="F824" t="str">
            <v>Contratos</v>
          </cell>
          <cell r="G824" t="str">
            <v>17 17. Contrato de Prestación de Servicios</v>
          </cell>
          <cell r="H824" t="str">
            <v xml:space="preserve">31 31-Servicios Profesionales </v>
          </cell>
          <cell r="I824" t="str">
            <v>LUZ HELENA SERRANO DURAN</v>
          </cell>
          <cell r="J824">
            <v>51704361</v>
          </cell>
          <cell r="K824">
            <v>23244</v>
          </cell>
          <cell r="N824" t="str">
            <v>3 3. Único Contratista</v>
          </cell>
          <cell r="O824" t="str">
            <v>COLOMBIA</v>
          </cell>
          <cell r="P824" t="str">
            <v>CUNDINAMARCA</v>
          </cell>
          <cell r="Q824" t="str">
            <v>BOGOTA D.C</v>
          </cell>
          <cell r="R824" t="str">
            <v>ENFERMERA</v>
          </cell>
          <cell r="S824"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824" t="str">
            <v>LAURA MARCELA TAMI LEAL</v>
          </cell>
          <cell r="U824" t="str">
            <v>1 1. Ley 80</v>
          </cell>
          <cell r="V824" t="str">
            <v>5 5. Contratación directa</v>
          </cell>
          <cell r="W824" t="str">
            <v>6 6. Otro</v>
          </cell>
          <cell r="X824" t="str">
            <v>Prestar los servicios profesionales para acompañar los procesos de evaluación de competencias laborales en trabajos de cuidado, en el marco de la Estrategia de Cuidado a Cuidadoras y del Convenio Interadministrativo 012 de 2021 entre la SDMujer y el SENA. PC587</v>
          </cell>
          <cell r="Y824">
            <v>44985</v>
          </cell>
          <cell r="Z824">
            <v>44986</v>
          </cell>
          <cell r="AA824">
            <v>45291</v>
          </cell>
          <cell r="AB824" t="str">
            <v>MESES</v>
          </cell>
          <cell r="AC824">
            <v>10.166666666666666</v>
          </cell>
          <cell r="AD824" t="str">
            <v>DIAS</v>
          </cell>
          <cell r="AE824">
            <v>305</v>
          </cell>
          <cell r="AF824" t="str">
            <v>https://community.secop.gov.co/Public/Tendering/OpportunityDetail/Index?noticeUID=CO1.NTC.4086343&amp;isFromPublicArea=True&amp;isModal=False</v>
          </cell>
          <cell r="AG824">
            <v>44984</v>
          </cell>
          <cell r="AH824" t="str">
            <v>1 1. Inversión</v>
          </cell>
          <cell r="AI824" t="str">
            <v>O23011601060000007718</v>
          </cell>
          <cell r="AJ824">
            <v>619</v>
          </cell>
          <cell r="AK824">
            <v>44937</v>
          </cell>
          <cell r="AL824">
            <v>47380000</v>
          </cell>
          <cell r="AM824">
            <v>893</v>
          </cell>
          <cell r="AN824">
            <v>44985</v>
          </cell>
          <cell r="AO824">
            <v>45320000</v>
          </cell>
          <cell r="AP824" t="str">
            <v>Interno</v>
          </cell>
          <cell r="AQ824" t="str">
            <v>Luz Angela Ramirez Salgado</v>
          </cell>
          <cell r="AR824" t="str">
            <v>Directora de la Dirección del Sistema de Cuidado ( E)</v>
          </cell>
          <cell r="AS824" t="str">
            <v>Dirección del Sistema de Cuidado</v>
          </cell>
          <cell r="AU824">
            <v>45320000</v>
          </cell>
        </row>
        <row r="825">
          <cell r="A825">
            <v>811</v>
          </cell>
          <cell r="B825">
            <v>811</v>
          </cell>
          <cell r="C825" t="str">
            <v>CD-PS-821-2023</v>
          </cell>
          <cell r="D825">
            <v>48</v>
          </cell>
          <cell r="E825" t="str">
            <v>SECOPII</v>
          </cell>
          <cell r="F825" t="str">
            <v>Contratos</v>
          </cell>
          <cell r="G825" t="str">
            <v>17 17. Contrato de Prestación de Servicios</v>
          </cell>
          <cell r="H825" t="str">
            <v xml:space="preserve">31 31-Servicios Profesionales </v>
          </cell>
          <cell r="I825" t="str">
            <v>CAROLINA  CARREÑO SANCHEZ</v>
          </cell>
          <cell r="J825">
            <v>52517180</v>
          </cell>
          <cell r="K825">
            <v>29615</v>
          </cell>
          <cell r="N825" t="str">
            <v>3 3. Único Contratista</v>
          </cell>
          <cell r="O825" t="str">
            <v>COLOMBIA</v>
          </cell>
          <cell r="P825" t="str">
            <v>BOGOTA</v>
          </cell>
          <cell r="Q825" t="str">
            <v>BOGOTA</v>
          </cell>
          <cell r="R825" t="str">
            <v>PSICOLOGÍA</v>
          </cell>
          <cell r="S825"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825" t="str">
            <v>LAURA MARCELA TAMI LEAL</v>
          </cell>
          <cell r="U825" t="str">
            <v>1 1. Ley 80</v>
          </cell>
          <cell r="V825" t="str">
            <v>5 5. Contratación directa</v>
          </cell>
          <cell r="W825" t="str">
            <v>6 6. Otro</v>
          </cell>
          <cell r="X825"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v>
          </cell>
          <cell r="Y825">
            <v>44985</v>
          </cell>
          <cell r="Z825">
            <v>44986</v>
          </cell>
          <cell r="AA825">
            <v>45291</v>
          </cell>
          <cell r="AB825" t="str">
            <v>MESES</v>
          </cell>
          <cell r="AC825">
            <v>10.166666666666666</v>
          </cell>
          <cell r="AD825" t="str">
            <v>DIAS</v>
          </cell>
          <cell r="AE825">
            <v>305</v>
          </cell>
          <cell r="AF825" t="str">
            <v>https://community.secop.gov.co/Public/Tendering/OpportunityDetail/Index?noticeUID=CO1.NTC.4089897&amp;isFromPublicArea=True&amp;isModal=False</v>
          </cell>
          <cell r="AG825">
            <v>44985</v>
          </cell>
          <cell r="AH825" t="str">
            <v>1 1. Inversión</v>
          </cell>
          <cell r="AI825" t="str">
            <v>O23011601050000007671</v>
          </cell>
          <cell r="AJ825">
            <v>252</v>
          </cell>
          <cell r="AK825">
            <v>44937</v>
          </cell>
          <cell r="AL825">
            <v>59225000</v>
          </cell>
          <cell r="AM825">
            <v>902</v>
          </cell>
          <cell r="AN825">
            <v>44986</v>
          </cell>
          <cell r="AO825">
            <v>54075000</v>
          </cell>
          <cell r="AP825" t="str">
            <v>Interno</v>
          </cell>
          <cell r="AQ825" t="str">
            <v>Marcia Yazmin Castro Ramirez</v>
          </cell>
          <cell r="AR825" t="str">
            <v>Directora de la Dirección de Enfoque Diferencial</v>
          </cell>
          <cell r="AS825" t="str">
            <v>Dirección de Enfoque Diferencial</v>
          </cell>
          <cell r="AU825">
            <v>54075000</v>
          </cell>
        </row>
        <row r="826">
          <cell r="A826">
            <v>812</v>
          </cell>
          <cell r="B826">
            <v>812</v>
          </cell>
          <cell r="C826" t="str">
            <v>CD-PS-822-2023</v>
          </cell>
          <cell r="D826">
            <v>448</v>
          </cell>
          <cell r="E826" t="str">
            <v>SECOPII</v>
          </cell>
          <cell r="F826" t="str">
            <v>Contratos</v>
          </cell>
          <cell r="G826" t="str">
            <v>17 17. Contrato de Prestación de Servicios</v>
          </cell>
          <cell r="H826" t="str">
            <v xml:space="preserve">33 33-Servicios Apoyo a la Gestion de la Entidad (servicios administrativos) </v>
          </cell>
          <cell r="I826" t="str">
            <v>ESMERALDA  PIÑEROS DE TALERO</v>
          </cell>
          <cell r="J826">
            <v>35502609</v>
          </cell>
          <cell r="K826">
            <v>23241</v>
          </cell>
          <cell r="N826" t="str">
            <v>3 3. Único Contratista</v>
          </cell>
          <cell r="O826" t="str">
            <v xml:space="preserve">COLOMBIA </v>
          </cell>
          <cell r="P826" t="str">
            <v xml:space="preserve">BOGOTÁ </v>
          </cell>
          <cell r="Q826" t="str">
            <v>BOGOTÁ</v>
          </cell>
          <cell r="R826" t="str">
            <v>Relaciones Internacionales y Estudios Politicos</v>
          </cell>
          <cell r="S826"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26" t="str">
            <v>LAURA MARCELA TAMI LEAL</v>
          </cell>
          <cell r="U826" t="str">
            <v>1 1. Ley 80</v>
          </cell>
          <cell r="V826" t="str">
            <v>5 5. Contratación directa</v>
          </cell>
          <cell r="W826" t="str">
            <v>6 6. Otro</v>
          </cell>
          <cell r="X826"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v>
          </cell>
          <cell r="Y826">
            <v>44985</v>
          </cell>
          <cell r="Z826">
            <v>44991</v>
          </cell>
          <cell r="AA826">
            <v>45291</v>
          </cell>
          <cell r="AB826" t="str">
            <v>MESES</v>
          </cell>
          <cell r="AC826">
            <v>10</v>
          </cell>
          <cell r="AD826" t="str">
            <v>DIAS</v>
          </cell>
          <cell r="AE826">
            <v>300</v>
          </cell>
          <cell r="AF826" t="str">
            <v>https://community.secop.gov.co/Public/Tendering/OpportunityDetail/Index?noticeUID=CO1.NTC.4090485&amp;isFromPublicArea=True&amp;isModal=False</v>
          </cell>
          <cell r="AG826">
            <v>44985</v>
          </cell>
          <cell r="AH826" t="str">
            <v>1 1. Inversión</v>
          </cell>
          <cell r="AI826" t="str">
            <v>O23011601020000007675</v>
          </cell>
          <cell r="AJ826">
            <v>378</v>
          </cell>
          <cell r="AK826">
            <v>44937</v>
          </cell>
          <cell r="AL826">
            <v>21630000</v>
          </cell>
          <cell r="AM826">
            <v>903</v>
          </cell>
          <cell r="AN826">
            <v>44986</v>
          </cell>
          <cell r="AO826">
            <v>21630000</v>
          </cell>
          <cell r="AP826" t="str">
            <v>Interno</v>
          </cell>
          <cell r="AQ826" t="str">
            <v>Marcela Enciso Gaitan</v>
          </cell>
          <cell r="AR826" t="str">
            <v>Directora de la Dirección de Territorialización de Derechos y Participación</v>
          </cell>
          <cell r="AS826" t="str">
            <v>Dirección de Territorialización de Derechos y Participación</v>
          </cell>
          <cell r="AU826">
            <v>21630000</v>
          </cell>
        </row>
        <row r="827">
          <cell r="A827">
            <v>813</v>
          </cell>
          <cell r="B827">
            <v>813</v>
          </cell>
          <cell r="C827" t="str">
            <v>CD-PS-823-2023</v>
          </cell>
          <cell r="D827">
            <v>378</v>
          </cell>
          <cell r="E827" t="str">
            <v>SECOPII</v>
          </cell>
          <cell r="F827" t="str">
            <v>Contratos</v>
          </cell>
          <cell r="G827" t="str">
            <v>17 17. Contrato de Prestación de Servicios</v>
          </cell>
          <cell r="H827" t="str">
            <v xml:space="preserve">31 31-Servicios Profesionales </v>
          </cell>
          <cell r="I827" t="str">
            <v>LAURA MILENA RODRIGUEZ ARIAS</v>
          </cell>
          <cell r="J827">
            <v>1010193338</v>
          </cell>
          <cell r="K827">
            <v>33110</v>
          </cell>
          <cell r="N827" t="str">
            <v>3 3. Único Contratista</v>
          </cell>
          <cell r="O827" t="str">
            <v>COLOMBIA</v>
          </cell>
          <cell r="P827" t="str">
            <v>CUNDINAMARCA</v>
          </cell>
          <cell r="Q827" t="str">
            <v>SOACHA</v>
          </cell>
          <cell r="R827" t="str">
            <v>Licenciada</v>
          </cell>
          <cell r="S827"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v>
          </cell>
          <cell r="T827" t="str">
            <v>LAURA MARCELA TAMI LEAL</v>
          </cell>
          <cell r="U827" t="str">
            <v>1 1. Ley 80</v>
          </cell>
          <cell r="V827" t="str">
            <v>5 5. Contratación directa</v>
          </cell>
          <cell r="W827" t="str">
            <v>6 6. Otro</v>
          </cell>
          <cell r="X827" t="str">
            <v>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v>
          </cell>
          <cell r="Y827">
            <v>44985</v>
          </cell>
          <cell r="Z827">
            <v>44988</v>
          </cell>
          <cell r="AA827">
            <v>45291</v>
          </cell>
          <cell r="AB827" t="str">
            <v>MESES</v>
          </cell>
          <cell r="AC827">
            <v>10.1</v>
          </cell>
          <cell r="AD827" t="str">
            <v>DIAS</v>
          </cell>
          <cell r="AE827">
            <v>303</v>
          </cell>
          <cell r="AF827" t="str">
            <v>https://community.secop.gov.co/Public/Tendering/OpportunityDetail/Index?noticeUID=CO1.NTC.4091847&amp;isFromPublicArea=True&amp;isModal=False</v>
          </cell>
          <cell r="AG827">
            <v>44985</v>
          </cell>
          <cell r="AH827" t="str">
            <v>1 1. Inversión</v>
          </cell>
          <cell r="AI827" t="str">
            <v>O23011601020000007675</v>
          </cell>
          <cell r="AJ827">
            <v>288</v>
          </cell>
          <cell r="AK827">
            <v>44937</v>
          </cell>
          <cell r="AL827">
            <v>41720000</v>
          </cell>
          <cell r="AM827">
            <v>905</v>
          </cell>
          <cell r="AN827">
            <v>44986</v>
          </cell>
          <cell r="AO827">
            <v>41720000</v>
          </cell>
          <cell r="AP827" t="str">
            <v>Interno</v>
          </cell>
          <cell r="AQ827" t="str">
            <v>Marcela Enciso Gaitan</v>
          </cell>
          <cell r="AR827" t="str">
            <v>Directora de la Dirección de Territorialización de Derechos y Participación</v>
          </cell>
          <cell r="AS827" t="str">
            <v>Dirección de Territorialización de Derechos y Participación</v>
          </cell>
          <cell r="AU827">
            <v>41720000</v>
          </cell>
        </row>
        <row r="828">
          <cell r="A828">
            <v>814</v>
          </cell>
          <cell r="B828">
            <v>814</v>
          </cell>
          <cell r="C828" t="str">
            <v>CD-PS-824-2023</v>
          </cell>
          <cell r="D828">
            <v>948</v>
          </cell>
          <cell r="E828" t="str">
            <v>SECOPII</v>
          </cell>
          <cell r="F828" t="str">
            <v>Contratos</v>
          </cell>
          <cell r="G828" t="str">
            <v>17 17. Contrato de Prestación de Servicios</v>
          </cell>
          <cell r="H828" t="str">
            <v xml:space="preserve">31 31-Servicios Profesionales </v>
          </cell>
          <cell r="I828" t="str">
            <v>NATALY  CRUZ INFANTE</v>
          </cell>
          <cell r="J828">
            <v>33378133</v>
          </cell>
          <cell r="K828">
            <v>31169</v>
          </cell>
          <cell r="N828" t="str">
            <v>3 3. Único Contratista</v>
          </cell>
          <cell r="O828" t="str">
            <v xml:space="preserve">COLOMBIA </v>
          </cell>
          <cell r="P828" t="str">
            <v>CUNDINAMARCA</v>
          </cell>
          <cell r="Q828" t="str">
            <v>SUISA</v>
          </cell>
          <cell r="R828" t="str">
            <v>TRABAJADORA SOCIAL
ESPECIALISTA EN EDUCACIÓN Y ORIENTACIÒN FAMILIAR</v>
          </cell>
          <cell r="S828"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828" t="str">
            <v>LAURA MARCELA TAMI LEAL</v>
          </cell>
          <cell r="U828" t="str">
            <v>1 1. Ley 80</v>
          </cell>
          <cell r="V828" t="str">
            <v>5 5. Contratación directa</v>
          </cell>
          <cell r="W828" t="str">
            <v>6 6. Otro</v>
          </cell>
          <cell r="X828"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v>
          </cell>
          <cell r="Y828">
            <v>44985</v>
          </cell>
          <cell r="Z828">
            <v>44991</v>
          </cell>
          <cell r="AA828">
            <v>45265</v>
          </cell>
          <cell r="AB828" t="str">
            <v>MESES</v>
          </cell>
          <cell r="AC828">
            <v>9.1333333333333329</v>
          </cell>
          <cell r="AD828" t="str">
            <v>DIAS</v>
          </cell>
          <cell r="AE828">
            <v>274</v>
          </cell>
          <cell r="AF828" t="str">
            <v>https://community.secop.gov.co/Public/Tendering/OpportunityDetail/Index?noticeUID=CO1.NTC.4092571&amp;isFromPublicArea=True&amp;isModal=False</v>
          </cell>
          <cell r="AG828">
            <v>44985</v>
          </cell>
          <cell r="AH828" t="str">
            <v>1 1. Inversión</v>
          </cell>
          <cell r="AI828" t="str">
            <v>O23011603400000007672</v>
          </cell>
          <cell r="AJ828">
            <v>919</v>
          </cell>
          <cell r="AK828">
            <v>44937</v>
          </cell>
          <cell r="AL828">
            <v>47466000</v>
          </cell>
          <cell r="AM828">
            <v>901</v>
          </cell>
          <cell r="AN828">
            <v>44986</v>
          </cell>
          <cell r="AO828">
            <v>47466000</v>
          </cell>
          <cell r="AP828" t="str">
            <v>Interno</v>
          </cell>
          <cell r="AQ828" t="str">
            <v>Lisa Cristina Gomez Camargo</v>
          </cell>
          <cell r="AR828" t="str">
            <v>Subsecretaria de Fortalecimiento de Capacidades y Oportunidades</v>
          </cell>
          <cell r="AS828" t="str">
            <v>Subsecretaría de Fortalecimiento de Capacidades y Oportunidades</v>
          </cell>
          <cell r="AU828">
            <v>47466000</v>
          </cell>
        </row>
        <row r="829">
          <cell r="A829">
            <v>815</v>
          </cell>
          <cell r="B829">
            <v>815</v>
          </cell>
          <cell r="C829" t="str">
            <v>CD-PS-825-2023</v>
          </cell>
          <cell r="D829">
            <v>580</v>
          </cell>
          <cell r="E829" t="str">
            <v>SECOPII</v>
          </cell>
          <cell r="F829" t="str">
            <v>Contratos</v>
          </cell>
          <cell r="G829" t="str">
            <v>17 17. Contrato de Prestación de Servicios</v>
          </cell>
          <cell r="H829" t="str">
            <v xml:space="preserve">31 31-Servicios Profesionales </v>
          </cell>
          <cell r="I829" t="str">
            <v>DIANA PAOLA LOPEZ BOJACA</v>
          </cell>
          <cell r="J829">
            <v>1072661251</v>
          </cell>
          <cell r="K829">
            <v>33434</v>
          </cell>
          <cell r="N829" t="str">
            <v>3 3. Único Contratista</v>
          </cell>
          <cell r="O829" t="str">
            <v xml:space="preserve">COLOMBIA </v>
          </cell>
          <cell r="P829" t="str">
            <v>CUNDINAMARCA</v>
          </cell>
          <cell r="Q829" t="str">
            <v>CHIA</v>
          </cell>
          <cell r="R829" t="str">
            <v>POLITOLOGA</v>
          </cell>
          <cell r="S829" t="str">
            <v>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829" t="str">
            <v>LAURA MARCELA TAMI LEAL</v>
          </cell>
          <cell r="U829" t="str">
            <v>1 1. Ley 80</v>
          </cell>
          <cell r="V829" t="str">
            <v>5 5. Contratación directa</v>
          </cell>
          <cell r="W829" t="str">
            <v>6 6. Otro</v>
          </cell>
          <cell r="X829" t="str">
            <v>Prestar servicios profesionales para apoyar en el desarrollo, seguimiento y consolidación de las acciones afirmativas que se requieran ejecutar en el marco del Sistema Distrital de Cuidado. PC580</v>
          </cell>
          <cell r="Y829">
            <v>44985</v>
          </cell>
          <cell r="Z829">
            <v>44986</v>
          </cell>
          <cell r="AA829">
            <v>45291</v>
          </cell>
          <cell r="AB829" t="str">
            <v>MESES</v>
          </cell>
          <cell r="AC829">
            <v>10.166666666666666</v>
          </cell>
          <cell r="AD829" t="str">
            <v>DIAS</v>
          </cell>
          <cell r="AE829">
            <v>305</v>
          </cell>
          <cell r="AF829" t="str">
            <v>https://community.secop.gov.co/Public/Tendering/OpportunityDetail/Index?noticeUID=CO1.NTC.4093670&amp;isFromPublicArea=True&amp;isModal=False</v>
          </cell>
          <cell r="AG829">
            <v>44985</v>
          </cell>
          <cell r="AH829" t="str">
            <v>1 1. Inversión</v>
          </cell>
          <cell r="AI829" t="str">
            <v>O23011601060000007718</v>
          </cell>
          <cell r="AJ829">
            <v>612</v>
          </cell>
          <cell r="AK829">
            <v>44937</v>
          </cell>
          <cell r="AL829">
            <v>63250000</v>
          </cell>
          <cell r="AM829">
            <v>904</v>
          </cell>
          <cell r="AN829">
            <v>44986</v>
          </cell>
          <cell r="AO829">
            <v>60500000</v>
          </cell>
          <cell r="AP829" t="str">
            <v>Interno</v>
          </cell>
          <cell r="AQ829" t="str">
            <v>Luz Angela Ramirez Salgado</v>
          </cell>
          <cell r="AR829" t="str">
            <v>Directora de la Dirección del Sistema de Cuidado ( E)</v>
          </cell>
          <cell r="AS829" t="str">
            <v>Dirección del Sistema de Cuidado</v>
          </cell>
          <cell r="AU829">
            <v>60500000</v>
          </cell>
        </row>
        <row r="830">
          <cell r="A830">
            <v>816</v>
          </cell>
          <cell r="B830">
            <v>816</v>
          </cell>
          <cell r="C830" t="str">
            <v>CD-PS-826-2023</v>
          </cell>
          <cell r="D830">
            <v>62</v>
          </cell>
          <cell r="E830" t="str">
            <v>SECOPII</v>
          </cell>
          <cell r="F830" t="str">
            <v>Contratos</v>
          </cell>
          <cell r="G830" t="str">
            <v>17 17. Contrato de Prestación de Servicios</v>
          </cell>
          <cell r="H830" t="str">
            <v xml:space="preserve">31 31-Servicios Profesionales </v>
          </cell>
          <cell r="I830" t="str">
            <v>KAREN LILIANA TIETJE ARBELAEZ</v>
          </cell>
          <cell r="J830">
            <v>53084190</v>
          </cell>
          <cell r="K830">
            <v>31318</v>
          </cell>
          <cell r="N830" t="str">
            <v>3 3. Único Contratista</v>
          </cell>
          <cell r="O830" t="str">
            <v xml:space="preserve">COLOMBIA </v>
          </cell>
          <cell r="P830" t="str">
            <v>ARCHIPIELAGO DE SAN ANDRES</v>
          </cell>
          <cell r="Q830" t="str">
            <v>PROVIDENCIA</v>
          </cell>
          <cell r="R830" t="str">
            <v xml:space="preserve">PSICOLOGA </v>
          </cell>
          <cell r="S830" t="str">
            <v>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v>
          </cell>
          <cell r="T830" t="str">
            <v>LAURA MARCELA TAMI LEAL</v>
          </cell>
          <cell r="U830" t="str">
            <v>1 1. Ley 80</v>
          </cell>
          <cell r="V830" t="str">
            <v>5 5. Contratación directa</v>
          </cell>
          <cell r="W830" t="str">
            <v>6 6. Otro</v>
          </cell>
          <cell r="X830" t="str">
            <v>Apoyar a la Secretaría Distrital de la Mujer en las actividades asociadas a la implementación de la estrategia de Desarrollo de Capacidades Psicoemocionales. PC62</v>
          </cell>
          <cell r="Y830">
            <v>44986</v>
          </cell>
          <cell r="Z830">
            <v>44987</v>
          </cell>
          <cell r="AA830">
            <v>45291</v>
          </cell>
          <cell r="AB830" t="str">
            <v>MESES</v>
          </cell>
          <cell r="AC830">
            <v>10.133333333333333</v>
          </cell>
          <cell r="AD830" t="str">
            <v>DIAS</v>
          </cell>
          <cell r="AE830">
            <v>304</v>
          </cell>
          <cell r="AF830" t="str">
            <v>https://community.secop.gov.co/Public/Tendering/OpportunityDetail/Index?noticeUID=CO1.NTC.4097627&amp;isFromPublicArea=True&amp;isModal=true&amp;asPopupView=true</v>
          </cell>
          <cell r="AG830">
            <v>44986</v>
          </cell>
          <cell r="AH830" t="str">
            <v>1 1. Inversión</v>
          </cell>
          <cell r="AI830" t="str">
            <v>O23011601050000007671</v>
          </cell>
          <cell r="AJ830">
            <v>277</v>
          </cell>
          <cell r="AK830">
            <v>44937</v>
          </cell>
          <cell r="AL830">
            <v>59225000</v>
          </cell>
          <cell r="AM830">
            <v>910</v>
          </cell>
          <cell r="AN830">
            <v>44987</v>
          </cell>
          <cell r="AO830">
            <v>54075000</v>
          </cell>
          <cell r="AP830" t="str">
            <v>Interno</v>
          </cell>
          <cell r="AQ830" t="str">
            <v>Marcia Yazmin Castro Ramirez</v>
          </cell>
          <cell r="AR830" t="str">
            <v>Directora de la Dirección de Enfoque Diferencial</v>
          </cell>
          <cell r="AS830" t="str">
            <v>Dirección de Enfoque Diferencial</v>
          </cell>
          <cell r="AU830">
            <v>54075000</v>
          </cell>
        </row>
        <row r="831">
          <cell r="A831">
            <v>817</v>
          </cell>
          <cell r="B831">
            <v>817</v>
          </cell>
          <cell r="C831" t="str">
            <v>CD-PS-827-2023</v>
          </cell>
          <cell r="D831">
            <v>434</v>
          </cell>
          <cell r="E831" t="str">
            <v>SECOPII</v>
          </cell>
          <cell r="F831" t="str">
            <v>Contratos</v>
          </cell>
          <cell r="G831" t="str">
            <v>17 17. Contrato de Prestación de Servicios</v>
          </cell>
          <cell r="H831" t="str">
            <v xml:space="preserve">31 31-Servicios Profesionales </v>
          </cell>
          <cell r="I831" t="str">
            <v>LINA SILVANA MONGUI MILA</v>
          </cell>
          <cell r="J831">
            <v>52718702</v>
          </cell>
          <cell r="K831">
            <v>29988</v>
          </cell>
          <cell r="N831" t="str">
            <v>3 3. Único Contratista</v>
          </cell>
          <cell r="O831" t="str">
            <v xml:space="preserve">COLOMBIA </v>
          </cell>
          <cell r="P831" t="str">
            <v xml:space="preserve">BOGOTÁ </v>
          </cell>
          <cell r="Q831" t="str">
            <v>BOGOTÁ</v>
          </cell>
          <cell r="R831" t="str">
            <v>ABOGADA
ESPECIALISTA EN CIENCIAS ADMINISTRATIVAS Y CONSTITUCIONALES</v>
          </cell>
          <cell r="S831"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831" t="str">
            <v>LAURA MARCELA TAMI LEAL</v>
          </cell>
          <cell r="U831" t="str">
            <v>1 1. Ley 80</v>
          </cell>
          <cell r="V831" t="str">
            <v>5 5. Contratación directa</v>
          </cell>
          <cell r="W831" t="str">
            <v>6 6. Otro</v>
          </cell>
          <cell r="X831"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v>
          </cell>
          <cell r="Y831">
            <v>44986</v>
          </cell>
          <cell r="Z831">
            <v>44988</v>
          </cell>
          <cell r="AA831">
            <v>45291</v>
          </cell>
          <cell r="AB831" t="str">
            <v>MESES</v>
          </cell>
          <cell r="AC831">
            <v>10.1</v>
          </cell>
          <cell r="AD831" t="str">
            <v>DIAS</v>
          </cell>
          <cell r="AE831">
            <v>303</v>
          </cell>
          <cell r="AF831" t="str">
            <v>https://community.secop.gov.co/Public/Tendering/OpportunityDetail/Index?noticeUID=CO1.NTC.4099486&amp;isFromPublicArea=True&amp;isModal=true&amp;asPopupView=true</v>
          </cell>
          <cell r="AG831">
            <v>44986</v>
          </cell>
          <cell r="AH831" t="str">
            <v>1 1. Inversión</v>
          </cell>
          <cell r="AI831" t="str">
            <v>O23011601020000007675</v>
          </cell>
          <cell r="AJ831">
            <v>364</v>
          </cell>
          <cell r="AK831">
            <v>44937</v>
          </cell>
          <cell r="AL831">
            <v>52740000</v>
          </cell>
          <cell r="AM831">
            <v>911</v>
          </cell>
          <cell r="AN831">
            <v>44987</v>
          </cell>
          <cell r="AO831">
            <v>52740000</v>
          </cell>
          <cell r="AP831" t="str">
            <v>Interno</v>
          </cell>
          <cell r="AQ831" t="str">
            <v>Marcela Enciso Gaitan</v>
          </cell>
          <cell r="AR831" t="str">
            <v>Directora de la Dirección de Territorialización de Derechos y Participación</v>
          </cell>
          <cell r="AS831" t="str">
            <v>Dirección de Territorialización de Derechos y Participación</v>
          </cell>
          <cell r="AU831">
            <v>52740000</v>
          </cell>
        </row>
        <row r="832">
          <cell r="A832">
            <v>818</v>
          </cell>
          <cell r="B832">
            <v>818</v>
          </cell>
          <cell r="C832" t="str">
            <v>CD-PS-828-2023</v>
          </cell>
          <cell r="D832">
            <v>586</v>
          </cell>
          <cell r="E832" t="str">
            <v>SECOPII</v>
          </cell>
          <cell r="F832" t="str">
            <v>Contratos</v>
          </cell>
          <cell r="G832" t="str">
            <v>17 17. Contrato de Prestación de Servicios</v>
          </cell>
          <cell r="H832" t="str">
            <v xml:space="preserve">31 31-Servicios Profesionales </v>
          </cell>
          <cell r="I832" t="str">
            <v>SANDRA PATRICIA PRIETO ROJAS</v>
          </cell>
          <cell r="J832">
            <v>1018406603</v>
          </cell>
          <cell r="K832">
            <v>31559</v>
          </cell>
          <cell r="N832" t="str">
            <v>3 3. Único Contratista</v>
          </cell>
          <cell r="O832" t="str">
            <v xml:space="preserve">COLOMBIA </v>
          </cell>
          <cell r="P832" t="str">
            <v xml:space="preserve">BOGOTÁ </v>
          </cell>
          <cell r="Q832" t="str">
            <v>BOGOTÁ</v>
          </cell>
          <cell r="R832" t="str">
            <v xml:space="preserve">ENFERMERIA
ESPECIALISTA EN ADMINISTRACION DE SALUD ENFASIS EN SEGURIDAD SOCIAL </v>
          </cell>
          <cell r="S832"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832" t="str">
            <v>LAURA MARCELA TAMI LEAL</v>
          </cell>
          <cell r="U832" t="str">
            <v>1 1. Ley 80</v>
          </cell>
          <cell r="V832" t="str">
            <v>5 5. Contratación directa</v>
          </cell>
          <cell r="W832" t="str">
            <v>6 6. Otro</v>
          </cell>
          <cell r="X832" t="str">
            <v>Prestar los servicios profesionales para acompañar los procesos de evaluación de competencias laborales en trabajos de cuidado, en el marco de la Estrategia de Cuidado a Cuidadoras y del Convenio Interadministrativo 012 de 2021 entre la SDMujer y el SENA. PC586</v>
          </cell>
          <cell r="Y832">
            <v>44986</v>
          </cell>
          <cell r="Z832">
            <v>44987</v>
          </cell>
          <cell r="AA832">
            <v>45291</v>
          </cell>
          <cell r="AB832" t="str">
            <v>MESES</v>
          </cell>
          <cell r="AC832">
            <v>10.133333333333333</v>
          </cell>
          <cell r="AD832" t="str">
            <v>DIAS</v>
          </cell>
          <cell r="AE832">
            <v>304</v>
          </cell>
          <cell r="AF832" t="str">
            <v>https://community.secop.gov.co/Public/Tendering/OpportunityDetail/Index?noticeUID=CO1.NTC.4102316&amp;isFromPublicArea=True&amp;isModal=true&amp;asPopupView=true</v>
          </cell>
          <cell r="AG832">
            <v>44986</v>
          </cell>
          <cell r="AH832" t="str">
            <v>1 1. Inversión</v>
          </cell>
          <cell r="AI832" t="str">
            <v>O23011601060000007718</v>
          </cell>
          <cell r="AJ832">
            <v>618</v>
          </cell>
          <cell r="AK832">
            <v>44937</v>
          </cell>
          <cell r="AL832">
            <v>47380000</v>
          </cell>
          <cell r="AM832">
            <v>912</v>
          </cell>
          <cell r="AN832">
            <v>44987</v>
          </cell>
          <cell r="AO832">
            <v>45320000</v>
          </cell>
          <cell r="AP832" t="str">
            <v>Interno</v>
          </cell>
          <cell r="AQ832" t="str">
            <v xml:space="preserve">LUZ ANGELA RAMIREZ SALGADO </v>
          </cell>
          <cell r="AR832" t="str">
            <v>Directora del sistema del cuidado €</v>
          </cell>
          <cell r="AS832" t="str">
            <v>Dirección del Sistema de Cuidado</v>
          </cell>
          <cell r="AU832">
            <v>45320000</v>
          </cell>
        </row>
        <row r="833">
          <cell r="A833">
            <v>819</v>
          </cell>
          <cell r="B833">
            <v>819</v>
          </cell>
          <cell r="C833" t="str">
            <v>CD-PS-829-2023</v>
          </cell>
          <cell r="D833">
            <v>442</v>
          </cell>
          <cell r="E833" t="str">
            <v>SECOPII</v>
          </cell>
          <cell r="F833" t="str">
            <v>Contratos</v>
          </cell>
          <cell r="G833" t="str">
            <v>17 17. Contrato de Prestación de Servicios</v>
          </cell>
          <cell r="H833" t="str">
            <v xml:space="preserve">33 33-Servicios Apoyo a la Gestion de la Entidad (servicios administrativos) </v>
          </cell>
          <cell r="I833" t="str">
            <v>LEBEB VIVIANA INFANTE VEGA</v>
          </cell>
          <cell r="J833">
            <v>1032393353</v>
          </cell>
          <cell r="K833">
            <v>31983</v>
          </cell>
          <cell r="N833" t="str">
            <v>3 3. Único Contratista</v>
          </cell>
          <cell r="O833" t="str">
            <v xml:space="preserve">COLOMBIA </v>
          </cell>
          <cell r="P833" t="str">
            <v>BOYACA</v>
          </cell>
          <cell r="Q833" t="str">
            <v>TIBANA</v>
          </cell>
          <cell r="R833" t="str">
            <v>LICENCIADA EN EDUCACIÓN COMUNITARIA CON ENFASIS EN DERECHOS HUMANOS</v>
          </cell>
          <cell r="S833"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33" t="str">
            <v>LAURA MARCELA TAMI LEAL</v>
          </cell>
          <cell r="U833" t="str">
            <v>1 1. Ley 80</v>
          </cell>
          <cell r="V833" t="str">
            <v>5 5. Contratación directa</v>
          </cell>
          <cell r="W833" t="str">
            <v>6 6. Otro</v>
          </cell>
          <cell r="X833"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v>
          </cell>
          <cell r="Y833">
            <v>44987</v>
          </cell>
          <cell r="Z833">
            <v>44988</v>
          </cell>
          <cell r="AA833">
            <v>45291</v>
          </cell>
          <cell r="AB833" t="str">
            <v>MESES</v>
          </cell>
          <cell r="AC833">
            <v>10.1</v>
          </cell>
          <cell r="AD833" t="str">
            <v>DIAS</v>
          </cell>
          <cell r="AE833">
            <v>303</v>
          </cell>
          <cell r="AF833" t="str">
            <v>https://community.secop.gov.co/Public/Tendering/OpportunityDetail/Index?noticeUID=CO1.NTC.4104829&amp;isFromPublicArea=True&amp;isModal=true&amp;asPopupView=true</v>
          </cell>
          <cell r="AG833">
            <v>44987</v>
          </cell>
          <cell r="AH833" t="str">
            <v>1 1. Inversión</v>
          </cell>
          <cell r="AI833" t="str">
            <v>O23011601020000007675</v>
          </cell>
          <cell r="AJ833">
            <v>372</v>
          </cell>
          <cell r="AK833">
            <v>44937</v>
          </cell>
          <cell r="AL833">
            <v>21630000</v>
          </cell>
          <cell r="AM833">
            <v>914</v>
          </cell>
          <cell r="AN833">
            <v>44987</v>
          </cell>
          <cell r="AO833">
            <v>21630000</v>
          </cell>
          <cell r="AP833" t="str">
            <v>Interno</v>
          </cell>
          <cell r="AQ833" t="str">
            <v>Marcela Enciso Gaitan</v>
          </cell>
          <cell r="AR833" t="str">
            <v>Directora de la Dirección de Territorialización de Derechos y Participación</v>
          </cell>
          <cell r="AS833" t="str">
            <v>Dirección de Territorialización de Derechos y Participación</v>
          </cell>
          <cell r="AU833">
            <v>21630000</v>
          </cell>
        </row>
        <row r="834">
          <cell r="A834">
            <v>820</v>
          </cell>
          <cell r="B834">
            <v>820</v>
          </cell>
          <cell r="C834" t="str">
            <v>CD-PS-830-2023</v>
          </cell>
          <cell r="D834">
            <v>785</v>
          </cell>
          <cell r="E834" t="str">
            <v>SECOPII</v>
          </cell>
          <cell r="F834" t="str">
            <v>Contratos</v>
          </cell>
          <cell r="G834" t="str">
            <v>17 17. Contrato de Prestación de Servicios</v>
          </cell>
          <cell r="H834" t="str">
            <v xml:space="preserve">31 31-Servicios Profesionales </v>
          </cell>
          <cell r="I834" t="str">
            <v>OSCAR JULIAN MAYORGA FANDIÑO</v>
          </cell>
          <cell r="J834">
            <v>79979086</v>
          </cell>
          <cell r="K834">
            <v>29462</v>
          </cell>
          <cell r="N834" t="str">
            <v>3 3. Único Contratista</v>
          </cell>
          <cell r="O834" t="str">
            <v xml:space="preserve">COLOMBIA </v>
          </cell>
          <cell r="P834" t="str">
            <v xml:space="preserve">BOGOTÁ </v>
          </cell>
          <cell r="Q834" t="str">
            <v>BOGOTÁ</v>
          </cell>
          <cell r="R834" t="str">
            <v>COMUNICADORA SOCIAL -PERIODISMO
ESPECIALIZACI{ON EN TELEVISI{ON</v>
          </cell>
          <cell r="S834" t="str">
            <v>Título profesional con tarjeta si aplica en carreras de núcleo básico del conocimiento NBC: comunicación social y/o, periodismo y afines.
Título de Posgrado en la modalidad de especialización y/o su equivalencia.
20 meses de experiencia profesional
N/A</v>
          </cell>
          <cell r="T834" t="str">
            <v>LAURA MARCELA TAMI LEAL</v>
          </cell>
          <cell r="U834" t="str">
            <v>1 1. Ley 80</v>
          </cell>
          <cell r="V834" t="str">
            <v>5 5. Contratación directa</v>
          </cell>
          <cell r="W834" t="str">
            <v>6 6. Otro</v>
          </cell>
          <cell r="X834" t="str">
            <v>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v>
          </cell>
          <cell r="Y834">
            <v>44987</v>
          </cell>
          <cell r="Z834">
            <v>44988</v>
          </cell>
          <cell r="AA834">
            <v>45291</v>
          </cell>
          <cell r="AB834" t="str">
            <v>MESES</v>
          </cell>
          <cell r="AC834">
            <v>10.1</v>
          </cell>
          <cell r="AD834" t="str">
            <v>DIAS</v>
          </cell>
          <cell r="AE834">
            <v>303</v>
          </cell>
          <cell r="AF834" t="str">
            <v>https://community.secop.gov.co/Public/Tendering/OpportunityDetail/Index?noticeUID=CO1.NTC.4107570&amp;isFromPublicArea=True&amp;isModal=true&amp;asPopupView=true</v>
          </cell>
          <cell r="AG834">
            <v>44987</v>
          </cell>
          <cell r="AH834" t="str">
            <v>1 1. Inversión</v>
          </cell>
          <cell r="AI834" t="str">
            <v>O23011603400000007739</v>
          </cell>
          <cell r="AJ834">
            <v>725</v>
          </cell>
          <cell r="AK834">
            <v>44937</v>
          </cell>
          <cell r="AL834">
            <v>81900000</v>
          </cell>
          <cell r="AM834">
            <v>916</v>
          </cell>
          <cell r="AN834">
            <v>44988</v>
          </cell>
          <cell r="AO834">
            <v>81900000</v>
          </cell>
          <cell r="AP834" t="str">
            <v>Interno</v>
          </cell>
          <cell r="AQ834" t="str">
            <v>Claudia Marcela Rincón Caicedo</v>
          </cell>
          <cell r="AR834" t="str">
            <v>Aseora de Despacho -Comunicaciones</v>
          </cell>
          <cell r="AS834" t="str">
            <v>Oficina Aseosa de Comunicaciones</v>
          </cell>
          <cell r="AU834">
            <v>81900000</v>
          </cell>
        </row>
        <row r="835">
          <cell r="A835">
            <v>821</v>
          </cell>
          <cell r="B835">
            <v>821</v>
          </cell>
          <cell r="C835" t="str">
            <v>CD-PS-831-2023</v>
          </cell>
          <cell r="D835">
            <v>204</v>
          </cell>
          <cell r="E835" t="str">
            <v>SECOPII</v>
          </cell>
          <cell r="F835" t="str">
            <v>Contratos</v>
          </cell>
          <cell r="G835" t="str">
            <v>17 17. Contrato de Prestación de Servicios</v>
          </cell>
          <cell r="H835" t="str">
            <v xml:space="preserve">31 31-Servicios Profesionales </v>
          </cell>
          <cell r="I835" t="str">
            <v>LORENA SOLANYEL VERA MUNAR</v>
          </cell>
          <cell r="J835">
            <v>1030538526</v>
          </cell>
          <cell r="K835">
            <v>31965</v>
          </cell>
          <cell r="N835" t="str">
            <v>3 3. Único Contratista</v>
          </cell>
          <cell r="O835" t="str">
            <v xml:space="preserve">COLOMBIA </v>
          </cell>
          <cell r="P835" t="str">
            <v xml:space="preserve">BOGOTÁ </v>
          </cell>
          <cell r="Q835" t="str">
            <v>BOGOTÁ</v>
          </cell>
          <cell r="R835" t="str">
            <v>ABOGADA
ESPECIALIZACIÓN EN DERECHO DE FAMILIA</v>
          </cell>
          <cell r="S835" t="str">
            <v>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v>
          </cell>
          <cell r="T835" t="str">
            <v>LAURA MARCELA TAMI LEAL</v>
          </cell>
          <cell r="U835" t="str">
            <v>1 1. Ley 80</v>
          </cell>
          <cell r="V835" t="str">
            <v>5 5. Contratación directa</v>
          </cell>
          <cell r="W835" t="str">
            <v>6 6. Otro</v>
          </cell>
          <cell r="X835" t="str">
            <v>Prestar los servicios profesionales para liderar las acciones derivadas del desarrollo de la estrategia semipresencial en las Unidades de Reacción Inmediata de la Fiscalía General de la Nación. PC 204</v>
          </cell>
          <cell r="Y835">
            <v>44987</v>
          </cell>
          <cell r="Z835">
            <v>44988</v>
          </cell>
          <cell r="AA835">
            <v>45262</v>
          </cell>
          <cell r="AB835" t="str">
            <v>MESES</v>
          </cell>
          <cell r="AC835">
            <v>9.1333333333333329</v>
          </cell>
          <cell r="AD835" t="str">
            <v>DIAS</v>
          </cell>
          <cell r="AE835">
            <v>274</v>
          </cell>
          <cell r="AF835" t="str">
            <v>https://community.secop.gov.co/Public/Tendering/OpportunityDetail/Index?noticeUID=CO1.NTC.4109257&amp;isFromPublicArea=True&amp;isModal=true&amp;asPopupView=true</v>
          </cell>
          <cell r="AG835">
            <v>44987</v>
          </cell>
          <cell r="AH835" t="str">
            <v>1 1. Inversión</v>
          </cell>
          <cell r="AI835" t="str">
            <v>O23011603400000007672</v>
          </cell>
          <cell r="AJ835">
            <v>1015</v>
          </cell>
          <cell r="AK835">
            <v>44937</v>
          </cell>
          <cell r="AL835">
            <v>73377000</v>
          </cell>
          <cell r="AM835">
            <v>915</v>
          </cell>
          <cell r="AN835">
            <v>44988</v>
          </cell>
          <cell r="AO835">
            <v>73377000</v>
          </cell>
          <cell r="AP835" t="str">
            <v>Interno</v>
          </cell>
          <cell r="AQ835" t="str">
            <v>Lisa Cristina Gomez Camargo</v>
          </cell>
          <cell r="AR835" t="str">
            <v>Subsecretaria de Fortalecimiento de Capacidades y Oportunidades</v>
          </cell>
          <cell r="AS835" t="str">
            <v>Subsecretaría de Fortalecimiento de Capacidades y Oportunidades</v>
          </cell>
          <cell r="AU835">
            <v>73377000</v>
          </cell>
        </row>
        <row r="836">
          <cell r="A836">
            <v>822</v>
          </cell>
          <cell r="B836">
            <v>822</v>
          </cell>
          <cell r="C836" t="str">
            <v>CD-PS-832-2023</v>
          </cell>
          <cell r="D836">
            <v>995</v>
          </cell>
          <cell r="E836" t="str">
            <v>SECOPII</v>
          </cell>
          <cell r="F836" t="str">
            <v>Contratos</v>
          </cell>
          <cell r="G836" t="str">
            <v>17 17. Contrato de Prestación de Servicios</v>
          </cell>
          <cell r="H836" t="str">
            <v xml:space="preserve">31 31-Servicios Profesionales </v>
          </cell>
          <cell r="I836" t="str">
            <v>ANDREA DEL PILAR RODRIGUEZ CONTRERAS</v>
          </cell>
          <cell r="J836">
            <v>53125389</v>
          </cell>
          <cell r="K836">
            <v>31314</v>
          </cell>
          <cell r="N836" t="str">
            <v>3 3. Único Contratista</v>
          </cell>
          <cell r="O836" t="str">
            <v xml:space="preserve">COLOMBIA </v>
          </cell>
          <cell r="P836" t="str">
            <v xml:space="preserve">BOGOTÁ </v>
          </cell>
          <cell r="Q836" t="str">
            <v>BOGOTÁ</v>
          </cell>
          <cell r="R836" t="str">
            <v>ABOGADA
ESPECIALISTA EN CIENCIAS PENALES Y CRIMINOLOGÍA</v>
          </cell>
          <cell r="S836" t="str">
            <v>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v>
          </cell>
          <cell r="T836" t="str">
            <v>LAURA MARCELA TAMI LEAL</v>
          </cell>
          <cell r="U836" t="str">
            <v>1 1. Ley 80</v>
          </cell>
          <cell r="V836" t="str">
            <v>5 5. Contratación directa</v>
          </cell>
          <cell r="W836" t="str">
            <v>6 6. Otro</v>
          </cell>
          <cell r="X836" t="str">
            <v>Prestar los servicios profesionales para liderar las acciones derivadas del desarrollo de la estrategia semipresencial en las Unidades de Reacción Inmediata de la Fiscalía General de la Nación. PC 995</v>
          </cell>
          <cell r="Y836">
            <v>44988</v>
          </cell>
          <cell r="Z836">
            <v>44991</v>
          </cell>
          <cell r="AA836">
            <v>45265</v>
          </cell>
          <cell r="AB836" t="str">
            <v>MESES</v>
          </cell>
          <cell r="AC836">
            <v>9.1333333333333329</v>
          </cell>
          <cell r="AD836" t="str">
            <v>DIAS</v>
          </cell>
          <cell r="AE836">
            <v>274</v>
          </cell>
          <cell r="AF836" t="str">
            <v>https://community.secop.gov.co/Public/Tendering/OpportunityDetail/Index?noticeUID=CO1.NTC.4112504&amp;isFromPublicArea=True&amp;isModal=true&amp;asPopupView=true</v>
          </cell>
          <cell r="AG836">
            <v>44988</v>
          </cell>
          <cell r="AH836" t="str">
            <v>1 1. Inversión</v>
          </cell>
          <cell r="AI836" t="str">
            <v>O23011603400000007672</v>
          </cell>
          <cell r="AJ836">
            <v>1016</v>
          </cell>
          <cell r="AK836">
            <v>44937</v>
          </cell>
          <cell r="AL836">
            <v>73377000</v>
          </cell>
          <cell r="AM836">
            <v>919</v>
          </cell>
          <cell r="AN836">
            <v>44988</v>
          </cell>
          <cell r="AO836">
            <v>73377000</v>
          </cell>
          <cell r="AP836" t="str">
            <v>Interno</v>
          </cell>
          <cell r="AQ836" t="str">
            <v>Lisa Cristina Gomez Camargo</v>
          </cell>
          <cell r="AR836" t="str">
            <v>Subsecretaria de Fortalecimiento de Capacidades y Oportunidades</v>
          </cell>
          <cell r="AS836" t="str">
            <v>Subsecretaría de Fortalecimiento de Capacidades y Oportunidades</v>
          </cell>
          <cell r="AU836">
            <v>73377000</v>
          </cell>
        </row>
        <row r="837">
          <cell r="A837">
            <v>823</v>
          </cell>
          <cell r="B837">
            <v>823</v>
          </cell>
          <cell r="C837" t="str">
            <v>CD-PS-833-2023</v>
          </cell>
          <cell r="D837">
            <v>582</v>
          </cell>
          <cell r="E837" t="str">
            <v>SECOPII</v>
          </cell>
          <cell r="F837" t="str">
            <v>Contratos</v>
          </cell>
          <cell r="G837" t="str">
            <v>17 17. Contrato de Prestación de Servicios</v>
          </cell>
          <cell r="H837" t="str">
            <v xml:space="preserve">33 33-Servicios Apoyo a la Gestion de la Entidad (servicios administrativos) </v>
          </cell>
          <cell r="I837" t="str">
            <v>YESENIA  CRISTO VERA</v>
          </cell>
          <cell r="J837">
            <v>1030559025</v>
          </cell>
          <cell r="K837">
            <v>32711</v>
          </cell>
          <cell r="N837" t="str">
            <v>3 3. Único Contratista</v>
          </cell>
          <cell r="O837" t="str">
            <v xml:space="preserve">COLOMBIA </v>
          </cell>
          <cell r="P837" t="str">
            <v xml:space="preserve">BOGOTÁ </v>
          </cell>
          <cell r="Q837" t="str">
            <v>BOGOTÁ</v>
          </cell>
          <cell r="R837" t="str">
            <v>BACHILLER</v>
          </cell>
          <cell r="S837" t="str">
            <v>Título de formación tecnológica o formación técnica profesional en
cualquier NBC
un (1) mes de experiencia laboral 
Las equivalencias a las que haya lugar de acuerdo con lo establecido en la
Resolución No. 012 de 2017</v>
          </cell>
          <cell r="T837" t="str">
            <v>LAURA MARCELA TAMI LEAL</v>
          </cell>
          <cell r="U837" t="str">
            <v>1 1. Ley 80</v>
          </cell>
          <cell r="V837" t="str">
            <v>5 5. Contratación directa</v>
          </cell>
          <cell r="W837" t="str">
            <v>6 6. Otro</v>
          </cell>
          <cell r="X837" t="str">
            <v>Prestar servicios de apoyo para la aplicación de la cosmogonía y cosmovisión Gitana a la Estrategia de Cuidado a Cuidadoras del Sistema Distrital de Cuidado. PC582</v>
          </cell>
          <cell r="Y837">
            <v>44988</v>
          </cell>
          <cell r="Z837">
            <v>44991</v>
          </cell>
          <cell r="AA837">
            <v>45291</v>
          </cell>
          <cell r="AB837" t="str">
            <v>MESES</v>
          </cell>
          <cell r="AC837">
            <v>10</v>
          </cell>
          <cell r="AD837" t="str">
            <v>DIAS</v>
          </cell>
          <cell r="AE837">
            <v>300</v>
          </cell>
          <cell r="AF837" t="str">
            <v>https://community.secop.gov.co/Public/Tendering/OpportunityDetail/Index?noticeUID=CO1.NTC.4112842&amp;isFromPublicArea=True&amp;isModal=true&amp;asPopupView=true</v>
          </cell>
          <cell r="AG837">
            <v>44988</v>
          </cell>
          <cell r="AH837" t="str">
            <v>1 1. Inversión</v>
          </cell>
          <cell r="AI837" t="str">
            <v>O23011601060000007718</v>
          </cell>
          <cell r="AJ837">
            <v>614</v>
          </cell>
          <cell r="AK837">
            <v>44937</v>
          </cell>
          <cell r="AL837">
            <v>34787822</v>
          </cell>
          <cell r="AM837">
            <v>920</v>
          </cell>
          <cell r="AN837">
            <v>44988</v>
          </cell>
          <cell r="AO837">
            <v>30250280</v>
          </cell>
          <cell r="AP837" t="str">
            <v>Interno</v>
          </cell>
          <cell r="AQ837" t="str">
            <v xml:space="preserve">LUZ ANGELA RAMIREZ SALGADO </v>
          </cell>
          <cell r="AR837" t="str">
            <v>Directora del sistema del cuidado €</v>
          </cell>
          <cell r="AS837" t="str">
            <v>Dirección del Sistema de Cuidado</v>
          </cell>
          <cell r="AU837">
            <v>30250280</v>
          </cell>
        </row>
        <row r="838">
          <cell r="A838">
            <v>824</v>
          </cell>
          <cell r="B838">
            <v>824</v>
          </cell>
          <cell r="C838" t="str">
            <v>CD-PS-834-2023</v>
          </cell>
          <cell r="D838">
            <v>32</v>
          </cell>
          <cell r="E838" t="str">
            <v>SECOPII</v>
          </cell>
          <cell r="F838" t="str">
            <v>Contratos</v>
          </cell>
          <cell r="G838" t="str">
            <v>17 17. Contrato de Prestación de Servicios</v>
          </cell>
          <cell r="H838" t="str">
            <v xml:space="preserve">33 33-Servicios Apoyo a la Gestion de la Entidad (servicios administrativos) </v>
          </cell>
          <cell r="I838" t="str">
            <v>MARIA DEL PILAR CABRERA OSORIO</v>
          </cell>
          <cell r="J838">
            <v>1014302546</v>
          </cell>
          <cell r="K838">
            <v>36149</v>
          </cell>
          <cell r="N838" t="str">
            <v>3 3. Único Contratista</v>
          </cell>
          <cell r="O838" t="str">
            <v xml:space="preserve">COLOMBIA </v>
          </cell>
          <cell r="P838" t="str">
            <v xml:space="preserve">BOGOTÁ </v>
          </cell>
          <cell r="Q838" t="str">
            <v>BOGOTÁ</v>
          </cell>
          <cell r="R838" t="str">
            <v>PSICOLOGA</v>
          </cell>
          <cell r="S838"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838" t="str">
            <v>LAURA MARCELA TAMI LEAL</v>
          </cell>
          <cell r="U838" t="str">
            <v>1 1. Ley 80</v>
          </cell>
          <cell r="V838" t="str">
            <v>5 5. Contratación directa</v>
          </cell>
          <cell r="W838" t="str">
            <v>6 6. Otro</v>
          </cell>
          <cell r="X838" t="str">
            <v>Apoyar la ejecución de estrategias y acciones afirmativas dirigidas al desarrollo de capacidades de las mujeres en toda su diversidad. PC 32</v>
          </cell>
          <cell r="Y838">
            <v>44988</v>
          </cell>
          <cell r="Z838">
            <v>44992</v>
          </cell>
          <cell r="AA838">
            <v>45291</v>
          </cell>
          <cell r="AB838" t="str">
            <v>MESES</v>
          </cell>
          <cell r="AC838">
            <v>9.9666666666666668</v>
          </cell>
          <cell r="AD838" t="str">
            <v>DIAS</v>
          </cell>
          <cell r="AE838">
            <v>299</v>
          </cell>
          <cell r="AF838" t="str">
            <v>https://community.secop.gov.co/Public/Tendering/OpportunityDetail/Index?noticeUID=CO1.NTC.4117047&amp;isFromPublicArea=True&amp;isModal=true&amp;asPopupView=true</v>
          </cell>
          <cell r="AG838">
            <v>44988</v>
          </cell>
          <cell r="AH838" t="str">
            <v>1 1. Inversión</v>
          </cell>
          <cell r="AI838" t="str">
            <v>O23011601050000007671</v>
          </cell>
          <cell r="AJ838">
            <v>863</v>
          </cell>
          <cell r="AK838">
            <v>44937</v>
          </cell>
          <cell r="AL838">
            <v>27962000</v>
          </cell>
          <cell r="AM838">
            <v>922</v>
          </cell>
          <cell r="AN838">
            <v>44991</v>
          </cell>
          <cell r="AO838">
            <v>26691000</v>
          </cell>
          <cell r="AP838" t="str">
            <v>Interno</v>
          </cell>
          <cell r="AQ838" t="str">
            <v>Marcia Yazmin Castro Ramirez</v>
          </cell>
          <cell r="AR838" t="str">
            <v>Directora de la Dirección de Enfoque Diferencial</v>
          </cell>
          <cell r="AS838" t="str">
            <v>Dirección de Enfoque Diferencial</v>
          </cell>
          <cell r="AU838">
            <v>26691000</v>
          </cell>
        </row>
        <row r="839">
          <cell r="A839">
            <v>825</v>
          </cell>
          <cell r="B839">
            <v>825</v>
          </cell>
          <cell r="C839" t="str">
            <v>CD-PS-835-2023</v>
          </cell>
          <cell r="D839">
            <v>513</v>
          </cell>
          <cell r="E839" t="str">
            <v>SECOPII</v>
          </cell>
          <cell r="F839" t="str">
            <v>Contratos</v>
          </cell>
          <cell r="G839" t="str">
            <v>17 17. Contrato de Prestación de Servicios</v>
          </cell>
          <cell r="H839" t="str">
            <v xml:space="preserve">31 31-Servicios Profesionales </v>
          </cell>
          <cell r="I839" t="str">
            <v>DANIELA CAROLINA GARCIA ROJAS</v>
          </cell>
          <cell r="J839">
            <v>1049640390</v>
          </cell>
          <cell r="K839">
            <v>34702</v>
          </cell>
          <cell r="N839" t="str">
            <v>3 3. Único Contratista</v>
          </cell>
          <cell r="O839" t="str">
            <v xml:space="preserve">COLOMBIA </v>
          </cell>
          <cell r="P839" t="str">
            <v xml:space="preserve">BOYACA </v>
          </cell>
          <cell r="Q839" t="str">
            <v>TUNJA</v>
          </cell>
          <cell r="R839" t="str">
            <v>ARQUITECTURA</v>
          </cell>
          <cell r="S839" t="str">
            <v>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v>
          </cell>
          <cell r="T839" t="str">
            <v>LAURA MARCELA TAMI LEAL</v>
          </cell>
          <cell r="U839" t="str">
            <v>1 1. Ley 80</v>
          </cell>
          <cell r="V839" t="str">
            <v>5 5. Contratación directa</v>
          </cell>
          <cell r="W839" t="str">
            <v>6 6. Otro</v>
          </cell>
          <cell r="X839" t="str">
            <v>Prestar servicios profesionales para apoyar la elaboración de la línea técnica para la consolidación de la estrategia territorial del sistema de cuidado. PC513</v>
          </cell>
          <cell r="Y839">
            <v>44988</v>
          </cell>
          <cell r="Z839">
            <v>44995</v>
          </cell>
          <cell r="AA839">
            <v>45291</v>
          </cell>
          <cell r="AB839" t="str">
            <v>MESES</v>
          </cell>
          <cell r="AC839">
            <v>9.8666666666666671</v>
          </cell>
          <cell r="AD839" t="str">
            <v>DIAS</v>
          </cell>
          <cell r="AE839">
            <v>296</v>
          </cell>
          <cell r="AF839" t="str">
            <v>https://community.secop.gov.co/Public/Tendering/OpportunityDetail/Index?noticeUID=CO1.NTC.4116335&amp;isFromPublicArea=True&amp;isModal=true&amp;asPopupView=true</v>
          </cell>
          <cell r="AG839">
            <v>44988</v>
          </cell>
          <cell r="AH839" t="str">
            <v>1 1. Inversión</v>
          </cell>
          <cell r="AI839" t="str">
            <v>O23011601060000007718</v>
          </cell>
          <cell r="AJ839">
            <v>470</v>
          </cell>
          <cell r="AK839">
            <v>44937</v>
          </cell>
          <cell r="AL839">
            <v>59225000</v>
          </cell>
          <cell r="AM839">
            <v>927</v>
          </cell>
          <cell r="AN839">
            <v>44992</v>
          </cell>
          <cell r="AO839">
            <v>51500000</v>
          </cell>
          <cell r="AP839" t="str">
            <v>Interno</v>
          </cell>
          <cell r="AQ839" t="str">
            <v xml:space="preserve">LUZ ANGELA RAMIREZ SALGADO </v>
          </cell>
          <cell r="AR839" t="str">
            <v>Directora del sistema del cuidado €</v>
          </cell>
          <cell r="AS839" t="str">
            <v>Dirección del Sistema de Cuidado</v>
          </cell>
          <cell r="AU839">
            <v>51500000</v>
          </cell>
        </row>
        <row r="840">
          <cell r="A840">
            <v>826</v>
          </cell>
          <cell r="B840">
            <v>826</v>
          </cell>
          <cell r="C840" t="str">
            <v>CD-PS-836-2023</v>
          </cell>
          <cell r="D840">
            <v>29</v>
          </cell>
          <cell r="E840" t="str">
            <v>SECOPII</v>
          </cell>
          <cell r="F840" t="str">
            <v>Contratos</v>
          </cell>
          <cell r="G840" t="str">
            <v>17 17. Contrato de Prestación de Servicios</v>
          </cell>
          <cell r="H840" t="str">
            <v xml:space="preserve">33 33-Servicios Apoyo a la Gestion de la Entidad (servicios administrativos) </v>
          </cell>
          <cell r="I840" t="str">
            <v>ZONIA ROCIO CIFUENTES HUERTAS</v>
          </cell>
          <cell r="J840">
            <v>52287875</v>
          </cell>
          <cell r="K840">
            <v>28928</v>
          </cell>
          <cell r="N840" t="str">
            <v>3 3. Único Contratista</v>
          </cell>
          <cell r="O840" t="str">
            <v xml:space="preserve">COLOMBIA </v>
          </cell>
          <cell r="P840" t="str">
            <v xml:space="preserve">BOGOTÁ </v>
          </cell>
          <cell r="Q840" t="str">
            <v>BOGOTÁ</v>
          </cell>
          <cell r="R840" t="str">
            <v>Tecnico Profesional en Producci{on Agricola</v>
          </cell>
          <cell r="S840"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840" t="str">
            <v>LAURA MARCELA TAMI LEAL</v>
          </cell>
          <cell r="U840" t="str">
            <v>1 1. Ley 80</v>
          </cell>
          <cell r="V840" t="str">
            <v>5 5. Contratación directa</v>
          </cell>
          <cell r="W840" t="str">
            <v>6 6. Otro</v>
          </cell>
          <cell r="X840" t="str">
            <v>Apoyar la ejecución de estrategias y acciones afirmativas dirigidas al desarrollo de capacidades de las mujeres en toda su diversidad. PC29</v>
          </cell>
          <cell r="Y840">
            <v>44991</v>
          </cell>
          <cell r="Z840">
            <v>44994</v>
          </cell>
          <cell r="AA840">
            <v>45291</v>
          </cell>
          <cell r="AB840" t="str">
            <v>MESES</v>
          </cell>
          <cell r="AC840">
            <v>9.9</v>
          </cell>
          <cell r="AD840" t="str">
            <v>DIAS</v>
          </cell>
          <cell r="AE840">
            <v>297</v>
          </cell>
          <cell r="AF840" t="str">
            <v>https://community.secop.gov.co/Public/Tendering/OpportunityDetail/Index?noticeUID=CO1.NTC.4126713&amp;isFromPublicArea=True&amp;isModal=true&amp;asPopupView=true</v>
          </cell>
          <cell r="AG840">
            <v>44991</v>
          </cell>
          <cell r="AH840" t="str">
            <v>1 1. Inversión</v>
          </cell>
          <cell r="AI840" t="str">
            <v>O23011601050000007671</v>
          </cell>
          <cell r="AJ840">
            <v>196</v>
          </cell>
          <cell r="AK840">
            <v>44937</v>
          </cell>
          <cell r="AL840">
            <v>27962000</v>
          </cell>
          <cell r="AM840">
            <v>929</v>
          </cell>
          <cell r="AN840">
            <v>44992</v>
          </cell>
          <cell r="AO840">
            <v>27962000</v>
          </cell>
          <cell r="AP840" t="str">
            <v>Interno</v>
          </cell>
          <cell r="AQ840" t="str">
            <v>Marcia Yazmin Castro Ramirez</v>
          </cell>
          <cell r="AR840" t="str">
            <v>Directora de la Dirección de Enfoque Diferencial</v>
          </cell>
          <cell r="AS840" t="str">
            <v>Dirección de Enfoque Diferencial</v>
          </cell>
          <cell r="AU840">
            <v>27962000</v>
          </cell>
        </row>
        <row r="841">
          <cell r="A841">
            <v>827</v>
          </cell>
          <cell r="B841">
            <v>827</v>
          </cell>
          <cell r="C841" t="str">
            <v>CD-PS-837-2023</v>
          </cell>
          <cell r="D841">
            <v>392</v>
          </cell>
          <cell r="E841" t="str">
            <v>SECOPII</v>
          </cell>
          <cell r="F841" t="str">
            <v>Contratos</v>
          </cell>
          <cell r="G841" t="str">
            <v>17 17. Contrato de Prestación de Servicios</v>
          </cell>
          <cell r="H841" t="str">
            <v xml:space="preserve">31 31-Servicios Profesionales </v>
          </cell>
          <cell r="I841" t="str">
            <v>SANTIAGO  SANDOVAL PAEZ</v>
          </cell>
          <cell r="J841">
            <v>1019051488</v>
          </cell>
          <cell r="K841">
            <v>33103</v>
          </cell>
          <cell r="N841" t="str">
            <v>3 3. Único Contratista</v>
          </cell>
          <cell r="O841" t="str">
            <v xml:space="preserve">COLOMBIA </v>
          </cell>
          <cell r="P841" t="str">
            <v xml:space="preserve">BOGOTÁ </v>
          </cell>
          <cell r="Q841" t="str">
            <v>BOGOTÁ</v>
          </cell>
          <cell r="R841" t="str">
            <v>SOCIOLOGA
ESPECIALISTA EN ESTUDIOS FEMINISTAS Y DE GENERO
MAESTRIA EN ESTUDIOS DE GENERO AREA MUJER Y DESARROLLO</v>
          </cell>
          <cell r="S841" t="str">
            <v>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v>
          </cell>
          <cell r="T841" t="str">
            <v>LAURA MARCELA TAMI LEAL</v>
          </cell>
          <cell r="U841" t="str">
            <v>1 1. Ley 80</v>
          </cell>
          <cell r="V841" t="str">
            <v>5 5. Contratación directa</v>
          </cell>
          <cell r="W841" t="str">
            <v>6 6. Otro</v>
          </cell>
          <cell r="X841" t="str">
            <v>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v>
          </cell>
          <cell r="Y841">
            <v>44991</v>
          </cell>
          <cell r="Z841">
            <v>44993</v>
          </cell>
          <cell r="AA841">
            <v>45291</v>
          </cell>
          <cell r="AB841" t="str">
            <v>MESES</v>
          </cell>
          <cell r="AC841">
            <v>9.9333333333333336</v>
          </cell>
          <cell r="AD841" t="str">
            <v>DIAS</v>
          </cell>
          <cell r="AE841">
            <v>298</v>
          </cell>
          <cell r="AF841" t="str">
            <v>https://community.secop.gov.co/Public/Tendering/OpportunityDetail/Index?noticeUID=CO1.NTC.4124219&amp;isFromPublicArea=True&amp;isModal=true&amp;asPopupView=true</v>
          </cell>
          <cell r="AG841">
            <v>44991</v>
          </cell>
          <cell r="AH841" t="str">
            <v>1 1. Inversión</v>
          </cell>
          <cell r="AI841" t="str">
            <v>O23011601020000007675</v>
          </cell>
          <cell r="AJ841">
            <v>313</v>
          </cell>
          <cell r="AK841">
            <v>44937</v>
          </cell>
          <cell r="AL841">
            <v>65180000</v>
          </cell>
          <cell r="AM841">
            <v>925</v>
          </cell>
          <cell r="AN841">
            <v>44992</v>
          </cell>
          <cell r="AO841">
            <v>65180000</v>
          </cell>
          <cell r="AP841" t="str">
            <v>Interno</v>
          </cell>
          <cell r="AQ841" t="str">
            <v>Marcela Enciso Gaitan</v>
          </cell>
          <cell r="AR841" t="str">
            <v>Directora de la Dirección de Territorialización de Derechos y Participación</v>
          </cell>
          <cell r="AS841" t="str">
            <v>Dirección de Territorialización de Derechos y Participación</v>
          </cell>
          <cell r="AU841">
            <v>65180000</v>
          </cell>
        </row>
        <row r="842">
          <cell r="A842">
            <v>828</v>
          </cell>
          <cell r="B842">
            <v>828</v>
          </cell>
          <cell r="C842" t="str">
            <v>CD-PS-838-2023</v>
          </cell>
          <cell r="D842">
            <v>508</v>
          </cell>
          <cell r="E842" t="str">
            <v>SECOPII</v>
          </cell>
          <cell r="F842" t="str">
            <v>Contratos</v>
          </cell>
          <cell r="G842" t="str">
            <v>17 17. Contrato de Prestación de Servicios</v>
          </cell>
          <cell r="H842" t="str">
            <v xml:space="preserve">31 31-Servicios Profesionales </v>
          </cell>
          <cell r="I842" t="str">
            <v>NESTOR  MORENO GUTIERREZ</v>
          </cell>
          <cell r="J842">
            <v>80041255</v>
          </cell>
          <cell r="K842">
            <v>30663</v>
          </cell>
          <cell r="N842" t="str">
            <v>3 3. Único Contratista</v>
          </cell>
          <cell r="O842" t="str">
            <v xml:space="preserve">COLOMBIA </v>
          </cell>
          <cell r="P842" t="str">
            <v xml:space="preserve">BOYACA </v>
          </cell>
          <cell r="Q842" t="str">
            <v>TUNJA</v>
          </cell>
          <cell r="R842" t="str">
            <v>FINANZAS Y RELACIONES INTERNACIONALES
ESPECIALISTA EN GESTION DE PORTAFOLIOS E INVERSIONES 
ESPECIALISTA EN FINANZAS PUBLICAS
MAESTRIA EN ADMINISTRACION DE EMPRESAS MBA</v>
          </cell>
          <cell r="S842" t="str">
            <v>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v>
          </cell>
          <cell r="T842" t="str">
            <v>LAURA MARCELA TAMI LEAL</v>
          </cell>
          <cell r="U842" t="str">
            <v>1 1. Ley 80</v>
          </cell>
          <cell r="V842" t="str">
            <v>5 5. Contratación directa</v>
          </cell>
          <cell r="W842" t="str">
            <v>6 6. Otro</v>
          </cell>
          <cell r="X842" t="str">
            <v>Prestar servicios profesionales para apoyar la elaboración y seguimiento de reportes e instrumentos de planeación de la Dirección del Sistema de Cuidado.  PC508</v>
          </cell>
          <cell r="Y842">
            <v>44991</v>
          </cell>
          <cell r="Z842">
            <v>44993</v>
          </cell>
          <cell r="AA842">
            <v>45291</v>
          </cell>
          <cell r="AB842" t="str">
            <v>MESES</v>
          </cell>
          <cell r="AC842">
            <v>9.9333333333333336</v>
          </cell>
          <cell r="AD842" t="str">
            <v>DIAS</v>
          </cell>
          <cell r="AE842">
            <v>298</v>
          </cell>
          <cell r="AF842" t="str">
            <v>https://community.secop.gov.co/Public/Tendering/OpportunityDetail/Index?noticeUID=CO1.NTC.4125636&amp;isFromPublicArea=True&amp;isModal=true&amp;asPopupView=true</v>
          </cell>
          <cell r="AG842">
            <v>44991</v>
          </cell>
          <cell r="AH842" t="str">
            <v>1 1. Inversión</v>
          </cell>
          <cell r="AI842" t="str">
            <v>O23011601060000007718</v>
          </cell>
          <cell r="AJ842">
            <v>443</v>
          </cell>
          <cell r="AK842">
            <v>44937</v>
          </cell>
          <cell r="AL842">
            <v>63250000</v>
          </cell>
          <cell r="AM842">
            <v>928</v>
          </cell>
          <cell r="AN842">
            <v>44992</v>
          </cell>
          <cell r="AO842">
            <v>55000000</v>
          </cell>
          <cell r="AP842" t="str">
            <v>Interno</v>
          </cell>
          <cell r="AQ842" t="str">
            <v xml:space="preserve">LUZ ANGELA RAMIREZ SALGADO </v>
          </cell>
          <cell r="AR842" t="str">
            <v>Directora del sistema del cuidado €</v>
          </cell>
          <cell r="AS842" t="str">
            <v>Dirección del Sistema de Cuidado</v>
          </cell>
          <cell r="AU842">
            <v>55000000</v>
          </cell>
        </row>
        <row r="843">
          <cell r="A843">
            <v>829</v>
          </cell>
          <cell r="B843">
            <v>829</v>
          </cell>
          <cell r="C843" t="str">
            <v>CD-PS-840-2023</v>
          </cell>
          <cell r="D843">
            <v>1005</v>
          </cell>
          <cell r="E843" t="str">
            <v>SECOPII</v>
          </cell>
          <cell r="F843" t="str">
            <v>Contratos</v>
          </cell>
          <cell r="G843" t="str">
            <v>17 17. Contrato de Prestación de Servicios</v>
          </cell>
          <cell r="H843" t="str">
            <v xml:space="preserve">31 31-Servicios Profesionales </v>
          </cell>
          <cell r="I843" t="str">
            <v>ANDRES LEONARDO VILLAMIL DUARTE</v>
          </cell>
          <cell r="J843">
            <v>1014274837</v>
          </cell>
          <cell r="K843">
            <v>35421</v>
          </cell>
          <cell r="N843" t="str">
            <v>3 3. Único Contratista</v>
          </cell>
          <cell r="O843" t="str">
            <v xml:space="preserve">COLOMBIA </v>
          </cell>
          <cell r="P843" t="str">
            <v xml:space="preserve">BOGOTÁ </v>
          </cell>
          <cell r="Q843" t="str">
            <v>BOGOTÁ</v>
          </cell>
          <cell r="R843" t="str">
            <v>CIENCIAS POLITICAS
ESPECIALISTA EN GESTION Y PLANIFICACIÓN DEL DESARROLLO</v>
          </cell>
          <cell r="S843" t="str">
            <v>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v>
          </cell>
          <cell r="T843" t="str">
            <v>LAURA MARCELA TAMI LEAL</v>
          </cell>
          <cell r="U843" t="str">
            <v>1 1. Ley 80</v>
          </cell>
          <cell r="V843" t="str">
            <v>5 5. Contratación directa</v>
          </cell>
          <cell r="W843" t="str">
            <v>6 6. Otro</v>
          </cell>
          <cell r="X843" t="str">
            <v>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v>
          </cell>
          <cell r="Y843">
            <v>44992</v>
          </cell>
          <cell r="Z843">
            <v>44994</v>
          </cell>
          <cell r="AA843">
            <v>45291</v>
          </cell>
          <cell r="AB843" t="str">
            <v>MESES</v>
          </cell>
          <cell r="AC843">
            <v>9.9</v>
          </cell>
          <cell r="AD843" t="str">
            <v>DIAS</v>
          </cell>
          <cell r="AE843">
            <v>297</v>
          </cell>
          <cell r="AF843" t="str">
            <v>https://community.secop.gov.co/Public/Tendering/OpportunityDetail/Index?noticeUID=CO1.NTC.4131228&amp;isFromPublicArea=True&amp;isModal=true&amp;asPopupView=true</v>
          </cell>
          <cell r="AG843">
            <v>44992</v>
          </cell>
          <cell r="AH843" t="str">
            <v>1 1. Inversión</v>
          </cell>
          <cell r="AI843" t="str">
            <v>O23011601060000007718</v>
          </cell>
          <cell r="AJ843">
            <v>1005</v>
          </cell>
          <cell r="AK843">
            <v>44937</v>
          </cell>
          <cell r="AL843">
            <v>80000000</v>
          </cell>
          <cell r="AM843">
            <v>930</v>
          </cell>
          <cell r="AN843">
            <v>44992</v>
          </cell>
          <cell r="AO843">
            <v>80000000</v>
          </cell>
          <cell r="AP843" t="str">
            <v>Interno</v>
          </cell>
          <cell r="AQ843" t="str">
            <v xml:space="preserve">LUZ ANGELA RAMIREZ SALGADO </v>
          </cell>
          <cell r="AR843" t="str">
            <v>Directora del sistema del cuidado €</v>
          </cell>
          <cell r="AS843" t="str">
            <v>Dirección del Sistema de Cuidado</v>
          </cell>
          <cell r="AU843">
            <v>80000000</v>
          </cell>
        </row>
        <row r="844">
          <cell r="A844">
            <v>830</v>
          </cell>
          <cell r="B844">
            <v>830</v>
          </cell>
          <cell r="C844" t="str">
            <v>CD-PS-841-2023</v>
          </cell>
          <cell r="D844">
            <v>551</v>
          </cell>
          <cell r="E844" t="str">
            <v>SECOPII</v>
          </cell>
          <cell r="F844" t="str">
            <v>Contratos</v>
          </cell>
          <cell r="G844" t="str">
            <v>17 17. Contrato de Prestación de Servicios</v>
          </cell>
          <cell r="H844" t="str">
            <v xml:space="preserve">31 31-Servicios Profesionales </v>
          </cell>
          <cell r="I844" t="str">
            <v>DANIELA ANDREA HERNANDEZ MORENO</v>
          </cell>
          <cell r="J844">
            <v>1026295300</v>
          </cell>
          <cell r="K844">
            <v>35207</v>
          </cell>
          <cell r="N844" t="str">
            <v>3 3. Único Contratista</v>
          </cell>
          <cell r="O844" t="str">
            <v xml:space="preserve">COLOMBIA </v>
          </cell>
          <cell r="P844" t="str">
            <v xml:space="preserve">BOGOTÁ </v>
          </cell>
          <cell r="Q844" t="str">
            <v>BOGOTÁ</v>
          </cell>
          <cell r="R844" t="str">
            <v>PSICOLOGA</v>
          </cell>
          <cell r="S844" t="str">
            <v>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v>
          </cell>
          <cell r="T844" t="str">
            <v>LAURA MARCELA TAMI LEAL</v>
          </cell>
          <cell r="U844" t="str">
            <v>1 1. Ley 80</v>
          </cell>
          <cell r="V844" t="str">
            <v>5 5. Contratación directa</v>
          </cell>
          <cell r="W844" t="str">
            <v>6 6. Otro</v>
          </cell>
          <cell r="X844" t="str">
            <v>Prestar los servicios profesionales a la Dirección del Sistema de Cuidado en el seguimiento de las acciones y actividades del componente psico-jurídico de la estrategia de  cuidado a cuidadoras en el marco del Sistema Distrital de Cuidado.PC551</v>
          </cell>
          <cell r="Y844">
            <v>44992</v>
          </cell>
          <cell r="Z844">
            <v>44994</v>
          </cell>
          <cell r="AA844">
            <v>45291</v>
          </cell>
          <cell r="AB844" t="str">
            <v>MESES</v>
          </cell>
          <cell r="AC844">
            <v>9.9</v>
          </cell>
          <cell r="AD844" t="str">
            <v>DIAS</v>
          </cell>
          <cell r="AE844">
            <v>297</v>
          </cell>
          <cell r="AF844" t="str">
            <v>https://community.secop.gov.co/Public/Tendering/OpportunityDetail/Index?noticeUID=CO1.NTC.4131736&amp;isFromPublicArea=True&amp;isModal=true&amp;asPopupView=true</v>
          </cell>
          <cell r="AG844">
            <v>44992</v>
          </cell>
          <cell r="AH844" t="str">
            <v>1 1. Inversión</v>
          </cell>
          <cell r="AI844" t="str">
            <v>O23011601060000007718</v>
          </cell>
          <cell r="AJ844">
            <v>524</v>
          </cell>
          <cell r="AK844">
            <v>44937</v>
          </cell>
          <cell r="AL844">
            <v>63250000</v>
          </cell>
          <cell r="AM844">
            <v>931</v>
          </cell>
          <cell r="AN844">
            <v>44992</v>
          </cell>
          <cell r="AO844">
            <v>55000000</v>
          </cell>
          <cell r="AP844" t="str">
            <v>Interno</v>
          </cell>
          <cell r="AQ844" t="str">
            <v xml:space="preserve">LUZ ANGELA RAMIREZ SALGADO </v>
          </cell>
          <cell r="AR844" t="str">
            <v>Directora del sistema del cuidado €</v>
          </cell>
          <cell r="AS844" t="str">
            <v>Dirección del Sistema de Cuidado</v>
          </cell>
          <cell r="AT844" t="str">
            <v>cambio de supervisor</v>
          </cell>
          <cell r="AU844">
            <v>55000000</v>
          </cell>
        </row>
        <row r="845">
          <cell r="A845">
            <v>831</v>
          </cell>
          <cell r="B845">
            <v>831</v>
          </cell>
          <cell r="C845" t="str">
            <v>CD-PS-842-2023</v>
          </cell>
          <cell r="D845">
            <v>501</v>
          </cell>
          <cell r="E845" t="str">
            <v>SECOPII</v>
          </cell>
          <cell r="F845" t="str">
            <v>Contratos</v>
          </cell>
          <cell r="G845" t="str">
            <v>17 17. Contrato de Prestación de Servicios</v>
          </cell>
          <cell r="H845" t="str">
            <v xml:space="preserve">31 31-Servicios Profesionales </v>
          </cell>
          <cell r="I845" t="str">
            <v>DIANA CAROLINA ALONSO CORTES</v>
          </cell>
          <cell r="J845">
            <v>53154937</v>
          </cell>
          <cell r="K845">
            <v>31300</v>
          </cell>
          <cell r="N845" t="str">
            <v>3 3. Único Contratista</v>
          </cell>
          <cell r="O845" t="str">
            <v xml:space="preserve">COLOMBIA </v>
          </cell>
          <cell r="P845" t="str">
            <v xml:space="preserve">BOGOTÁ </v>
          </cell>
          <cell r="Q845" t="str">
            <v>BOGOTÁ</v>
          </cell>
          <cell r="R845" t="str">
            <v>ABOGADA
ESPECIALIZACIÓN EN DERECHO PUBLICO</v>
          </cell>
          <cell r="S845" t="str">
            <v>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v>
          </cell>
          <cell r="T845" t="str">
            <v>LAURA MARCELA TAMI LEAL</v>
          </cell>
          <cell r="U845" t="str">
            <v>1 1. Ley 80</v>
          </cell>
          <cell r="V845" t="str">
            <v>5 5. Contratación directa</v>
          </cell>
          <cell r="W845" t="str">
            <v>6 6. Otro</v>
          </cell>
          <cell r="X845" t="str">
            <v>Prestar servicios profesionales para apoyar la gestión y proyección de los documentos jurídicos, así́ como en las demás actividades que sean requeridas por la Dirección  del Sistema de Cuidado en el marco del proyecto de inversión 7718. PC501</v>
          </cell>
          <cell r="Y845">
            <v>44992</v>
          </cell>
          <cell r="Z845">
            <v>44993</v>
          </cell>
          <cell r="AA845">
            <v>45291</v>
          </cell>
          <cell r="AB845" t="str">
            <v>MESES</v>
          </cell>
          <cell r="AC845">
            <v>9.9333333333333336</v>
          </cell>
          <cell r="AD845" t="str">
            <v>DIAS</v>
          </cell>
          <cell r="AE845">
            <v>298</v>
          </cell>
          <cell r="AF845" t="str">
            <v>https://community.secop.gov.co/Public/Tendering/OpportunityDetail/Index?noticeUID=CO1.NTC.4132280&amp;isFromPublicArea=True&amp;isModal=true&amp;asPopupView=true</v>
          </cell>
          <cell r="AG845">
            <v>44992</v>
          </cell>
          <cell r="AH845" t="str">
            <v>1 1. Inversión</v>
          </cell>
          <cell r="AI845" t="str">
            <v>O23011601060000007718</v>
          </cell>
          <cell r="AJ845">
            <v>436</v>
          </cell>
          <cell r="AK845">
            <v>44937</v>
          </cell>
          <cell r="AL845">
            <v>58710000</v>
          </cell>
          <cell r="AM845">
            <v>935</v>
          </cell>
          <cell r="AN845">
            <v>44993</v>
          </cell>
          <cell r="AO845">
            <v>51500000</v>
          </cell>
          <cell r="AP845" t="str">
            <v>Interno</v>
          </cell>
          <cell r="AQ845" t="str">
            <v xml:space="preserve">LUZ ANGELA RAMIREZ SALGADO </v>
          </cell>
          <cell r="AR845" t="str">
            <v>Directora del sistema del cuidado €</v>
          </cell>
          <cell r="AS845" t="str">
            <v>Dirección del Sistema de Cuidado</v>
          </cell>
          <cell r="AU845">
            <v>51500000</v>
          </cell>
        </row>
        <row r="846">
          <cell r="A846">
            <v>832</v>
          </cell>
          <cell r="B846">
            <v>832</v>
          </cell>
          <cell r="C846" t="str">
            <v>CD-ARR-839-2023</v>
          </cell>
          <cell r="D846">
            <v>486</v>
          </cell>
          <cell r="E846" t="str">
            <v>SECOPII</v>
          </cell>
          <cell r="F846" t="str">
            <v>Contratos</v>
          </cell>
          <cell r="G846" t="str">
            <v>11 10. Típicos</v>
          </cell>
          <cell r="H846" t="str">
            <v xml:space="preserve">132 132-Arrendamiento de bienes inmuebles </v>
          </cell>
          <cell r="I846" t="str">
            <v>R V INMOBILIARIA S A</v>
          </cell>
          <cell r="J846">
            <v>860049599</v>
          </cell>
          <cell r="K846" t="str">
            <v>N/A</v>
          </cell>
          <cell r="N846" t="str">
            <v>3 3. Único Contratista</v>
          </cell>
          <cell r="O846" t="str">
            <v>N/A</v>
          </cell>
          <cell r="P846" t="str">
            <v>N/A</v>
          </cell>
          <cell r="Q846" t="str">
            <v>N/A</v>
          </cell>
          <cell r="R846" t="str">
            <v>N/A</v>
          </cell>
          <cell r="S846" t="str">
            <v>N/A</v>
          </cell>
          <cell r="T846" t="str">
            <v>LAURA MARCELA TAMI LEAL</v>
          </cell>
          <cell r="U846" t="str">
            <v>1 1. Ley 80</v>
          </cell>
          <cell r="V846" t="str">
            <v>5 5. Contratación directa</v>
          </cell>
          <cell r="W846" t="str">
            <v>6 6. Otro</v>
          </cell>
          <cell r="X846" t="str">
            <v xml:space="preserve">Contratar a título de arrendamiento un bien inmueble para la operación del modelo de atención: Casa de Igualdad de Oportunidades para las mujeres en la localidad de SUBA. </v>
          </cell>
          <cell r="Y846">
            <v>44992</v>
          </cell>
          <cell r="Z846">
            <v>44992</v>
          </cell>
          <cell r="AA846">
            <v>45314</v>
          </cell>
          <cell r="AB846" t="str">
            <v>MESES</v>
          </cell>
          <cell r="AC846">
            <v>10.733333333333333</v>
          </cell>
          <cell r="AD846" t="str">
            <v>DIAS</v>
          </cell>
          <cell r="AE846">
            <v>322</v>
          </cell>
          <cell r="AF846" t="str">
            <v>https://community.secop.gov.co/Public/Tendering/OpportunityDetail/Index?noticeUID=CO1.NTC.4129432&amp;isFromPublicArea=True&amp;isModal=true&amp;asPopupView=true</v>
          </cell>
          <cell r="AG846">
            <v>44991</v>
          </cell>
          <cell r="AH846" t="str">
            <v>1 1. Inversión</v>
          </cell>
          <cell r="AI846" t="str">
            <v>O23011601020000007675</v>
          </cell>
          <cell r="AJ846">
            <v>783</v>
          </cell>
          <cell r="AK846">
            <v>44937</v>
          </cell>
          <cell r="AL846">
            <v>65070000</v>
          </cell>
          <cell r="AM846">
            <v>937</v>
          </cell>
          <cell r="AN846">
            <v>44993</v>
          </cell>
          <cell r="AO846">
            <v>65067420</v>
          </cell>
          <cell r="AP846" t="str">
            <v>Interno</v>
          </cell>
          <cell r="AQ846" t="str">
            <v>Ana Rocío Murcia Gómez</v>
          </cell>
          <cell r="AR846" t="str">
            <v>Directora de Dirección de la Dirección Administrativa y Financiera</v>
          </cell>
          <cell r="AS846" t="str">
            <v>Dirección Administrativa y Financiera</v>
          </cell>
          <cell r="AU846">
            <v>65067420</v>
          </cell>
        </row>
        <row r="847">
          <cell r="A847">
            <v>833</v>
          </cell>
          <cell r="B847">
            <v>833</v>
          </cell>
          <cell r="C847" t="str">
            <v>CD-PS-843-2023</v>
          </cell>
          <cell r="D847">
            <v>401</v>
          </cell>
          <cell r="E847" t="str">
            <v>SECOPII</v>
          </cell>
          <cell r="F847" t="str">
            <v>Contratos</v>
          </cell>
          <cell r="G847" t="str">
            <v>17 17. Contrato de Prestación de Servicios</v>
          </cell>
          <cell r="H847" t="str">
            <v xml:space="preserve">31 31-Servicios Profesionales </v>
          </cell>
          <cell r="I847" t="str">
            <v>DANIELLA MARIA PALOMA PEÑALOSA GUEVARA</v>
          </cell>
          <cell r="J847">
            <v>1020734515</v>
          </cell>
          <cell r="K847">
            <v>32372</v>
          </cell>
          <cell r="N847" t="str">
            <v>3 3. Único Contratista</v>
          </cell>
          <cell r="O847" t="str">
            <v xml:space="preserve">COLOMBIA </v>
          </cell>
          <cell r="P847" t="str">
            <v xml:space="preserve">BOGOTÁ </v>
          </cell>
          <cell r="Q847" t="str">
            <v>BOGOTÁ</v>
          </cell>
          <cell r="R847" t="str">
            <v>COMUNICADORA SOCIAL-PERIODISMO</v>
          </cell>
          <cell r="S847"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847" t="str">
            <v>LAURA MARCELA TAMI LEAL</v>
          </cell>
          <cell r="U847" t="str">
            <v>1 1. Ley 80</v>
          </cell>
          <cell r="V847" t="str">
            <v>5 5. Contratación directa</v>
          </cell>
          <cell r="W847" t="str">
            <v>6 6. Otro</v>
          </cell>
          <cell r="X847" t="str">
            <v>Prestar servicios profesionales para apoyar el desarrollo de actividades de promoción de los derechos de las mujeres dirigidos a niños y niñas en el marco del Modelo de Atención de las Casas de Igualdad de Oportunidades para las Mujeres PC 401</v>
          </cell>
          <cell r="Y847">
            <v>44994</v>
          </cell>
          <cell r="Z847">
            <v>45000</v>
          </cell>
          <cell r="AA847">
            <v>45291</v>
          </cell>
          <cell r="AB847" t="str">
            <v>MESES</v>
          </cell>
          <cell r="AC847">
            <v>9.6999999999999993</v>
          </cell>
          <cell r="AD847" t="str">
            <v>DIAS</v>
          </cell>
          <cell r="AE847">
            <v>291</v>
          </cell>
          <cell r="AF847" t="str">
            <v>https://community.secop.gov.co/Public/Tendering/OpportunityDetail/Index?noticeUID=CO1.NTC.4143337&amp;isFromPublicArea=True&amp;isModal=true&amp;asPopupView=true</v>
          </cell>
          <cell r="AG847">
            <v>44994</v>
          </cell>
          <cell r="AH847" t="str">
            <v>1 1. Inversión</v>
          </cell>
          <cell r="AI847" t="str">
            <v>O23011601020000007675</v>
          </cell>
          <cell r="AJ847">
            <v>331</v>
          </cell>
          <cell r="AK847">
            <v>44937</v>
          </cell>
          <cell r="AL847">
            <v>52740000</v>
          </cell>
          <cell r="AM847">
            <v>942</v>
          </cell>
          <cell r="AN847">
            <v>44994</v>
          </cell>
          <cell r="AO847">
            <v>52740000</v>
          </cell>
          <cell r="AP847" t="str">
            <v>Interno</v>
          </cell>
          <cell r="AQ847" t="str">
            <v>Marcela Enciso Gaitan</v>
          </cell>
          <cell r="AR847" t="str">
            <v>Directora de la Dirección de Territorialización de Derechos y Participación</v>
          </cell>
          <cell r="AS847" t="str">
            <v>Dirección de Territorialización de Derechos y Participación</v>
          </cell>
          <cell r="AU847">
            <v>52740000</v>
          </cell>
        </row>
        <row r="848">
          <cell r="A848">
            <v>834</v>
          </cell>
          <cell r="B848">
            <v>834</v>
          </cell>
          <cell r="C848" t="str">
            <v>CD-PS-844-2023</v>
          </cell>
          <cell r="D848">
            <v>962</v>
          </cell>
          <cell r="E848" t="str">
            <v>SECOPII</v>
          </cell>
          <cell r="F848" t="str">
            <v>Contratos</v>
          </cell>
          <cell r="G848" t="str">
            <v>17 17. Contrato de Prestación de Servicios</v>
          </cell>
          <cell r="H848" t="str">
            <v xml:space="preserve">31 31-Servicios Profesionales </v>
          </cell>
          <cell r="I848" t="str">
            <v>CLAUDIA MARCELA ARIZA RAMOS</v>
          </cell>
          <cell r="J848">
            <v>52964970</v>
          </cell>
          <cell r="K848">
            <v>30557</v>
          </cell>
          <cell r="N848" t="str">
            <v>3 3. Único Contratista</v>
          </cell>
          <cell r="O848" t="str">
            <v xml:space="preserve">COLOMBIA </v>
          </cell>
          <cell r="P848" t="str">
            <v xml:space="preserve">BOGOTÁ </v>
          </cell>
          <cell r="Q848" t="str">
            <v>BOGOTÁ</v>
          </cell>
          <cell r="R848" t="str">
            <v>PSICOLOGA</v>
          </cell>
          <cell r="S848" t="str">
            <v>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v>
          </cell>
          <cell r="T848" t="str">
            <v>LAURA MARCELA TAMI LEAL</v>
          </cell>
          <cell r="U848" t="str">
            <v>1 1. Ley 80</v>
          </cell>
          <cell r="V848" t="str">
            <v>5 5. Contratación directa</v>
          </cell>
          <cell r="W848" t="str">
            <v>6 6. Otro</v>
          </cell>
          <cell r="X848" t="str">
            <v>Prestar servicios profesionales para apoyar la implementación de la Estrategia de Corresponsabilidad del Sistema Distrital de Cuidado con el sector comunitario. PC962</v>
          </cell>
          <cell r="Y848">
            <v>44994</v>
          </cell>
          <cell r="Z848">
            <v>45001</v>
          </cell>
          <cell r="AA848">
            <v>45291</v>
          </cell>
          <cell r="AB848" t="str">
            <v>MESES</v>
          </cell>
          <cell r="AC848">
            <v>9.6666666666666661</v>
          </cell>
          <cell r="AD848" t="str">
            <v>DIAS</v>
          </cell>
          <cell r="AE848">
            <v>290</v>
          </cell>
          <cell r="AF848" t="str">
            <v>https://community.secop.gov.co/Public/Tendering/OpportunityDetail/Index?noticeUID=CO1.NTC.4145154&amp;isFromPublicArea=True&amp;isModal=true&amp;asPopupView=true</v>
          </cell>
          <cell r="AG848">
            <v>44994</v>
          </cell>
          <cell r="AH848" t="str">
            <v>1 1. Inversión</v>
          </cell>
          <cell r="AI848" t="str">
            <v>O23011601060000007718</v>
          </cell>
          <cell r="AJ848">
            <v>771</v>
          </cell>
          <cell r="AK848">
            <v>44937</v>
          </cell>
          <cell r="AL848">
            <v>47897500</v>
          </cell>
          <cell r="AM848">
            <v>946</v>
          </cell>
          <cell r="AN848">
            <v>44995</v>
          </cell>
          <cell r="AO848">
            <v>41650000</v>
          </cell>
          <cell r="AP848" t="str">
            <v>Interno</v>
          </cell>
          <cell r="AQ848" t="str">
            <v xml:space="preserve">LUZ ANGELA RAMIREZ SALGADO </v>
          </cell>
          <cell r="AR848" t="str">
            <v>Directora del sistema del cuidado €</v>
          </cell>
          <cell r="AS848" t="str">
            <v>Dirección del Sistema de Cuidado</v>
          </cell>
          <cell r="AT848" t="str">
            <v>cambio de supervisor</v>
          </cell>
          <cell r="AU848">
            <v>41650000</v>
          </cell>
        </row>
        <row r="849">
          <cell r="A849">
            <v>835</v>
          </cell>
          <cell r="B849">
            <v>835</v>
          </cell>
          <cell r="C849" t="str">
            <v>CD-PS-845-2023</v>
          </cell>
          <cell r="D849">
            <v>472</v>
          </cell>
          <cell r="E849" t="str">
            <v>SECOPII</v>
          </cell>
          <cell r="F849" t="str">
            <v>Contratos</v>
          </cell>
          <cell r="G849" t="str">
            <v>17 17. Contrato de Prestación de Servicios</v>
          </cell>
          <cell r="H849" t="str">
            <v xml:space="preserve">31 31-Servicios Profesionales </v>
          </cell>
          <cell r="I849" t="str">
            <v>NINI JOHANNA GUTIERREZ TORRES</v>
          </cell>
          <cell r="J849">
            <v>52516975</v>
          </cell>
          <cell r="K849">
            <v>29596</v>
          </cell>
          <cell r="N849" t="str">
            <v>3 3. Único Contratista</v>
          </cell>
          <cell r="O849" t="str">
            <v xml:space="preserve">COLOMBIA </v>
          </cell>
          <cell r="P849" t="str">
            <v xml:space="preserve">BOGOTÁ </v>
          </cell>
          <cell r="Q849" t="str">
            <v>BOGOTÁ</v>
          </cell>
          <cell r="R849" t="str">
            <v>ABOGADA
ESPECIALISTA EN DERECHO ADMINISTRATIVO
ESPECIALISTA EN DERECHO PENAL Y CRIMINOLOGÍCO</v>
          </cell>
          <cell r="S849" t="str">
            <v>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v>
          </cell>
          <cell r="T849" t="str">
            <v>LAURA MARCELA TAMI LEAL</v>
          </cell>
          <cell r="U849" t="str">
            <v>1 1. Ley 80</v>
          </cell>
          <cell r="V849" t="str">
            <v>5 5. Contratación directa</v>
          </cell>
          <cell r="W849" t="str">
            <v>6 6. Otro</v>
          </cell>
          <cell r="X849" t="str">
            <v>Prestar servicios profesionales  a la Dirección de territorialización, para acompañar jurídicamente los procesos , trámites y actuaciones que se requieran en cumplimiento de la misionalidad de la Dirección, así como el seguimiento a los mismos. PC 472</v>
          </cell>
          <cell r="Y849">
            <v>44994</v>
          </cell>
          <cell r="Z849">
            <v>44998</v>
          </cell>
          <cell r="AA849">
            <v>45272</v>
          </cell>
          <cell r="AB849" t="str">
            <v>MESES</v>
          </cell>
          <cell r="AC849">
            <v>9.1333333333333329</v>
          </cell>
          <cell r="AD849" t="str">
            <v>DIAS</v>
          </cell>
          <cell r="AE849">
            <v>274</v>
          </cell>
          <cell r="AF849" t="str">
            <v>https://community.secop.gov.co/Public/Tendering/OpportunityDetail/Index?noticeUID=CO1.NTC.4148253&amp;isFromPublicArea=True&amp;isModal=true&amp;asPopupView=true</v>
          </cell>
          <cell r="AG849">
            <v>44994</v>
          </cell>
          <cell r="AH849" t="str">
            <v>1 1. Inversión</v>
          </cell>
          <cell r="AI849" t="str">
            <v>O23011601020000007675</v>
          </cell>
          <cell r="AJ849">
            <v>399</v>
          </cell>
          <cell r="AK849">
            <v>44937</v>
          </cell>
          <cell r="AL849">
            <v>47466000</v>
          </cell>
          <cell r="AM849">
            <v>945</v>
          </cell>
          <cell r="AN849">
            <v>44995</v>
          </cell>
          <cell r="AO849">
            <v>47466000</v>
          </cell>
          <cell r="AP849" t="str">
            <v>Interno</v>
          </cell>
          <cell r="AQ849" t="str">
            <v>Marcela Enciso Gaitan</v>
          </cell>
          <cell r="AR849" t="str">
            <v>Directora de la Dirección de Territorialización de Derechos y Participación</v>
          </cell>
          <cell r="AS849" t="str">
            <v>Dirección de Territorialización de Derechos y Participación</v>
          </cell>
          <cell r="AU849">
            <v>47466000</v>
          </cell>
        </row>
        <row r="850">
          <cell r="A850">
            <v>836</v>
          </cell>
          <cell r="B850">
            <v>836</v>
          </cell>
          <cell r="C850" t="str">
            <v>CD-PS-846-2023</v>
          </cell>
          <cell r="D850">
            <v>573</v>
          </cell>
          <cell r="E850" t="str">
            <v>SECOPII</v>
          </cell>
          <cell r="F850" t="str">
            <v>Contratos</v>
          </cell>
          <cell r="G850" t="str">
            <v>17 17. Contrato de Prestación de Servicios</v>
          </cell>
          <cell r="H850" t="str">
            <v xml:space="preserve">31 31-Servicios Profesionales </v>
          </cell>
          <cell r="I850" t="str">
            <v>LUZ DARY MALDONADO LOPEZ</v>
          </cell>
          <cell r="J850">
            <v>52443749</v>
          </cell>
          <cell r="K850">
            <v>28937</v>
          </cell>
          <cell r="N850" t="str">
            <v>3 3. Único Contratista</v>
          </cell>
          <cell r="O850" t="str">
            <v xml:space="preserve">COLOMBIA </v>
          </cell>
          <cell r="P850" t="str">
            <v xml:space="preserve">BOGOTÁ </v>
          </cell>
          <cell r="Q850" t="str">
            <v>BOGOTÁ</v>
          </cell>
          <cell r="R850" t="str">
            <v>LICENCIADA EN EDUCACIÓN BASICA EN CIENCIAS NATURALES Y EDUCACIÓN
PSICOLOGÍA</v>
          </cell>
          <cell r="S850" t="str">
            <v>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v>
          </cell>
          <cell r="T850" t="str">
            <v>LAURA MARCELA TAMI LEAL</v>
          </cell>
          <cell r="U850" t="str">
            <v>1 1. Ley 80</v>
          </cell>
          <cell r="V850" t="str">
            <v>5 5. Contratación directa</v>
          </cell>
          <cell r="W850" t="str">
            <v>6 6. Otro</v>
          </cell>
          <cell r="X850" t="str">
            <v>Prestar servicios profesionales para gestionar la consolidación de la Estrategia Territorial de las manzanas del cuidado a través de la articulación interinstitucional del Sistema Distrital de Cuidado. PC573</v>
          </cell>
          <cell r="Y850">
            <v>44994</v>
          </cell>
          <cell r="Z850">
            <v>44995</v>
          </cell>
          <cell r="AA850">
            <v>45291</v>
          </cell>
          <cell r="AB850" t="str">
            <v>MESES</v>
          </cell>
          <cell r="AC850">
            <v>9.8666666666666671</v>
          </cell>
          <cell r="AD850" t="str">
            <v>DIAS</v>
          </cell>
          <cell r="AE850">
            <v>296</v>
          </cell>
          <cell r="AF850" t="str">
            <v>https://community.secop.gov.co/Public/Tendering/OpportunityDetail/Index?noticeUID=CO1.NTC.4146770&amp;isFromPublicArea=True&amp;isModal=true&amp;asPopupView=true</v>
          </cell>
          <cell r="AG850">
            <v>44994</v>
          </cell>
          <cell r="AH850" t="str">
            <v>1 1. Inversión</v>
          </cell>
          <cell r="AI850" t="str">
            <v>O23011601060000007718</v>
          </cell>
          <cell r="AJ850">
            <v>605</v>
          </cell>
          <cell r="AK850">
            <v>44937</v>
          </cell>
          <cell r="AL850">
            <v>51500000</v>
          </cell>
          <cell r="AM850">
            <v>944</v>
          </cell>
          <cell r="AN850">
            <v>44995</v>
          </cell>
          <cell r="AO850">
            <v>51500000</v>
          </cell>
          <cell r="AP850" t="str">
            <v>Interno</v>
          </cell>
          <cell r="AQ850" t="str">
            <v xml:space="preserve">LUZ ANGELA RAMIREZ SALGADO </v>
          </cell>
          <cell r="AR850" t="str">
            <v>Directora del sistema del cuidado €</v>
          </cell>
          <cell r="AS850" t="str">
            <v>Dirección del Sistema de Cuidado</v>
          </cell>
          <cell r="AT850" t="str">
            <v>cambio de supervisor</v>
          </cell>
          <cell r="AU850">
            <v>51500000</v>
          </cell>
        </row>
        <row r="851">
          <cell r="A851">
            <v>837</v>
          </cell>
          <cell r="B851">
            <v>837</v>
          </cell>
          <cell r="C851" t="str">
            <v>CD-PS-848-2023</v>
          </cell>
          <cell r="D851">
            <v>910</v>
          </cell>
          <cell r="E851" t="str">
            <v>SECOPII</v>
          </cell>
          <cell r="F851" t="str">
            <v>Contratos</v>
          </cell>
          <cell r="G851" t="str">
            <v>17 17. Contrato de Prestación de Servicios</v>
          </cell>
          <cell r="H851" t="str">
            <v xml:space="preserve">33 33-Servicios Apoyo a la Gestion de la Entidad (servicios administrativos) </v>
          </cell>
          <cell r="I851" t="str">
            <v>YAHANDRA LLASIME LLANOS VELASQUEZ</v>
          </cell>
          <cell r="J851">
            <v>1013626951</v>
          </cell>
          <cell r="K851">
            <v>33514</v>
          </cell>
          <cell r="N851" t="str">
            <v>3 3. Único Contratista</v>
          </cell>
          <cell r="O851" t="str">
            <v xml:space="preserve">COLOMBIA </v>
          </cell>
          <cell r="P851" t="str">
            <v xml:space="preserve">BOGOTÁ </v>
          </cell>
          <cell r="Q851" t="str">
            <v>BOGOTÁ</v>
          </cell>
          <cell r="R851" t="str">
            <v xml:space="preserve">TECNICO EN ASISTENCIA EN ORGANIZACIÓN DE ARCHIVOS
TECNOLOGO EN GESTION DOCUMENTAL </v>
          </cell>
          <cell r="S851"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851" t="str">
            <v>LAURA MARCELA TAMI LEAL</v>
          </cell>
          <cell r="U851" t="str">
            <v>1 1. Ley 80</v>
          </cell>
          <cell r="V851" t="str">
            <v>5 5. Contratación directa</v>
          </cell>
          <cell r="W851" t="str">
            <v>6 6. Otro</v>
          </cell>
          <cell r="X851" t="str">
            <v>Prestación de servicios para apoyar los procesos de intervención archivistica de conformidad con los procedimientos establecidos en el marco del cumplimiento del Programa de Gestión Documental de la entidad en la Dirección Administrativa y Financiera. pc 910</v>
          </cell>
          <cell r="Y851">
            <v>44995</v>
          </cell>
          <cell r="Z851">
            <v>45002</v>
          </cell>
          <cell r="AA851">
            <v>45289</v>
          </cell>
          <cell r="AB851" t="str">
            <v>MESES</v>
          </cell>
          <cell r="AC851">
            <v>9.5666666666666664</v>
          </cell>
          <cell r="AD851" t="str">
            <v>DIAS</v>
          </cell>
          <cell r="AE851">
            <v>287</v>
          </cell>
          <cell r="AF851" t="str">
            <v>https://community.secop.gov.co/Public/Tendering/OpportunityDetail/Index?noticeUID=CO1.NTC.4151289&amp;isFromPublicArea=True&amp;isModal=true&amp;asPopupView=true</v>
          </cell>
          <cell r="AG851">
            <v>44995</v>
          </cell>
          <cell r="AH851" t="str">
            <v>1 1. Inversión</v>
          </cell>
          <cell r="AI851" t="str">
            <v>O23011605560000007662</v>
          </cell>
          <cell r="AJ851">
            <v>54</v>
          </cell>
          <cell r="AK851">
            <v>44937</v>
          </cell>
          <cell r="AL851">
            <v>27600000</v>
          </cell>
          <cell r="AM851">
            <v>959</v>
          </cell>
          <cell r="AN851">
            <v>45000</v>
          </cell>
          <cell r="AO851">
            <v>27600000</v>
          </cell>
          <cell r="AP851" t="str">
            <v>Interno</v>
          </cell>
          <cell r="AQ851" t="str">
            <v>Ana Rocío Murcia Gómez</v>
          </cell>
          <cell r="AR851" t="str">
            <v>Directora de Dirección de la Dirección Administrativa y Financiera</v>
          </cell>
          <cell r="AS851" t="str">
            <v>Dirección Administrativa y Financiera</v>
          </cell>
          <cell r="AU851">
            <v>27600000</v>
          </cell>
        </row>
        <row r="852">
          <cell r="A852">
            <v>838</v>
          </cell>
          <cell r="B852">
            <v>838</v>
          </cell>
          <cell r="C852" t="str">
            <v>CD-PS-849-2024</v>
          </cell>
          <cell r="D852">
            <v>883</v>
          </cell>
          <cell r="E852" t="str">
            <v>SECOPII</v>
          </cell>
          <cell r="F852" t="str">
            <v>Contratos</v>
          </cell>
          <cell r="G852" t="str">
            <v>17 17. Contrato de Prestación de Servicios</v>
          </cell>
          <cell r="H852" t="str">
            <v xml:space="preserve">31 31-Servicios Profesionales </v>
          </cell>
          <cell r="I852" t="str">
            <v>ADRIANA  GUERRERO CALDERON</v>
          </cell>
          <cell r="J852">
            <v>51865843</v>
          </cell>
          <cell r="K852">
            <v>24579</v>
          </cell>
          <cell r="N852" t="str">
            <v>3 3. Único Contratista</v>
          </cell>
          <cell r="O852" t="str">
            <v xml:space="preserve">COLOMBIA </v>
          </cell>
          <cell r="P852" t="str">
            <v xml:space="preserve">BOGOTÁ </v>
          </cell>
          <cell r="Q852" t="str">
            <v>BOGOTÁ</v>
          </cell>
          <cell r="R852" t="str">
            <v>INGENIERA DE SISTEMAS
ESPECIALIZACIÓN EN GENERENCIA DE PROYECTOS</v>
          </cell>
          <cell r="S852" t="str">
            <v>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v>
          </cell>
          <cell r="T852" t="str">
            <v>LAURA MARCELA TAMI LEAL</v>
          </cell>
          <cell r="U852" t="str">
            <v>1 1. Ley 80</v>
          </cell>
          <cell r="V852" t="str">
            <v>5 5. Contratación directa</v>
          </cell>
          <cell r="W852" t="str">
            <v>6 6. Otro</v>
          </cell>
          <cell r="X852" t="str">
            <v>Prestar servicios profesionales para apoyar en los procesos relacionados con la administración del presupuesto, así como en las demás actividades relacionadas con los procesos financieros de la Dirección Administrativa y Financiera. pc 883</v>
          </cell>
          <cell r="Y852">
            <v>44995</v>
          </cell>
          <cell r="Z852">
            <v>44999</v>
          </cell>
          <cell r="AA852">
            <v>45291</v>
          </cell>
          <cell r="AB852" t="str">
            <v>MESES</v>
          </cell>
          <cell r="AC852">
            <v>9.7333333333333325</v>
          </cell>
          <cell r="AD852" t="str">
            <v>DIAS</v>
          </cell>
          <cell r="AE852">
            <v>292</v>
          </cell>
          <cell r="AF852" t="str">
            <v>https://community.secop.gov.co/Public/Tendering/OpportunityDetail/Index?noticeUID=CO1.NTC.4151738&amp;isFromPublicArea=True&amp;isModal=true&amp;asPopupView=true</v>
          </cell>
          <cell r="AG852">
            <v>44995</v>
          </cell>
          <cell r="AH852" t="str">
            <v>1 1. Inversión</v>
          </cell>
          <cell r="AI852" t="str">
            <v>O23011605560000007662</v>
          </cell>
          <cell r="AJ852">
            <v>208</v>
          </cell>
          <cell r="AK852">
            <v>44937</v>
          </cell>
          <cell r="AL852">
            <v>65083333</v>
          </cell>
          <cell r="AM852">
            <v>952</v>
          </cell>
          <cell r="AN852">
            <v>44998</v>
          </cell>
          <cell r="AO852">
            <v>65083333</v>
          </cell>
          <cell r="AP852" t="str">
            <v>Interno</v>
          </cell>
          <cell r="AQ852" t="str">
            <v>Ana Rocío Murcia Gómez</v>
          </cell>
          <cell r="AR852" t="str">
            <v>Directora de Dirección de la Dirección Administrativa y Financiera</v>
          </cell>
          <cell r="AS852" t="str">
            <v>Dirección Administrativa y Financiera</v>
          </cell>
          <cell r="AU852">
            <v>65083333</v>
          </cell>
        </row>
        <row r="853">
          <cell r="A853">
            <v>839</v>
          </cell>
          <cell r="B853">
            <v>839</v>
          </cell>
          <cell r="C853" t="str">
            <v>CD-ARR-847-2023</v>
          </cell>
          <cell r="D853">
            <v>485</v>
          </cell>
          <cell r="E853" t="str">
            <v>SECOPII</v>
          </cell>
          <cell r="F853" t="str">
            <v>Contratos</v>
          </cell>
          <cell r="G853" t="str">
            <v>11 10. Típicos</v>
          </cell>
          <cell r="H853" t="str">
            <v xml:space="preserve">132 132-Arrendamiento de bienes inmuebles </v>
          </cell>
          <cell r="I853" t="str">
            <v>MAURICIO  MORENO NOSSA</v>
          </cell>
          <cell r="J853">
            <v>80009022</v>
          </cell>
          <cell r="K853" t="str">
            <v>N/A</v>
          </cell>
          <cell r="N853" t="str">
            <v>3 3. Único Contratista</v>
          </cell>
          <cell r="O853" t="str">
            <v>N/A</v>
          </cell>
          <cell r="P853" t="str">
            <v>N/A</v>
          </cell>
          <cell r="Q853" t="str">
            <v>N/A</v>
          </cell>
          <cell r="R853" t="str">
            <v>N/A</v>
          </cell>
          <cell r="S853" t="str">
            <v>N/A</v>
          </cell>
          <cell r="T853" t="str">
            <v>LAURA MARCELA TAMI LEAL</v>
          </cell>
          <cell r="U853" t="str">
            <v>1 1. Ley 80</v>
          </cell>
          <cell r="V853" t="str">
            <v>5 5. Contratación directa</v>
          </cell>
          <cell r="W853" t="str">
            <v>6 6. Otro</v>
          </cell>
          <cell r="X853" t="str">
            <v>Contratar a título de arrendamiento un bien inmueble para la operación del modelo de atención: Casa de Igualdad de Oportunidades para las mujeres en la localidad de FONTIBON. PC485</v>
          </cell>
          <cell r="Y853">
            <v>44995</v>
          </cell>
          <cell r="Z853">
            <v>44995</v>
          </cell>
          <cell r="AA853">
            <v>45311</v>
          </cell>
          <cell r="AB853" t="str">
            <v>MESES</v>
          </cell>
          <cell r="AC853">
            <v>10.533333333333333</v>
          </cell>
          <cell r="AD853" t="str">
            <v>DIAS</v>
          </cell>
          <cell r="AE853">
            <v>316</v>
          </cell>
          <cell r="AF853" t="str">
            <v>https://community.secop.gov.co/Public/Tendering/OpportunityDetail/Index?noticeUID=CO1.NTC.4149686&amp;isFromPublicArea=True&amp;isModal=true&amp;asPopupView=true</v>
          </cell>
          <cell r="AG853">
            <v>44994</v>
          </cell>
          <cell r="AH853" t="str">
            <v>1 1. Inversión</v>
          </cell>
          <cell r="AI853" t="str">
            <v>O23011601020000007675</v>
          </cell>
          <cell r="AJ853">
            <v>782</v>
          </cell>
          <cell r="AK853">
            <v>44937</v>
          </cell>
          <cell r="AL853">
            <v>66370500</v>
          </cell>
          <cell r="AM853">
            <v>949</v>
          </cell>
          <cell r="AN853">
            <v>44995</v>
          </cell>
          <cell r="AO853">
            <v>66368022</v>
          </cell>
          <cell r="AP853" t="str">
            <v>Interno</v>
          </cell>
          <cell r="AQ853" t="str">
            <v>Ana Rocío Murcia Gómez</v>
          </cell>
          <cell r="AR853" t="str">
            <v>Directora de Dirección de la Dirección Administrativa y Financiera</v>
          </cell>
          <cell r="AS853" t="str">
            <v>Dirección Administrativa y Financiera</v>
          </cell>
          <cell r="AU853">
            <v>66368022</v>
          </cell>
        </row>
        <row r="854">
          <cell r="A854">
            <v>840</v>
          </cell>
          <cell r="B854">
            <v>840</v>
          </cell>
          <cell r="C854" t="str">
            <v>CD-PS-853-2023</v>
          </cell>
          <cell r="D854">
            <v>44</v>
          </cell>
          <cell r="E854" t="str">
            <v>SECOPII</v>
          </cell>
          <cell r="F854" t="str">
            <v>Contratos</v>
          </cell>
          <cell r="G854" t="str">
            <v>17 17. Contrato de Prestación de Servicios</v>
          </cell>
          <cell r="H854" t="str">
            <v xml:space="preserve">31 31-Servicios Profesionales </v>
          </cell>
          <cell r="I854" t="str">
            <v>KEIDY VIVIANA LINARES CASTILLO</v>
          </cell>
          <cell r="J854">
            <v>52907949</v>
          </cell>
          <cell r="K854">
            <v>30321</v>
          </cell>
          <cell r="N854" t="str">
            <v>3 3. Único Contratista</v>
          </cell>
          <cell r="O854" t="str">
            <v xml:space="preserve">COLOMBIA </v>
          </cell>
          <cell r="P854" t="str">
            <v xml:space="preserve">BOGOTÁ </v>
          </cell>
          <cell r="Q854" t="str">
            <v>BOGOTÁ</v>
          </cell>
          <cell r="R854" t="str">
            <v>TRABAJADORA SOCIAL
ESPECIALISTA EN GESTIÓN DEL DESARROLLO HUMANO Y BIENESTAR</v>
          </cell>
          <cell r="S854" t="str">
            <v>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854" t="str">
            <v>LAURA MARCELA TAMI LEAL</v>
          </cell>
          <cell r="U854" t="str">
            <v>1 1. Ley 80</v>
          </cell>
          <cell r="V854" t="str">
            <v>5 5. Contratación directa</v>
          </cell>
          <cell r="W854" t="str">
            <v>6 6. Otro</v>
          </cell>
          <cell r="X854" t="str">
            <v>Apoyar a la Dirección de Enfoque Diferencial como referente local de la Estrategia Casa de Todas y de los temas asociados con las actividades sexuales pagadas en el Distrito Capital a cargo de la Secretaría Distrital de la Mujer. PC44</v>
          </cell>
          <cell r="Y854">
            <v>44995</v>
          </cell>
          <cell r="Z854">
            <v>44999</v>
          </cell>
          <cell r="AA854">
            <v>45291</v>
          </cell>
          <cell r="AB854" t="str">
            <v>MESES</v>
          </cell>
          <cell r="AC854">
            <v>9.7333333333333325</v>
          </cell>
          <cell r="AD854" t="str">
            <v>DIAS</v>
          </cell>
          <cell r="AE854">
            <v>292</v>
          </cell>
          <cell r="AF854" t="str">
            <v>https://community.secop.gov.co/Public/Tendering/OpportunityDetail/Index?noticeUID=CO1.NTC.4153427&amp;isFromPublicArea=True&amp;isModal=true&amp;asPopupView=true</v>
          </cell>
          <cell r="AG854">
            <v>44995</v>
          </cell>
          <cell r="AH854" t="str">
            <v>1 1. Inversión</v>
          </cell>
          <cell r="AI854" t="str">
            <v>O23011601050000007671</v>
          </cell>
          <cell r="AJ854">
            <v>242</v>
          </cell>
          <cell r="AK854">
            <v>44937</v>
          </cell>
          <cell r="AL854">
            <v>56650000</v>
          </cell>
          <cell r="AM854">
            <v>951</v>
          </cell>
          <cell r="AN854">
            <v>44998</v>
          </cell>
          <cell r="AO854">
            <v>54075000</v>
          </cell>
          <cell r="AP854" t="str">
            <v>Interno</v>
          </cell>
          <cell r="AQ854" t="str">
            <v>Marcia Yazmin Castro Ramirez</v>
          </cell>
          <cell r="AR854" t="str">
            <v>Directora de la Dirección de Enfoque Diferencial</v>
          </cell>
          <cell r="AS854" t="str">
            <v>Dirección de Enfoque Diferencial</v>
          </cell>
          <cell r="AU854">
            <v>54075000</v>
          </cell>
        </row>
        <row r="855">
          <cell r="A855">
            <v>841</v>
          </cell>
          <cell r="B855">
            <v>841</v>
          </cell>
          <cell r="C855" t="str">
            <v>CD-PS-851-2023</v>
          </cell>
          <cell r="D855">
            <v>979</v>
          </cell>
          <cell r="E855" t="str">
            <v>SECOPII</v>
          </cell>
          <cell r="F855" t="str">
            <v>Contratos</v>
          </cell>
          <cell r="G855" t="str">
            <v>17 17. Contrato de Prestación de Servicios</v>
          </cell>
          <cell r="H855" t="str">
            <v xml:space="preserve">31 31-Servicios Profesionales </v>
          </cell>
          <cell r="I855" t="str">
            <v>CAJA DE COMPENSACION FAMILIAR COMPENSAR</v>
          </cell>
          <cell r="J855">
            <v>860066942</v>
          </cell>
          <cell r="K855" t="str">
            <v>N/A</v>
          </cell>
          <cell r="N855" t="str">
            <v>3 3. Único Contratista</v>
          </cell>
          <cell r="O855" t="str">
            <v>N/A</v>
          </cell>
          <cell r="P855" t="str">
            <v>N/A</v>
          </cell>
          <cell r="Q855" t="str">
            <v>N/A</v>
          </cell>
          <cell r="R855" t="str">
            <v>N/A</v>
          </cell>
          <cell r="S855" t="str">
            <v>N/A</v>
          </cell>
          <cell r="T855" t="str">
            <v>LAURA MARCELA TAMI LEAL</v>
          </cell>
          <cell r="U855" t="str">
            <v>1 1. Ley 80</v>
          </cell>
          <cell r="V855" t="str">
            <v>5 5. Contratación directa</v>
          </cell>
          <cell r="W855" t="str">
            <v>6 6. Otro</v>
          </cell>
          <cell r="X855" t="str">
            <v>Prestación de servicios para desarrollar las actividades contempladas dentro del plan de bienestar e incentivos de la Secretaría Distrital de la Mujer. PC 979</v>
          </cell>
          <cell r="Y855">
            <v>44998</v>
          </cell>
          <cell r="Z855">
            <v>45001</v>
          </cell>
          <cell r="AA855">
            <v>45280</v>
          </cell>
          <cell r="AB855" t="str">
            <v>MESES</v>
          </cell>
          <cell r="AC855">
            <v>9.3000000000000007</v>
          </cell>
          <cell r="AD855" t="str">
            <v>DIAS</v>
          </cell>
          <cell r="AE855">
            <v>279</v>
          </cell>
          <cell r="AF855" t="str">
            <v>https://community.secop.gov.co/Public/Tendering/OpportunityDetail/Index?noticeUID=CO1.NTC.4154002&amp;isFromPublicArea=True&amp;isModal=true&amp;asPopupView=true</v>
          </cell>
          <cell r="AG855">
            <v>44995</v>
          </cell>
          <cell r="AH855" t="str">
            <v>2 2. Funcionamiento</v>
          </cell>
          <cell r="AI855" t="str">
            <v>O21202020090696511</v>
          </cell>
          <cell r="AJ855">
            <v>989</v>
          </cell>
          <cell r="AK855">
            <v>44937</v>
          </cell>
          <cell r="AL855">
            <v>350000000</v>
          </cell>
          <cell r="AM855">
            <v>956</v>
          </cell>
          <cell r="AN855">
            <v>44999</v>
          </cell>
          <cell r="AO855">
            <v>350000000</v>
          </cell>
          <cell r="AP855" t="str">
            <v>Interno</v>
          </cell>
          <cell r="AQ855" t="str">
            <v>Claudia Marcela Garcia Santos</v>
          </cell>
          <cell r="AR855" t="str">
            <v>Directora de la Dirección de Talento Humano</v>
          </cell>
          <cell r="AS855" t="str">
            <v>Dirección de Talento Humano</v>
          </cell>
          <cell r="AU855">
            <v>350000000</v>
          </cell>
        </row>
        <row r="856">
          <cell r="A856">
            <v>842</v>
          </cell>
          <cell r="B856">
            <v>842</v>
          </cell>
          <cell r="C856" t="str">
            <v>CD-PS-852-2023</v>
          </cell>
          <cell r="D856">
            <v>42</v>
          </cell>
          <cell r="E856" t="str">
            <v>SECOPII</v>
          </cell>
          <cell r="F856" t="str">
            <v>Contratos</v>
          </cell>
          <cell r="G856" t="str">
            <v>17 17. Contrato de Prestación de Servicios</v>
          </cell>
          <cell r="H856" t="str">
            <v xml:space="preserve">31 31-Servicios Profesionales </v>
          </cell>
          <cell r="I856" t="str">
            <v>SANDRA PATRICIA RODRIGUEZ LOPEZ</v>
          </cell>
          <cell r="J856">
            <v>52492053</v>
          </cell>
          <cell r="K856">
            <v>28572</v>
          </cell>
          <cell r="N856" t="str">
            <v>3 3. Único Contratista</v>
          </cell>
          <cell r="O856" t="str">
            <v xml:space="preserve">COLOMBIA </v>
          </cell>
          <cell r="P856" t="str">
            <v xml:space="preserve">BOGOTÁ </v>
          </cell>
          <cell r="Q856" t="str">
            <v>BOGOTÁ</v>
          </cell>
          <cell r="R856" t="str">
            <v>ESTADISTICA</v>
          </cell>
          <cell r="S856" t="str">
            <v>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v>
          </cell>
          <cell r="T856" t="str">
            <v>LAURA MARCELA TAMI LEAL</v>
          </cell>
          <cell r="U856" t="str">
            <v>1 1. Ley 80</v>
          </cell>
          <cell r="V856" t="str">
            <v>5 5. Contratación directa</v>
          </cell>
          <cell r="W856" t="str">
            <v>6 6. Otro</v>
          </cell>
          <cell r="X856" t="str">
            <v>Apoyar la consolidación de la información y de los datos de la estrategia Casa de Todas, de los temas asociados con las actividades sexuales pagadas en el Distrito Capital a cargo de la Secretaría Distrital de la Mujer. pc 42</v>
          </cell>
          <cell r="Y856">
            <v>44995</v>
          </cell>
          <cell r="Z856">
            <v>44998</v>
          </cell>
          <cell r="AA856">
            <v>45291</v>
          </cell>
          <cell r="AB856" t="str">
            <v>MESES</v>
          </cell>
          <cell r="AC856">
            <v>9.7666666666666675</v>
          </cell>
          <cell r="AD856" t="str">
            <v>DIAS</v>
          </cell>
          <cell r="AE856">
            <v>293</v>
          </cell>
          <cell r="AF856" t="str">
            <v>https://community.secop.gov.co/Public/Tendering/OpportunityDetail/Index?noticeUID=CO1.NTC.4152981&amp;isFromPublicArea=True&amp;isModal=true&amp;asPopupView=true</v>
          </cell>
          <cell r="AG856">
            <v>44995</v>
          </cell>
          <cell r="AH856" t="str">
            <v>1 1. Inversión</v>
          </cell>
          <cell r="AI856" t="str">
            <v>O23011601050000007671</v>
          </cell>
          <cell r="AJ856">
            <v>847</v>
          </cell>
          <cell r="AK856">
            <v>44938</v>
          </cell>
          <cell r="AL856">
            <v>64239000</v>
          </cell>
          <cell r="AM856">
            <v>950</v>
          </cell>
          <cell r="AN856">
            <v>44998</v>
          </cell>
          <cell r="AO856">
            <v>58653000</v>
          </cell>
          <cell r="AP856" t="str">
            <v>Interno</v>
          </cell>
          <cell r="AQ856" t="str">
            <v>Marcia Yazmin Castro Ramirez</v>
          </cell>
          <cell r="AR856" t="str">
            <v>Directora de la Dirección de Enfoque Diferencial</v>
          </cell>
          <cell r="AS856" t="str">
            <v>Dirección de Enfoque Diferencial</v>
          </cell>
          <cell r="AU856">
            <v>58653000</v>
          </cell>
        </row>
        <row r="857">
          <cell r="A857">
            <v>843</v>
          </cell>
          <cell r="B857">
            <v>843</v>
          </cell>
          <cell r="C857" t="str">
            <v>CD-PS-854-2023</v>
          </cell>
          <cell r="D857">
            <v>44</v>
          </cell>
          <cell r="E857" t="str">
            <v>SECOPII</v>
          </cell>
          <cell r="F857" t="str">
            <v>Contratos</v>
          </cell>
          <cell r="G857" t="str">
            <v>17 17. Contrato de Prestación de Servicios</v>
          </cell>
          <cell r="H857" t="str">
            <v xml:space="preserve">31 31-Servicios Profesionales </v>
          </cell>
          <cell r="I857" t="str">
            <v>JAVIER ENRIQUE CAMPUZANO RODRIGUEZ</v>
          </cell>
          <cell r="J857">
            <v>1121858969</v>
          </cell>
          <cell r="K857">
            <v>32764</v>
          </cell>
          <cell r="N857" t="str">
            <v>3 3. Único Contratista</v>
          </cell>
          <cell r="O857" t="str">
            <v xml:space="preserve">COLOMBIA </v>
          </cell>
          <cell r="P857" t="str">
            <v>ARAUCA</v>
          </cell>
          <cell r="Q857" t="str">
            <v>PUERDO RONDON</v>
          </cell>
          <cell r="R857" t="str">
            <v>INGENIERÍA DE SISTEMAS Y COMPUTACIÓN
ESPECIALISTA EN BASES DE DATOS</v>
          </cell>
          <cell r="S857" t="str">
            <v>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v>
          </cell>
          <cell r="T857" t="str">
            <v>LAURA MARCELA TAMI LEAL</v>
          </cell>
          <cell r="U857" t="str">
            <v>1 1. Ley 80</v>
          </cell>
          <cell r="V857" t="str">
            <v>5 5. Contratación directa</v>
          </cell>
          <cell r="W857" t="str">
            <v>6 6. Otro</v>
          </cell>
          <cell r="X857" t="str">
            <v>Prestar servicios profesionales a la Dirección de Gestión del Conocimiento en la operatividad del Sistema de Información Misional - SIMISIONAL y los aplicativos que lo requieran, optimizando las experiencias de usabilidad y mejora continua del mismo. PC 655</v>
          </cell>
          <cell r="Y857">
            <v>44998</v>
          </cell>
          <cell r="Z857">
            <v>44999</v>
          </cell>
          <cell r="AA857">
            <v>45291</v>
          </cell>
          <cell r="AB857" t="str">
            <v>MESES</v>
          </cell>
          <cell r="AC857">
            <v>9.7333333333333325</v>
          </cell>
          <cell r="AD857" t="str">
            <v>DIAS</v>
          </cell>
          <cell r="AE857">
            <v>292</v>
          </cell>
          <cell r="AF857" t="str">
            <v>https://community.secop.gov.co/Public/Tendering/OpportunityDetail/Index?noticeUID=CO1.NTC.4163652&amp;isFromPublicArea=True&amp;isModal=true&amp;asPopupView=true</v>
          </cell>
          <cell r="AG857">
            <v>44998</v>
          </cell>
          <cell r="AH857" t="str">
            <v>1 1. Inversión</v>
          </cell>
          <cell r="AI857" t="str">
            <v>O23011605530000007668</v>
          </cell>
          <cell r="AJ857">
            <v>514</v>
          </cell>
          <cell r="AK857">
            <v>44939</v>
          </cell>
          <cell r="AL857">
            <v>63811000</v>
          </cell>
          <cell r="AM857">
            <v>957</v>
          </cell>
          <cell r="AN857">
            <v>44999</v>
          </cell>
          <cell r="AO857">
            <v>58010000</v>
          </cell>
          <cell r="AP857" t="str">
            <v>Interno</v>
          </cell>
          <cell r="AQ857" t="str">
            <v>Angie Paola Mesa Rojas</v>
          </cell>
          <cell r="AR857" t="str">
            <v xml:space="preserve">Directora Dirección de Gestión del Conocimiento </v>
          </cell>
          <cell r="AS857" t="str">
            <v>Dirección de Gestión del Conocimiento</v>
          </cell>
          <cell r="AU857">
            <v>58010000</v>
          </cell>
        </row>
        <row r="858">
          <cell r="A858">
            <v>844</v>
          </cell>
          <cell r="B858">
            <v>844</v>
          </cell>
          <cell r="C858" t="str">
            <v>CD-PS-855-2023</v>
          </cell>
          <cell r="D858">
            <v>678</v>
          </cell>
          <cell r="E858" t="str">
            <v>SECOPII</v>
          </cell>
          <cell r="F858" t="str">
            <v>Contratos</v>
          </cell>
          <cell r="G858" t="str">
            <v>17 17. Contrato de Prestación de Servicios</v>
          </cell>
          <cell r="H858" t="str">
            <v xml:space="preserve">31 31-Servicios Profesionales </v>
          </cell>
          <cell r="I858" t="str">
            <v>GINNETH PAOLA LEON SOTO</v>
          </cell>
          <cell r="J858">
            <v>1032441324</v>
          </cell>
          <cell r="K858">
            <v>33240</v>
          </cell>
          <cell r="N858" t="str">
            <v>3 3. Único Contratista</v>
          </cell>
          <cell r="O858" t="str">
            <v xml:space="preserve">COLOMBIA </v>
          </cell>
          <cell r="P858" t="str">
            <v xml:space="preserve">BOGOTÁ </v>
          </cell>
          <cell r="Q858" t="str">
            <v>BOGOTÁ</v>
          </cell>
          <cell r="R858" t="str">
            <v xml:space="preserve">DISEÑO GRAFICO
</v>
          </cell>
          <cell r="S858" t="str">
            <v>Título Profesional con tarjeta si aplica en carreras del NBC de:: Diseño; Artes plásticas, visuales y Afines; Administración; Economía; Ingeniería Industrial y Afines; Contaduría Pública; Derecho y Afines
Diez (10) meses de experiencia laboral
NA</v>
          </cell>
          <cell r="T858" t="str">
            <v>LAURA MARCELA TAMI LEAL</v>
          </cell>
          <cell r="U858" t="str">
            <v>1 1. Ley 80</v>
          </cell>
          <cell r="V858" t="str">
            <v>5 5. Contratación directa</v>
          </cell>
          <cell r="W858" t="str">
            <v>6 6. Otro</v>
          </cell>
          <cell r="X858" t="str">
            <v>Prestar servicios profesionales a la Dirección de Gestión del Conocimiento en las actividades relacionadas con la gestión transversal para la proyección y revisión de documentos derivados de las funciones, procesos y proyectos de inversión a cargo de la dependencia. PC 648</v>
          </cell>
          <cell r="Y858">
            <v>44999</v>
          </cell>
          <cell r="Z858">
            <v>45002</v>
          </cell>
          <cell r="AA858">
            <v>45291</v>
          </cell>
          <cell r="AB858" t="str">
            <v>MESES</v>
          </cell>
          <cell r="AC858">
            <v>9.6333333333333329</v>
          </cell>
          <cell r="AD858" t="str">
            <v>DIAS</v>
          </cell>
          <cell r="AE858">
            <v>289</v>
          </cell>
          <cell r="AF858" t="str">
            <v>https://community.secop.gov.co/Public/Tendering/OpportunityDetail/Index?noticeUID=CO1.NTC.4167790&amp;isFromPublicArea=True&amp;isModal=true&amp;asPopupView=true</v>
          </cell>
          <cell r="AG858">
            <v>44999</v>
          </cell>
          <cell r="AH858" t="str">
            <v>1 1. Inversión</v>
          </cell>
          <cell r="AI858" t="str">
            <v>O23011605530000007668</v>
          </cell>
          <cell r="AJ858">
            <v>499</v>
          </cell>
          <cell r="AK858">
            <v>44939</v>
          </cell>
          <cell r="AL858">
            <v>49440000</v>
          </cell>
          <cell r="AM858">
            <v>958</v>
          </cell>
          <cell r="AN858">
            <v>44999</v>
          </cell>
          <cell r="AO858">
            <v>41200000</v>
          </cell>
          <cell r="AP858" t="str">
            <v>Interno</v>
          </cell>
          <cell r="AQ858" t="str">
            <v>Angie Paola Mesa Rojas</v>
          </cell>
          <cell r="AR858" t="str">
            <v xml:space="preserve">Directora Dirección de Gestión del Conocimiento </v>
          </cell>
          <cell r="AS858" t="str">
            <v>Dirección de Gestión del Conocimiento</v>
          </cell>
          <cell r="AU858">
            <v>41200000</v>
          </cell>
        </row>
        <row r="859">
          <cell r="A859">
            <v>845</v>
          </cell>
          <cell r="B859">
            <v>845</v>
          </cell>
          <cell r="C859" t="str">
            <v>CD-PS-856-2023</v>
          </cell>
          <cell r="D859">
            <v>727</v>
          </cell>
          <cell r="E859" t="str">
            <v>SECOPII</v>
          </cell>
          <cell r="F859" t="str">
            <v>Contratos</v>
          </cell>
          <cell r="G859" t="str">
            <v>17 17. Contrato de Prestación de Servicios</v>
          </cell>
          <cell r="H859" t="str">
            <v xml:space="preserve">31 31-Servicios Profesionales </v>
          </cell>
          <cell r="I859" t="str">
            <v>SANDRA MILENA DIAZ AREVALO</v>
          </cell>
          <cell r="J859">
            <v>52253908</v>
          </cell>
          <cell r="K859">
            <v>27126</v>
          </cell>
          <cell r="N859" t="str">
            <v>3 3. Único Contratista</v>
          </cell>
          <cell r="O859" t="str">
            <v xml:space="preserve">COLOMBIA </v>
          </cell>
          <cell r="P859" t="str">
            <v xml:space="preserve">BOGOTÁ </v>
          </cell>
          <cell r="Q859" t="str">
            <v>BOGOTÁ</v>
          </cell>
          <cell r="R859" t="str">
            <v>PSICOLOGÍA</v>
          </cell>
          <cell r="S85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859" t="str">
            <v>LAURA MARCELA TAMI LEAL</v>
          </cell>
          <cell r="U859" t="str">
            <v>1 1. Ley 80</v>
          </cell>
          <cell r="V859" t="str">
            <v>5 5. Contratación directa</v>
          </cell>
          <cell r="W859" t="str">
            <v>6 6. Otro</v>
          </cell>
          <cell r="X859" t="str">
            <v>Prestar servicios profesionales para apoyar los procesos de gestión y articulación de la Estrategia de Emprendimiento y Empleabilidad de la Secretaría Distrital de la Mujer. pc 727</v>
          </cell>
          <cell r="Y859">
            <v>44999</v>
          </cell>
          <cell r="Z859">
            <v>45006</v>
          </cell>
          <cell r="AA859">
            <v>45291</v>
          </cell>
          <cell r="AB859" t="str">
            <v>MESES</v>
          </cell>
          <cell r="AC859">
            <v>9.5</v>
          </cell>
          <cell r="AD859" t="str">
            <v>DIAS</v>
          </cell>
          <cell r="AE859">
            <v>285</v>
          </cell>
          <cell r="AF859" t="str">
            <v>https://community.secop.gov.co/Public/Tendering/OpportunityDetail/Index?noticeUID=CO1.NTC.4169174&amp;isFromPublicArea=True&amp;isModal=true&amp;asPopupView=true</v>
          </cell>
          <cell r="AG859">
            <v>44999</v>
          </cell>
          <cell r="AH859" t="str">
            <v>1 1. Inversión</v>
          </cell>
          <cell r="AI859" t="str">
            <v>O23011601020000007673</v>
          </cell>
          <cell r="AJ859">
            <v>661</v>
          </cell>
          <cell r="AK859">
            <v>44939</v>
          </cell>
          <cell r="AL859">
            <v>65147500</v>
          </cell>
          <cell r="AM859">
            <v>960</v>
          </cell>
          <cell r="AN859">
            <v>45000</v>
          </cell>
          <cell r="AO859">
            <v>56650000</v>
          </cell>
          <cell r="AP859" t="str">
            <v>Interno</v>
          </cell>
          <cell r="AQ859" t="str">
            <v>Diana Maria Parra Romero</v>
          </cell>
          <cell r="AR859" t="str">
            <v>Subsecretaria del Cuidado y Políticas de Igualdad</v>
          </cell>
          <cell r="AS859" t="str">
            <v>Subsecretaría del Cuidado y Políticas de Igualdad</v>
          </cell>
          <cell r="AU859">
            <v>56650000</v>
          </cell>
        </row>
        <row r="860">
          <cell r="A860">
            <v>846</v>
          </cell>
          <cell r="B860">
            <v>846</v>
          </cell>
          <cell r="C860" t="str">
            <v>CD-PS-857-2023</v>
          </cell>
          <cell r="D860">
            <v>916</v>
          </cell>
          <cell r="E860" t="str">
            <v>SECOPII</v>
          </cell>
          <cell r="F860" t="str">
            <v>Contratos</v>
          </cell>
          <cell r="G860" t="str">
            <v>17 17. Contrato de Prestación de Servicios</v>
          </cell>
          <cell r="H860" t="str">
            <v xml:space="preserve">33 33-Servicios Apoyo a la Gestion de la Entidad (servicios administrativos) </v>
          </cell>
          <cell r="I860" t="str">
            <v>OLGA LUCIA RUEDA CUERVO</v>
          </cell>
          <cell r="J860">
            <v>52260654</v>
          </cell>
          <cell r="K860">
            <v>27345</v>
          </cell>
          <cell r="N860" t="str">
            <v>3 3. Único Contratista</v>
          </cell>
          <cell r="O860" t="str">
            <v xml:space="preserve">COLOMBIA </v>
          </cell>
          <cell r="P860" t="str">
            <v xml:space="preserve">BOGOTÁ </v>
          </cell>
          <cell r="Q860" t="str">
            <v>BOGOTÁ</v>
          </cell>
          <cell r="R860" t="str">
            <v>TECNOLOGO EN ADMINISTRACIÓN DOCUMENTAL</v>
          </cell>
          <cell r="S860" t="str">
            <v>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v>
          </cell>
          <cell r="T860" t="str">
            <v>LAURA MARCELA TAMI LEAL</v>
          </cell>
          <cell r="U860" t="str">
            <v>1 1. Ley 80</v>
          </cell>
          <cell r="V860" t="str">
            <v>5 5. Contratación directa</v>
          </cell>
          <cell r="W860" t="str">
            <v>6 6. Otro</v>
          </cell>
          <cell r="X860" t="str">
            <v>Prestación de servicios para apoyar los procesos de intervención archivística de conformidad con los procedimientos establecidos en el marco del cumplimiento del Programa de Gestión Documental de la entidad en la Dirección Administrativa y Financiera. pc 916</v>
          </cell>
          <cell r="Y860">
            <v>44999</v>
          </cell>
          <cell r="Z860">
            <v>45007</v>
          </cell>
          <cell r="AA860">
            <v>45289</v>
          </cell>
          <cell r="AB860" t="str">
            <v>MESES</v>
          </cell>
          <cell r="AC860">
            <v>9.4</v>
          </cell>
          <cell r="AD860" t="str">
            <v>DIAS</v>
          </cell>
          <cell r="AE860">
            <v>282</v>
          </cell>
          <cell r="AF860" t="str">
            <v>https://community.secop.gov.co/Public/Tendering/OpportunityDetail/Index?noticeUID=CO1.NTC.4171037&amp;isFromPublicArea=True&amp;isModal=true&amp;asPopupView=true</v>
          </cell>
          <cell r="AG860">
            <v>44999</v>
          </cell>
          <cell r="AH860" t="str">
            <v>1 1. Inversión</v>
          </cell>
          <cell r="AI860" t="str">
            <v>O23011605560000007662</v>
          </cell>
          <cell r="AJ860">
            <v>60</v>
          </cell>
          <cell r="AK860">
            <v>44939</v>
          </cell>
          <cell r="AL860">
            <v>27600000</v>
          </cell>
          <cell r="AM860">
            <v>961</v>
          </cell>
          <cell r="AN860">
            <v>45000</v>
          </cell>
          <cell r="AO860">
            <v>27600000</v>
          </cell>
          <cell r="AP860" t="str">
            <v>Interno</v>
          </cell>
          <cell r="AQ860" t="str">
            <v>Ana Rocío Murcia Gómez</v>
          </cell>
          <cell r="AR860" t="str">
            <v>Directora de Dirección de la Dirección Administrativa y Financiera</v>
          </cell>
          <cell r="AS860" t="str">
            <v>Dirección Administrativa y Financiera</v>
          </cell>
          <cell r="AU860">
            <v>27600000</v>
          </cell>
        </row>
        <row r="861">
          <cell r="A861">
            <v>847</v>
          </cell>
          <cell r="B861">
            <v>847</v>
          </cell>
          <cell r="C861" t="str">
            <v>CD-PS-863-2023</v>
          </cell>
          <cell r="D861">
            <v>63</v>
          </cell>
          <cell r="E861" t="str">
            <v>SECOPII</v>
          </cell>
          <cell r="F861" t="str">
            <v>Contratos</v>
          </cell>
          <cell r="G861" t="str">
            <v>17 17. Contrato de Prestación de Servicios</v>
          </cell>
          <cell r="H861" t="str">
            <v xml:space="preserve">31 31-Servicios Profesionales </v>
          </cell>
          <cell r="I861" t="str">
            <v>PAULA FERNANDA SANCHEZ SANCHEZ</v>
          </cell>
          <cell r="J861">
            <v>52160193</v>
          </cell>
          <cell r="K861">
            <v>27660</v>
          </cell>
          <cell r="N861" t="str">
            <v>3 3. Único Contratista</v>
          </cell>
          <cell r="O861" t="str">
            <v xml:space="preserve">COLOMBIA </v>
          </cell>
          <cell r="P861" t="str">
            <v xml:space="preserve">BOGOTÁ </v>
          </cell>
          <cell r="Q861" t="str">
            <v>BOGOTÁ</v>
          </cell>
          <cell r="R861" t="str">
            <v>COMUNICACIÓN SOCIAL-PERIODISMO
ESPECIALIZACIÓN EN PEDAGOGÍA DE LA COMUNICACIÓN Y MEDIOS INTERACTIVOS</v>
          </cell>
          <cell r="S861" t="str">
            <v>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v>
          </cell>
          <cell r="T861" t="str">
            <v>LAURA MARCELA TAMI LEAL</v>
          </cell>
          <cell r="U861" t="str">
            <v>1 1. Ley 80</v>
          </cell>
          <cell r="V861" t="str">
            <v>5 5. Contratación directa</v>
          </cell>
          <cell r="W861" t="str">
            <v>6 6. Otro</v>
          </cell>
          <cell r="X861" t="str">
            <v>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v>
          </cell>
          <cell r="Y861">
            <v>45001</v>
          </cell>
          <cell r="Z861">
            <v>45006</v>
          </cell>
          <cell r="AA861">
            <v>45291</v>
          </cell>
          <cell r="AB861" t="str">
            <v>MESES</v>
          </cell>
          <cell r="AC861">
            <v>9.5</v>
          </cell>
          <cell r="AD861" t="str">
            <v>DIAS</v>
          </cell>
          <cell r="AE861">
            <v>285</v>
          </cell>
          <cell r="AF861" t="str">
            <v>https://community.secop.gov.co/Public/Tendering/OpportunityDetail/Index?noticeUID=CO1.NTC.4181294&amp;isFromPublicArea=True&amp;isModal=true&amp;asPopupView=true</v>
          </cell>
          <cell r="AG861">
            <v>45001</v>
          </cell>
          <cell r="AH861" t="str">
            <v>1 1. Inversión</v>
          </cell>
          <cell r="AI861" t="str">
            <v>O23011601050000007671</v>
          </cell>
          <cell r="AJ861">
            <v>286</v>
          </cell>
          <cell r="AK861">
            <v>44942</v>
          </cell>
          <cell r="AL861">
            <v>40250000</v>
          </cell>
          <cell r="AM861">
            <v>965</v>
          </cell>
          <cell r="AN861">
            <v>45002</v>
          </cell>
          <cell r="AO861">
            <v>35000000</v>
          </cell>
          <cell r="AP861" t="str">
            <v>Interno</v>
          </cell>
          <cell r="AQ861" t="str">
            <v>Marcia Yazmin Castro Ramirez</v>
          </cell>
          <cell r="AR861" t="str">
            <v>Directora de la Dirección de Enfoque Diferencial</v>
          </cell>
          <cell r="AS861" t="str">
            <v>Dirección de Enfoque Diferencial</v>
          </cell>
          <cell r="AU861">
            <v>35000000</v>
          </cell>
        </row>
        <row r="862">
          <cell r="A862">
            <v>848</v>
          </cell>
          <cell r="B862">
            <v>848</v>
          </cell>
          <cell r="C862" t="str">
            <v>CD-PS-859-2023</v>
          </cell>
          <cell r="D862">
            <v>63</v>
          </cell>
          <cell r="E862" t="str">
            <v>SECOPII</v>
          </cell>
          <cell r="F862" t="str">
            <v>Contratos</v>
          </cell>
          <cell r="G862" t="str">
            <v>17 17. Contrato de Prestación de Servicios</v>
          </cell>
          <cell r="H862" t="str">
            <v xml:space="preserve">31 31-Servicios Profesionales </v>
          </cell>
          <cell r="I862" t="str">
            <v>ADELAIDA  ROA ROA</v>
          </cell>
          <cell r="J862">
            <v>1070923157</v>
          </cell>
          <cell r="K862">
            <v>35565</v>
          </cell>
          <cell r="N862" t="str">
            <v>3 3. Único Contratista</v>
          </cell>
          <cell r="O862" t="str">
            <v xml:space="preserve">COLOMBIA </v>
          </cell>
          <cell r="P862" t="str">
            <v xml:space="preserve">BOGOTÁ </v>
          </cell>
          <cell r="Q862" t="str">
            <v>BOGOTÁ</v>
          </cell>
          <cell r="R862" t="str">
            <v>ABOGADA</v>
          </cell>
          <cell r="S86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v>
          </cell>
          <cell r="T862" t="str">
            <v>LAURA MARCELA TAMI LEAL</v>
          </cell>
          <cell r="U862" t="str">
            <v>1 1. Ley 80</v>
          </cell>
          <cell r="V862" t="str">
            <v>5 5. Contratación directa</v>
          </cell>
          <cell r="W862" t="str">
            <v>6 6. Otro</v>
          </cell>
          <cell r="X862" t="str">
            <v>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v>
          </cell>
          <cell r="Y862">
            <v>45001</v>
          </cell>
          <cell r="Z862">
            <v>45006</v>
          </cell>
          <cell r="AA862">
            <v>45291</v>
          </cell>
          <cell r="AB862" t="str">
            <v>MESES</v>
          </cell>
          <cell r="AC862">
            <v>9.5</v>
          </cell>
          <cell r="AD862" t="str">
            <v>DIAS</v>
          </cell>
          <cell r="AE862">
            <v>285</v>
          </cell>
          <cell r="AF862" t="str">
            <v>https://community.secop.gov.co/Public/Tendering/OpportunityDetail/Index?noticeUID=CO1.NTC.4177152&amp;isFromPublicArea=True&amp;isModal=true&amp;asPopupView=true</v>
          </cell>
          <cell r="AG862">
            <v>45001</v>
          </cell>
          <cell r="AH862" t="str">
            <v>1 1. Inversión</v>
          </cell>
          <cell r="AI862" t="str">
            <v>O23011601050000007671</v>
          </cell>
          <cell r="AJ862">
            <v>323</v>
          </cell>
          <cell r="AK862">
            <v>44942</v>
          </cell>
          <cell r="AL862">
            <v>40250000</v>
          </cell>
          <cell r="AM862">
            <v>966</v>
          </cell>
          <cell r="AN862">
            <v>45002</v>
          </cell>
          <cell r="AO862">
            <v>35000000</v>
          </cell>
          <cell r="AP862" t="str">
            <v>Interno</v>
          </cell>
          <cell r="AQ862" t="str">
            <v>Marcia Yazmin Castro Ramirez</v>
          </cell>
          <cell r="AR862" t="str">
            <v>Directora de la Dirección de Enfoque Diferencial</v>
          </cell>
          <cell r="AS862" t="str">
            <v>Dirección de Enfoque Diferencial</v>
          </cell>
          <cell r="AU862">
            <v>35000000</v>
          </cell>
        </row>
        <row r="863">
          <cell r="A863">
            <v>849</v>
          </cell>
          <cell r="B863">
            <v>849</v>
          </cell>
          <cell r="C863" t="str">
            <v>CD-PS-860-2023</v>
          </cell>
          <cell r="D863">
            <v>946</v>
          </cell>
          <cell r="E863" t="str">
            <v>SECOPII</v>
          </cell>
          <cell r="F863" t="str">
            <v>Contratos</v>
          </cell>
          <cell r="G863" t="str">
            <v>17 17. Contrato de Prestación de Servicios</v>
          </cell>
          <cell r="H863" t="str">
            <v xml:space="preserve">31 31-Servicios Profesionales </v>
          </cell>
          <cell r="I863" t="str">
            <v>LINA MARIA SIERRA GUTIERREZ</v>
          </cell>
          <cell r="J863">
            <v>1010233479</v>
          </cell>
          <cell r="K863">
            <v>35565</v>
          </cell>
          <cell r="N863" t="str">
            <v>3 3. Único Contratista</v>
          </cell>
          <cell r="O863" t="str">
            <v xml:space="preserve">COLOMBIA </v>
          </cell>
          <cell r="P863" t="str">
            <v xml:space="preserve">BOGOTÁ </v>
          </cell>
          <cell r="Q863" t="str">
            <v>BOGOTÁ</v>
          </cell>
          <cell r="R863" t="str">
            <v>ABOGADA</v>
          </cell>
          <cell r="S86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863" t="str">
            <v>LAURA MARCELA TAMI LEAL</v>
          </cell>
          <cell r="U863" t="str">
            <v>1 1. Ley 80</v>
          </cell>
          <cell r="V863" t="str">
            <v>5 5. Contratación directa</v>
          </cell>
          <cell r="W863" t="str">
            <v>6 6. Otro</v>
          </cell>
          <cell r="X863" t="str">
            <v>Prestar los servicios profesionales para brindar representación jurídica a mujeres víctimas de violencias, en el marco de la implementación de la estrategia de semi presencialidad en escenarios de URI de la Fiscalía General de la Nación PC 946</v>
          </cell>
          <cell r="Y863">
            <v>45001</v>
          </cell>
          <cell r="Z863">
            <v>45006</v>
          </cell>
          <cell r="AA863">
            <v>45280</v>
          </cell>
          <cell r="AB863" t="str">
            <v>MESES</v>
          </cell>
          <cell r="AC863">
            <v>9.1333333333333329</v>
          </cell>
          <cell r="AD863" t="str">
            <v>DIAS</v>
          </cell>
          <cell r="AE863">
            <v>274</v>
          </cell>
          <cell r="AF863" t="str">
            <v>https://community.secop.gov.co/Public/Tendering/OpportunityDetail/Index?noticeUID=CO1.NTC.4179541&amp;isFromPublicArea=True&amp;isModal=true&amp;asPopupView=true</v>
          </cell>
          <cell r="AG863">
            <v>45001</v>
          </cell>
          <cell r="AH863" t="str">
            <v>1 1. Inversión</v>
          </cell>
          <cell r="AI863" t="str">
            <v>O23011603400000007672</v>
          </cell>
          <cell r="AJ863">
            <v>977</v>
          </cell>
          <cell r="AK863">
            <v>44942</v>
          </cell>
          <cell r="AL863">
            <v>56952000</v>
          </cell>
          <cell r="AM863">
            <v>964</v>
          </cell>
          <cell r="AN863">
            <v>45002</v>
          </cell>
          <cell r="AO863">
            <v>56952000</v>
          </cell>
          <cell r="AP863" t="str">
            <v>Interno</v>
          </cell>
          <cell r="AQ863" t="str">
            <v>Lisa Cristina Gomez Camargo</v>
          </cell>
          <cell r="AR863" t="str">
            <v>Subsecretaria de Fortalecimiento de Capacidades y Oportunidades</v>
          </cell>
          <cell r="AS863" t="str">
            <v>Subsecretaría de Fortalecimiento de Capacidades y Oportunidades</v>
          </cell>
          <cell r="AU863">
            <v>56952000</v>
          </cell>
        </row>
        <row r="864">
          <cell r="A864">
            <v>850</v>
          </cell>
          <cell r="B864">
            <v>850</v>
          </cell>
          <cell r="C864" t="str">
            <v>CD-PS-864-2023</v>
          </cell>
          <cell r="D864">
            <v>656</v>
          </cell>
          <cell r="E864" t="str">
            <v>SECOPII</v>
          </cell>
          <cell r="F864" t="str">
            <v>Contratos</v>
          </cell>
          <cell r="G864" t="str">
            <v>17 17. Contrato de Prestación de Servicios</v>
          </cell>
          <cell r="H864" t="str">
            <v xml:space="preserve">31 31-Servicios Profesionales </v>
          </cell>
          <cell r="I864" t="str">
            <v>ALIRIO ALEXANDER JIMENEZ SANABRIA</v>
          </cell>
          <cell r="J864">
            <v>80215114</v>
          </cell>
          <cell r="K864">
            <v>30966</v>
          </cell>
          <cell r="N864" t="str">
            <v>3 3. Único Contratista</v>
          </cell>
          <cell r="O864" t="str">
            <v xml:space="preserve">COLOMBIA </v>
          </cell>
          <cell r="P864" t="str">
            <v xml:space="preserve">BOGOTÁ </v>
          </cell>
          <cell r="Q864" t="str">
            <v>BOGOTÁ</v>
          </cell>
          <cell r="R864" t="str">
            <v>INGENIERA DE SISTEMAS</v>
          </cell>
          <cell r="S864" t="str">
            <v>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v>
          </cell>
          <cell r="T864" t="str">
            <v>LAURA MARCELA TAMI LEAL</v>
          </cell>
          <cell r="U864" t="str">
            <v>1 1. Ley 80</v>
          </cell>
          <cell r="V864" t="str">
            <v>5 5. Contratación directa</v>
          </cell>
          <cell r="W864" t="str">
            <v>6 6. Otro</v>
          </cell>
          <cell r="X864" t="str">
            <v>Prestar servicios profesionales a la Dirección de Gestión del Conocimiento participando en la implementación y actualización de la estrategia de producción, gestión y análisis mixto de información del Observatorio de Mujeres y Equidad de Género - OMEG. PC 656</v>
          </cell>
          <cell r="Y864">
            <v>45002</v>
          </cell>
          <cell r="Z864">
            <v>45006</v>
          </cell>
          <cell r="AA864">
            <v>45291</v>
          </cell>
          <cell r="AB864" t="str">
            <v>MESES</v>
          </cell>
          <cell r="AC864">
            <v>9.5</v>
          </cell>
          <cell r="AD864" t="str">
            <v>DIAS</v>
          </cell>
          <cell r="AE864">
            <v>285</v>
          </cell>
          <cell r="AF864" t="str">
            <v>https://community.secop.gov.co/Public/Tendering/OpportunityDetail/Index?noticeUID=CO1.NTC.4184041&amp;isFromPublicArea=True&amp;isModal=true&amp;asPopupView=true</v>
          </cell>
          <cell r="AG864">
            <v>45002</v>
          </cell>
          <cell r="AH864" t="str">
            <v>1 1. Inversión</v>
          </cell>
          <cell r="AI864" t="str">
            <v>O23011605530000007668</v>
          </cell>
          <cell r="AJ864">
            <v>1003</v>
          </cell>
          <cell r="AK864">
            <v>44942</v>
          </cell>
          <cell r="AL864">
            <v>88599000</v>
          </cell>
          <cell r="AM864">
            <v>967</v>
          </cell>
          <cell r="AN864">
            <v>45002</v>
          </cell>
          <cell r="AO864">
            <v>84380000</v>
          </cell>
          <cell r="AP864" t="str">
            <v>Interno</v>
          </cell>
          <cell r="AQ864" t="str">
            <v>Angie Paola Mesa Rojas</v>
          </cell>
          <cell r="AR864" t="str">
            <v xml:space="preserve">Directora Dirección de Gestión del Conocimiento </v>
          </cell>
          <cell r="AS864" t="str">
            <v>Dirección de Gestión del Conocimiento</v>
          </cell>
          <cell r="AU864">
            <v>84380000</v>
          </cell>
        </row>
        <row r="865">
          <cell r="A865">
            <v>851</v>
          </cell>
          <cell r="B865">
            <v>851</v>
          </cell>
          <cell r="C865" t="str">
            <v>CD-ARR-861-2023</v>
          </cell>
          <cell r="D865">
            <v>491</v>
          </cell>
          <cell r="E865" t="str">
            <v>SECOPII</v>
          </cell>
          <cell r="F865" t="str">
            <v>Contratos</v>
          </cell>
          <cell r="G865" t="str">
            <v>11 10. Típicos</v>
          </cell>
          <cell r="H865" t="str">
            <v xml:space="preserve">132 132-Arrendamiento de bienes inmuebles </v>
          </cell>
          <cell r="I865" t="str">
            <v>JUAN BAUTISTA GONZALEZ RONCHAQUIRA</v>
          </cell>
          <cell r="J865">
            <v>79263495</v>
          </cell>
          <cell r="K865" t="str">
            <v>N/A</v>
          </cell>
          <cell r="N865" t="str">
            <v>3 3. Único Contratista</v>
          </cell>
          <cell r="O865" t="str">
            <v>N/A</v>
          </cell>
          <cell r="P865" t="str">
            <v>N/A</v>
          </cell>
          <cell r="Q865" t="str">
            <v>N/A</v>
          </cell>
          <cell r="R865" t="str">
            <v>N/A</v>
          </cell>
          <cell r="S865" t="str">
            <v>N/A</v>
          </cell>
          <cell r="T865" t="str">
            <v>LAURA MARCELA TAMI LEAL</v>
          </cell>
          <cell r="U865" t="str">
            <v>1 1. Ley 80</v>
          </cell>
          <cell r="V865" t="str">
            <v>5 5. Contratación directa</v>
          </cell>
          <cell r="W865" t="str">
            <v>6 6. Otro</v>
          </cell>
          <cell r="X865" t="str">
            <v>Contratar a título de arrendamiento un bien inmueble para la operación del modelo de atención: Casa de Igualdad de Oportunidades para las mujeres en la localidad de PUENTE ARANDA. PC491</v>
          </cell>
          <cell r="Y865">
            <v>45002</v>
          </cell>
          <cell r="Z865">
            <v>45003</v>
          </cell>
          <cell r="AA865">
            <v>45311</v>
          </cell>
          <cell r="AB865" t="str">
            <v>MESES</v>
          </cell>
          <cell r="AC865">
            <v>10.266666666666667</v>
          </cell>
          <cell r="AD865" t="str">
            <v>DIAS</v>
          </cell>
          <cell r="AE865">
            <v>308</v>
          </cell>
          <cell r="AF865" t="str">
            <v>https://community.secop.gov.co/Public/Tendering/OpportunityDetail/Index?noticeUID=CO1.NTC.4180409&amp;isFromPublicArea=True&amp;isModal=true&amp;asPopupView=true</v>
          </cell>
          <cell r="AG865">
            <v>45001</v>
          </cell>
          <cell r="AH865" t="str">
            <v>1 1. Inversión</v>
          </cell>
          <cell r="AI865" t="str">
            <v>O23011601020000007675</v>
          </cell>
          <cell r="AJ865">
            <v>786</v>
          </cell>
          <cell r="AK865">
            <v>44942</v>
          </cell>
          <cell r="AL865">
            <v>37278000</v>
          </cell>
          <cell r="AM865">
            <v>968</v>
          </cell>
          <cell r="AN865">
            <v>45002</v>
          </cell>
          <cell r="AO865">
            <v>37276272</v>
          </cell>
          <cell r="AP865" t="str">
            <v>Interno</v>
          </cell>
          <cell r="AQ865" t="str">
            <v>Ana Rocío Murcia Gómez</v>
          </cell>
          <cell r="AR865" t="str">
            <v>Directora de Dirección de la Dirección Administrativa y Financiera</v>
          </cell>
          <cell r="AS865" t="str">
            <v>Dirección Administrativa y Financiera</v>
          </cell>
          <cell r="AU865">
            <v>37276272</v>
          </cell>
        </row>
        <row r="866">
          <cell r="A866">
            <v>852</v>
          </cell>
          <cell r="B866">
            <v>852</v>
          </cell>
          <cell r="C866" t="str">
            <v>CD-PS-866-2023</v>
          </cell>
          <cell r="D866">
            <v>715</v>
          </cell>
          <cell r="E866" t="str">
            <v>SECOPII</v>
          </cell>
          <cell r="F866" t="str">
            <v>Contratos</v>
          </cell>
          <cell r="G866" t="str">
            <v>17 17. Contrato de Prestación de Servicios</v>
          </cell>
          <cell r="H866" t="str">
            <v xml:space="preserve">31 31-Servicios Profesionales </v>
          </cell>
          <cell r="I866" t="str">
            <v>INGRID JULIETH GUALTEROS PATIÑO</v>
          </cell>
          <cell r="J866">
            <v>53118286</v>
          </cell>
          <cell r="K866">
            <v>31307</v>
          </cell>
          <cell r="N866" t="str">
            <v>3 3. Único Contratista</v>
          </cell>
          <cell r="O866" t="str">
            <v xml:space="preserve">COLOMBIA </v>
          </cell>
          <cell r="P866" t="str">
            <v xml:space="preserve">BOGOTÁ </v>
          </cell>
          <cell r="Q866" t="str">
            <v>BOGOTÁ</v>
          </cell>
          <cell r="R866" t="str">
            <v xml:space="preserve">TRABAJADORA SOCIAL
ESPECIALISTA EN GERENCIA SOCIAL </v>
          </cell>
          <cell r="S866"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866" t="str">
            <v>LAURA MARCELA TAMI LEAL</v>
          </cell>
          <cell r="U866" t="str">
            <v>1 1. Ley 80</v>
          </cell>
          <cell r="V866" t="str">
            <v>5 5. Contratación directa</v>
          </cell>
          <cell r="W866" t="str">
            <v>6 6. Otro</v>
          </cell>
          <cell r="X866" t="str">
            <v>Apoyar a la Dirección de Gestión del Conocimiento en la implementación de los procesos formativos asociados a temas de derechos de las mujeres &lt;(&gt;,&lt;)&gt; así como el desarrollo de sus capacidades y habilidades. PC 715</v>
          </cell>
          <cell r="Y866">
            <v>45006</v>
          </cell>
          <cell r="Z866">
            <v>45008</v>
          </cell>
          <cell r="AA866">
            <v>45291</v>
          </cell>
          <cell r="AB866" t="str">
            <v>MESES</v>
          </cell>
          <cell r="AC866">
            <v>9.4333333333333336</v>
          </cell>
          <cell r="AD866" t="str">
            <v>DIAS</v>
          </cell>
          <cell r="AE866">
            <v>283</v>
          </cell>
          <cell r="AF866" t="str">
            <v>https://community.secop.gov.co/Public/Tendering/OpportunityDetail/Index?noticeUID=CO1.NTC.4195118&amp;isFromPublicArea=True&amp;isModal=False</v>
          </cell>
          <cell r="AG866">
            <v>45006</v>
          </cell>
          <cell r="AH866" t="str">
            <v>1 1. Inversión</v>
          </cell>
          <cell r="AI866" t="str">
            <v>O23011601020000007673</v>
          </cell>
          <cell r="AJ866">
            <v>434</v>
          </cell>
          <cell r="AK866">
            <v>44942</v>
          </cell>
          <cell r="AL866">
            <v>41457500</v>
          </cell>
          <cell r="AM866">
            <v>977</v>
          </cell>
          <cell r="AN866">
            <v>45006</v>
          </cell>
          <cell r="AO866">
            <v>41457500</v>
          </cell>
          <cell r="AP866" t="str">
            <v>Interno</v>
          </cell>
          <cell r="AQ866" t="str">
            <v>Angie Paola Mesa Rojas</v>
          </cell>
          <cell r="AR866" t="str">
            <v xml:space="preserve">Directora Dirección de Gestión del Conocimiento </v>
          </cell>
          <cell r="AS866" t="str">
            <v>Dirección de Gestión del Conocimiento</v>
          </cell>
          <cell r="AU866">
            <v>41457500</v>
          </cell>
        </row>
        <row r="867">
          <cell r="A867">
            <v>853</v>
          </cell>
          <cell r="B867">
            <v>853</v>
          </cell>
          <cell r="C867" t="str">
            <v>CD-PS-867-2023</v>
          </cell>
          <cell r="D867">
            <v>954</v>
          </cell>
          <cell r="E867" t="str">
            <v>SECOPII</v>
          </cell>
          <cell r="F867" t="str">
            <v>Contratos</v>
          </cell>
          <cell r="G867" t="str">
            <v>17 17. Contrato de Prestación de Servicios</v>
          </cell>
          <cell r="H867" t="str">
            <v xml:space="preserve">31 31-Servicios Profesionales </v>
          </cell>
          <cell r="I867" t="str">
            <v>ADRIANA ISABEL RINCON MARTINEZ</v>
          </cell>
          <cell r="J867">
            <v>1023898352</v>
          </cell>
          <cell r="K867">
            <v>33081</v>
          </cell>
          <cell r="N867" t="str">
            <v>3 3. Único Contratista</v>
          </cell>
          <cell r="O867" t="str">
            <v xml:space="preserve">COLOMBIA </v>
          </cell>
          <cell r="P867" t="str">
            <v xml:space="preserve">BOGOTÁ </v>
          </cell>
          <cell r="Q867" t="str">
            <v>BOGOTÁ</v>
          </cell>
          <cell r="R867" t="str">
            <v>ABOGADA</v>
          </cell>
          <cell r="S867" t="str">
            <v>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67" t="str">
            <v>LAURA MARCELA TAMI LEAL</v>
          </cell>
          <cell r="U867" t="str">
            <v>1 1. Ley 80</v>
          </cell>
          <cell r="V867" t="str">
            <v>5 5. Contratación directa</v>
          </cell>
          <cell r="W867" t="str">
            <v>6 6. Otro</v>
          </cell>
          <cell r="X867" t="str">
            <v>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v>
          </cell>
          <cell r="Y867">
            <v>45007</v>
          </cell>
          <cell r="Z867">
            <v>45008</v>
          </cell>
          <cell r="AA867">
            <v>45291</v>
          </cell>
          <cell r="AB867" t="str">
            <v>MESES</v>
          </cell>
          <cell r="AC867">
            <v>9.4333333333333336</v>
          </cell>
          <cell r="AD867" t="str">
            <v>DIAS</v>
          </cell>
          <cell r="AE867">
            <v>283</v>
          </cell>
          <cell r="AF867" t="str">
            <v>https://community.secop.gov.co/Public/Tendering/OpportunityDetail/Index?noticeUID=CO1.NTC.4202933&amp;isFromPublicArea=True&amp;isModal=False</v>
          </cell>
          <cell r="AG867">
            <v>45007</v>
          </cell>
          <cell r="AH867" t="str">
            <v>1 1. Inversión</v>
          </cell>
          <cell r="AI867" t="str">
            <v>O23011603400000007734</v>
          </cell>
          <cell r="AJ867">
            <v>691</v>
          </cell>
          <cell r="AK867">
            <v>44942</v>
          </cell>
          <cell r="AL867">
            <v>60000000</v>
          </cell>
          <cell r="AM867">
            <v>979</v>
          </cell>
          <cell r="AN867">
            <v>45007</v>
          </cell>
          <cell r="AO867">
            <v>57000000</v>
          </cell>
          <cell r="AP867" t="str">
            <v>Interno</v>
          </cell>
          <cell r="AQ867" t="str">
            <v>Alexandra Quintero Benavides</v>
          </cell>
          <cell r="AR867" t="str">
            <v>Directora de Dirección de la Eliminación de Violencias contra las Mujeres y Acceso a la Justicia</v>
          </cell>
          <cell r="AS867" t="str">
            <v>Dirección de la Eliminación de Violencias contra las Mujeres y Acceso a la Justicia</v>
          </cell>
          <cell r="AU867">
            <v>57000000</v>
          </cell>
        </row>
        <row r="868">
          <cell r="A868">
            <v>854</v>
          </cell>
          <cell r="B868">
            <v>854</v>
          </cell>
          <cell r="C868" t="str">
            <v>CD-PS-868-2023</v>
          </cell>
          <cell r="D868">
            <v>846</v>
          </cell>
          <cell r="E868" t="str">
            <v>SECOPII</v>
          </cell>
          <cell r="F868" t="str">
            <v>Contratos</v>
          </cell>
          <cell r="G868" t="str">
            <v>17 17. Contrato de Prestación de Servicios</v>
          </cell>
          <cell r="H868" t="str">
            <v xml:space="preserve">31 31-Servicios Profesionales </v>
          </cell>
          <cell r="I868" t="str">
            <v>CINDY ROCIO LOPEZ VILLANUEVA</v>
          </cell>
          <cell r="J868">
            <v>1026568993</v>
          </cell>
          <cell r="K868">
            <v>33500</v>
          </cell>
          <cell r="N868" t="str">
            <v>3 3. Único Contratista</v>
          </cell>
          <cell r="O868" t="str">
            <v xml:space="preserve">COLOMBIA </v>
          </cell>
          <cell r="P868" t="str">
            <v xml:space="preserve">BOGOTÁ </v>
          </cell>
          <cell r="Q868" t="str">
            <v>BOGOTÁ</v>
          </cell>
          <cell r="R868" t="str">
            <v>ADMINISTRADORA PUBICA
ESPECIALISTA EN FINANZAS PUBLICAS
MAGISTER EN ADMINSTRACIÓN DE EMPRESAS CON ESPECIALIDAD EN DIRECCIÓN DE PROYECTOS</v>
          </cell>
          <cell r="S868"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868" t="str">
            <v>LAURA MARCELA TAMI LEAL</v>
          </cell>
          <cell r="U868" t="str">
            <v>1 1. Ley 80</v>
          </cell>
          <cell r="V868" t="str">
            <v>5 5. Contratación directa</v>
          </cell>
          <cell r="W868" t="str">
            <v>6 6. Otro</v>
          </cell>
          <cell r="X868" t="str">
            <v>Prestar servicios profesionales para apoyar a la Oficina Asesora de Planeación en el desarrollo de acciones de acompañamiento técnico para la programación, ejecución y seguimiento a los planes operativos y los proyectos de inversión que le sean asignados. PC 846</v>
          </cell>
          <cell r="Y868">
            <v>45007</v>
          </cell>
          <cell r="Z868">
            <v>45008</v>
          </cell>
          <cell r="AA868">
            <v>45291</v>
          </cell>
          <cell r="AB868" t="str">
            <v>MESES</v>
          </cell>
          <cell r="AC868">
            <v>9.4333333333333336</v>
          </cell>
          <cell r="AD868" t="str">
            <v>DIAS</v>
          </cell>
          <cell r="AE868">
            <v>283</v>
          </cell>
          <cell r="AF868" t="str">
            <v>https://community.secop.gov.co/Public/Tendering/OpportunityDetail/Index?noticeUID=CO1.NTC.4203070&amp;isFromPublicArea=True&amp;isModal=False</v>
          </cell>
          <cell r="AG868">
            <v>45007</v>
          </cell>
          <cell r="AH868" t="str">
            <v>1 1. Inversión</v>
          </cell>
          <cell r="AI868" t="str">
            <v>O23011605560000007662</v>
          </cell>
          <cell r="AJ868">
            <v>78</v>
          </cell>
          <cell r="AK868">
            <v>44942</v>
          </cell>
          <cell r="AL868">
            <v>98880000</v>
          </cell>
          <cell r="AM868">
            <v>981</v>
          </cell>
          <cell r="AN868">
            <v>45008</v>
          </cell>
          <cell r="AO868">
            <v>98880000</v>
          </cell>
          <cell r="AP868" t="str">
            <v>Interno</v>
          </cell>
          <cell r="AQ868" t="str">
            <v>Sandra Catalina Campos Romero</v>
          </cell>
          <cell r="AR868" t="str">
            <v>Jefa Oficina Asesora de Planeación</v>
          </cell>
          <cell r="AS868" t="str">
            <v>Oficina Asesora de Planeación</v>
          </cell>
          <cell r="AU868">
            <v>98880000</v>
          </cell>
        </row>
        <row r="869">
          <cell r="A869">
            <v>855</v>
          </cell>
          <cell r="B869">
            <v>855</v>
          </cell>
          <cell r="C869" t="str">
            <v>CD-PS-869-2023</v>
          </cell>
          <cell r="D869">
            <v>295</v>
          </cell>
          <cell r="E869" t="str">
            <v>SECOPII</v>
          </cell>
          <cell r="F869" t="str">
            <v>Contratos</v>
          </cell>
          <cell r="G869" t="str">
            <v>17 17. Contrato de Prestación de Servicios</v>
          </cell>
          <cell r="H869" t="str">
            <v xml:space="preserve">31 31-Servicios Profesionales </v>
          </cell>
          <cell r="I869" t="str">
            <v>MARIA ALEJANDRA PARRA CAICEDO</v>
          </cell>
          <cell r="J869">
            <v>1018474496</v>
          </cell>
          <cell r="K869">
            <v>34823</v>
          </cell>
          <cell r="N869" t="str">
            <v>3 3. Único Contratista</v>
          </cell>
          <cell r="O869" t="str">
            <v xml:space="preserve">COLOMBIA </v>
          </cell>
          <cell r="P869" t="str">
            <v xml:space="preserve">BOGOTÁ </v>
          </cell>
          <cell r="Q869" t="str">
            <v>BOGOTÁ</v>
          </cell>
          <cell r="R869" t="str">
            <v>PSICOLOGA 
ESPECIALIZACIÓN EN PSICOLOGÍA CLINICA
MAESTRIA EN SALUD PUBLICA</v>
          </cell>
          <cell r="S869" t="str">
            <v>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69" t="str">
            <v>LAURA MARCELA TAMI LEAL</v>
          </cell>
          <cell r="U869" t="str">
            <v>1 1. Ley 80</v>
          </cell>
          <cell r="V869" t="str">
            <v>5 5. Contratación directa</v>
          </cell>
          <cell r="W869" t="str">
            <v>6 6. Otro</v>
          </cell>
          <cell r="X869" t="str">
            <v>Prestar servicios profesionales para gestionar actividades psicosociales que contribuyan a las acciones y al desarrollo de las estrategias y los equipos de la Dirección de Eliminación de Violencias contra las Mujeres y Acceso a la Justicia. pc 295</v>
          </cell>
          <cell r="Y869">
            <v>45007</v>
          </cell>
          <cell r="Z869">
            <v>45008</v>
          </cell>
          <cell r="AA869">
            <v>45291</v>
          </cell>
          <cell r="AB869" t="str">
            <v>MESES</v>
          </cell>
          <cell r="AC869">
            <v>9.4333333333333336</v>
          </cell>
          <cell r="AD869" t="str">
            <v>DIAS</v>
          </cell>
          <cell r="AE869">
            <v>283</v>
          </cell>
          <cell r="AF869" t="str">
            <v>https://community.secop.gov.co/Public/Tendering/OpportunityDetail/Index?noticeUID=CO1.NTC.4203645&amp;isFromPublicArea=True&amp;isModal=False</v>
          </cell>
          <cell r="AG869">
            <v>45007</v>
          </cell>
          <cell r="AH869" t="str">
            <v>1 1. Inversión</v>
          </cell>
          <cell r="AI869" t="str">
            <v>O23011603400000007734</v>
          </cell>
          <cell r="AJ869">
            <v>859</v>
          </cell>
          <cell r="AK869">
            <v>44942</v>
          </cell>
          <cell r="AL869">
            <v>60154500</v>
          </cell>
          <cell r="AM869">
            <v>980</v>
          </cell>
          <cell r="AN869">
            <v>45008</v>
          </cell>
          <cell r="AO869">
            <v>54425500</v>
          </cell>
          <cell r="AP869" t="str">
            <v>Interno</v>
          </cell>
          <cell r="AQ869" t="str">
            <v>Alexandra Quintero Benavides</v>
          </cell>
          <cell r="AR869" t="str">
            <v>Directora de Dirección de la Eliminación de Violencias contra las Mujeres y Acceso a la Justicia</v>
          </cell>
          <cell r="AS869" t="str">
            <v>Dirección de la Eliminación de Violencias contra las Mujeres y Acceso a la Justicia</v>
          </cell>
          <cell r="AU869">
            <v>54425500</v>
          </cell>
        </row>
        <row r="870">
          <cell r="A870">
            <v>856</v>
          </cell>
          <cell r="B870">
            <v>856</v>
          </cell>
          <cell r="C870" t="str">
            <v>CD-PS-871-2023</v>
          </cell>
          <cell r="D870">
            <v>1010</v>
          </cell>
          <cell r="E870" t="str">
            <v>SECOPII</v>
          </cell>
          <cell r="F870" t="str">
            <v>Contratos</v>
          </cell>
          <cell r="G870" t="str">
            <v>17 17. Contrato de Prestación de Servicios</v>
          </cell>
          <cell r="H870" t="str">
            <v xml:space="preserve">33 33-Servicios Apoyo a la Gestion de la Entidad (servicios administrativos) </v>
          </cell>
          <cell r="I870" t="str">
            <v>CLAUDIA  LARA TAMAYO</v>
          </cell>
          <cell r="J870">
            <v>52186943</v>
          </cell>
          <cell r="K870">
            <v>27072</v>
          </cell>
          <cell r="N870" t="str">
            <v>3 3. Único Contratista</v>
          </cell>
          <cell r="O870" t="str">
            <v xml:space="preserve">COLOMBIA </v>
          </cell>
          <cell r="P870" t="str">
            <v xml:space="preserve">BOGOTÁ </v>
          </cell>
          <cell r="Q870" t="str">
            <v>BOGOTÁ</v>
          </cell>
          <cell r="R870" t="str">
            <v>BACHILLER</v>
          </cell>
          <cell r="S870" t="str">
            <v>TB y 16 - 20 MEL 
Académicos: Título de Bachiller.
Veinte (20) meses de experiencia De ser necesario se
aplicará la equivalencia contenida en el artículo cuarto de
la Resolución No. 0012 de 12 de enero de 2017.</v>
          </cell>
          <cell r="T870" t="str">
            <v>LAURA MARCELA TAMI LEAL</v>
          </cell>
          <cell r="U870" t="str">
            <v>1 1. Ley 80</v>
          </cell>
          <cell r="V870" t="str">
            <v>5 5. Contratación directa</v>
          </cell>
          <cell r="W870" t="str">
            <v>6 6. Otro</v>
          </cell>
          <cell r="X870" t="str">
            <v>Prestar servicios de apoyo a la gestión en la Dirección de Talento Humano, sistematizando los documentos soporte de los expedientes de las funcionarias y funcionarios de la Secretaria Distrital de la Mujer. pc 1010</v>
          </cell>
          <cell r="Y870">
            <v>45008</v>
          </cell>
          <cell r="Z870">
            <v>45012</v>
          </cell>
          <cell r="AA870">
            <v>45291</v>
          </cell>
          <cell r="AB870" t="str">
            <v>MESES</v>
          </cell>
          <cell r="AC870">
            <v>9.3000000000000007</v>
          </cell>
          <cell r="AD870" t="str">
            <v>DIAS</v>
          </cell>
          <cell r="AE870">
            <v>279</v>
          </cell>
          <cell r="AF870" t="str">
            <v>https://community.secop.gov.co/Public/Tendering/OpportunityDetail/Index?noticeUID=CO1.NTC.4208206&amp;isFromPublicArea=True&amp;isModal=False</v>
          </cell>
          <cell r="AG870">
            <v>45008</v>
          </cell>
          <cell r="AH870" t="str">
            <v>1 1. Inversión</v>
          </cell>
          <cell r="AI870" t="str">
            <v>O23011605560000007662</v>
          </cell>
          <cell r="AJ870">
            <v>1026</v>
          </cell>
          <cell r="AK870">
            <v>44942</v>
          </cell>
          <cell r="AL870">
            <v>23196032</v>
          </cell>
          <cell r="AM870">
            <v>985</v>
          </cell>
          <cell r="AN870">
            <v>45009</v>
          </cell>
          <cell r="AO870">
            <v>22407051</v>
          </cell>
          <cell r="AP870" t="str">
            <v>Interno</v>
          </cell>
          <cell r="AQ870" t="str">
            <v>Claudia Marcela Garcia Santos</v>
          </cell>
          <cell r="AR870" t="str">
            <v>Directora de la Dirección de Talento Humano</v>
          </cell>
          <cell r="AS870" t="str">
            <v>Dirección de Talento Humano</v>
          </cell>
          <cell r="AU870">
            <v>22407051</v>
          </cell>
        </row>
        <row r="871">
          <cell r="A871">
            <v>857</v>
          </cell>
          <cell r="B871">
            <v>857</v>
          </cell>
          <cell r="C871" t="str">
            <v>CD-ARR-870-2023</v>
          </cell>
          <cell r="D871">
            <v>487</v>
          </cell>
          <cell r="E871" t="str">
            <v>SECOPII</v>
          </cell>
          <cell r="F871" t="str">
            <v>Contratos</v>
          </cell>
          <cell r="G871" t="str">
            <v>11 10. Típicos</v>
          </cell>
          <cell r="H871" t="str">
            <v xml:space="preserve">132 132-Arrendamiento de bienes inmuebles </v>
          </cell>
          <cell r="I871" t="str">
            <v>HECTOR JOSE ROZO HERRERA</v>
          </cell>
          <cell r="J871">
            <v>19343758</v>
          </cell>
          <cell r="K871" t="str">
            <v>N/A</v>
          </cell>
          <cell r="N871" t="str">
            <v>3 3. Único Contratista</v>
          </cell>
          <cell r="O871" t="str">
            <v>N/A</v>
          </cell>
          <cell r="P871" t="str">
            <v>N/A</v>
          </cell>
          <cell r="Q871" t="str">
            <v>N/A</v>
          </cell>
          <cell r="R871" t="str">
            <v>N/A</v>
          </cell>
          <cell r="S871" t="str">
            <v>N/A</v>
          </cell>
          <cell r="T871" t="str">
            <v>LAURA MARCELA TAMI LEAL</v>
          </cell>
          <cell r="U871" t="str">
            <v>1 1. Ley 80</v>
          </cell>
          <cell r="V871" t="str">
            <v>5 5. Contratación directa</v>
          </cell>
          <cell r="W871" t="str">
            <v>6 6. Otro</v>
          </cell>
          <cell r="X871" t="str">
            <v>Contratar a título de arrendamiento un bien inmueble para la operación del modelo de atención: Casa de Igualdad de Oportunidades para las mujeres en la localidad de BARRIOS UNIDOS. PC487</v>
          </cell>
          <cell r="Y871">
            <v>45009</v>
          </cell>
          <cell r="Z871">
            <v>45010</v>
          </cell>
          <cell r="AA871">
            <v>45312</v>
          </cell>
          <cell r="AB871" t="str">
            <v>MESES</v>
          </cell>
          <cell r="AC871">
            <v>10.066666666666666</v>
          </cell>
          <cell r="AD871" t="str">
            <v>DIAS</v>
          </cell>
          <cell r="AE871">
            <v>302</v>
          </cell>
          <cell r="AF871" t="str">
            <v>https://community.secop.gov.co/Public/Tendering/OpportunityDetail/Index?noticeUID=CO1.NTC.4195118&amp;isFromPublicArea=True&amp;isModal=False</v>
          </cell>
          <cell r="AG871">
            <v>45008</v>
          </cell>
          <cell r="AH871" t="str">
            <v>1 1. Inversión</v>
          </cell>
          <cell r="AI871" t="str">
            <v>O23011601020000007675</v>
          </cell>
          <cell r="AJ871">
            <v>784</v>
          </cell>
          <cell r="AK871">
            <v>44943</v>
          </cell>
          <cell r="AL871">
            <v>54449991</v>
          </cell>
          <cell r="AM871">
            <v>986</v>
          </cell>
          <cell r="AN871">
            <v>45009</v>
          </cell>
          <cell r="AO871">
            <v>54449991</v>
          </cell>
          <cell r="AP871" t="str">
            <v>Interno</v>
          </cell>
          <cell r="AQ871" t="str">
            <v>Ana Rocío Murcia Gómez</v>
          </cell>
          <cell r="AR871" t="str">
            <v>Directora de Dirección de la Dirección Administrativa y Financiera</v>
          </cell>
          <cell r="AS871" t="str">
            <v>Dirección Administrativa y Financiera</v>
          </cell>
          <cell r="AU871">
            <v>54449991</v>
          </cell>
        </row>
        <row r="872">
          <cell r="A872">
            <v>858</v>
          </cell>
          <cell r="B872">
            <v>858</v>
          </cell>
          <cell r="C872" t="str">
            <v>CD-PS-842-2023</v>
          </cell>
          <cell r="D872">
            <v>951</v>
          </cell>
          <cell r="E872" t="str">
            <v>SECOPII</v>
          </cell>
          <cell r="F872" t="str">
            <v>Contratos</v>
          </cell>
          <cell r="G872" t="str">
            <v>17 17. Contrato de Prestación de Servicios</v>
          </cell>
          <cell r="H872" t="str">
            <v xml:space="preserve">31 31-Servicios Profesionales </v>
          </cell>
          <cell r="I872" t="str">
            <v>DIANA MARCELA BERMUDEZ CUEVAS</v>
          </cell>
          <cell r="J872">
            <v>53106119</v>
          </cell>
          <cell r="K872">
            <v>31067</v>
          </cell>
          <cell r="N872" t="str">
            <v>3 3. Único Contratista</v>
          </cell>
          <cell r="O872" t="str">
            <v xml:space="preserve">COLOMBIA </v>
          </cell>
          <cell r="P872" t="str">
            <v xml:space="preserve">BOGOTÁ </v>
          </cell>
          <cell r="Q872" t="str">
            <v>BOGOTÁ</v>
          </cell>
          <cell r="R872" t="str">
            <v>ABOGADA
ESPECIALIZACIÓN EN DERECHO CONSTITUCIONAL</v>
          </cell>
          <cell r="S87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872" t="str">
            <v>LAURA MARCELA TAMI LEAL</v>
          </cell>
          <cell r="U872" t="str">
            <v>1 1. Ley 80</v>
          </cell>
          <cell r="V872" t="str">
            <v>5 5. Contratación directa</v>
          </cell>
          <cell r="W872" t="str">
            <v>6 6. Otro</v>
          </cell>
          <cell r="X872" t="str">
            <v>Prestar los servicios profesionales para brindar atención a mujeres víctimas de violencias en los niveles de orientación y asesoría, en el marco de la implementación de la estrategia de semi presencialidad en escenarios de URI de la Fiscalía General de la Nación. PC 951</v>
          </cell>
          <cell r="Y872">
            <v>45009</v>
          </cell>
          <cell r="Z872">
            <v>45013</v>
          </cell>
          <cell r="AA872">
            <v>45287</v>
          </cell>
          <cell r="AB872" t="str">
            <v>MESES</v>
          </cell>
          <cell r="AC872">
            <v>9.1333333333333329</v>
          </cell>
          <cell r="AD872" t="str">
            <v>DIAS</v>
          </cell>
          <cell r="AE872">
            <v>274</v>
          </cell>
          <cell r="AF872" t="str">
            <v>https://community.secop.gov.co/Public/Tendering/OpportunityDetail/Index?noticeUID=CO1.NTC.4215635&amp;isFromPublicArea=True&amp;isModal=true&amp;asPopupView=true</v>
          </cell>
          <cell r="AG872">
            <v>44992</v>
          </cell>
          <cell r="AH872" t="str">
            <v>1 1. Inversión</v>
          </cell>
          <cell r="AI872" t="str">
            <v>O23011603400000007672</v>
          </cell>
          <cell r="AJ872">
            <v>987</v>
          </cell>
          <cell r="AK872">
            <v>44943</v>
          </cell>
          <cell r="AL872">
            <v>56952000</v>
          </cell>
          <cell r="AM872">
            <v>988</v>
          </cell>
          <cell r="AN872">
            <v>45012</v>
          </cell>
          <cell r="AO872">
            <v>56952000</v>
          </cell>
          <cell r="AP872" t="str">
            <v>Interno</v>
          </cell>
          <cell r="AQ872" t="str">
            <v>Lisa Cristina Gomez Camargo</v>
          </cell>
          <cell r="AR872" t="str">
            <v>Subsecretaria de Fortalecimiento de Capacidades y Oportunidades</v>
          </cell>
          <cell r="AS872" t="str">
            <v>Subsecretaría de Fortalecimiento de Capacidades y Oportunidades</v>
          </cell>
          <cell r="AU872">
            <v>56952000</v>
          </cell>
        </row>
        <row r="873">
          <cell r="A873">
            <v>859</v>
          </cell>
          <cell r="B873">
            <v>859</v>
          </cell>
          <cell r="C873" t="str">
            <v>CD-PS-873-2023</v>
          </cell>
          <cell r="D873">
            <v>952</v>
          </cell>
          <cell r="E873" t="str">
            <v>SECOPII</v>
          </cell>
          <cell r="F873" t="str">
            <v>Contratos</v>
          </cell>
          <cell r="G873" t="str">
            <v>17 17. Contrato de Prestación de Servicios</v>
          </cell>
          <cell r="H873" t="str">
            <v xml:space="preserve">31 31-Servicios Profesionales </v>
          </cell>
          <cell r="I873" t="str">
            <v>NADIA GABRIELA TRIVIÑO LOPEZ</v>
          </cell>
          <cell r="J873">
            <v>1014222734</v>
          </cell>
          <cell r="K873">
            <v>33402</v>
          </cell>
          <cell r="N873" t="str">
            <v>3 3. Único Contratista</v>
          </cell>
          <cell r="O873" t="str">
            <v xml:space="preserve">COLOMBIA </v>
          </cell>
          <cell r="P873" t="str">
            <v xml:space="preserve">BOGOTÁ </v>
          </cell>
          <cell r="Q873" t="str">
            <v>BOGOTÁ</v>
          </cell>
          <cell r="R873" t="str">
            <v>ABOGADA
ESPECIALISTA EN DERECHO PUBLICO
MAESTRÍA EN DEFENSA DE LOS DERECHOS HUMANOS DEL DERECHO</v>
          </cell>
          <cell r="S87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873" t="str">
            <v>LAURA MARCELA TAMI LEAL</v>
          </cell>
          <cell r="U873" t="str">
            <v>1 1. Ley 80</v>
          </cell>
          <cell r="V873" t="str">
            <v>5 5. Contratación directa</v>
          </cell>
          <cell r="W873" t="str">
            <v>6 6. Otro</v>
          </cell>
          <cell r="X873" t="str">
            <v>Prestar los servicios profesionales para brindar atención a mujeres víctimas de violencias en los niveles de orientación y asesoría, en el marco de la implementación de la estrategia de semi presencialidad en escenarios de URI de la Fiscalía General de la Nación. PC 952</v>
          </cell>
          <cell r="Y873">
            <v>45009</v>
          </cell>
          <cell r="Z873">
            <v>45013</v>
          </cell>
          <cell r="AA873">
            <v>45287</v>
          </cell>
          <cell r="AB873" t="str">
            <v>MESES</v>
          </cell>
          <cell r="AC873">
            <v>9.1333333333333329</v>
          </cell>
          <cell r="AD873" t="str">
            <v>DIAS</v>
          </cell>
          <cell r="AE873">
            <v>274</v>
          </cell>
          <cell r="AF873" t="str">
            <v>https://community.secop.gov.co/Public/Tendering/OpportunityDetail/Index?noticeUID=CO1.NTC.4215697&amp;isFromPublicArea=True&amp;isModal=true&amp;asPopupView=true</v>
          </cell>
          <cell r="AG873">
            <v>45009</v>
          </cell>
          <cell r="AH873" t="str">
            <v>1 1. Inversión</v>
          </cell>
          <cell r="AI873" t="str">
            <v>O23011603400000007672</v>
          </cell>
          <cell r="AJ873">
            <v>988</v>
          </cell>
          <cell r="AK873">
            <v>44943</v>
          </cell>
          <cell r="AL873">
            <v>56952000</v>
          </cell>
          <cell r="AM873">
            <v>987</v>
          </cell>
          <cell r="AN873">
            <v>45012</v>
          </cell>
          <cell r="AO873">
            <v>56952000</v>
          </cell>
          <cell r="AP873" t="str">
            <v>Interno</v>
          </cell>
          <cell r="AQ873" t="str">
            <v>Lisa Cristina Gomez Camargo</v>
          </cell>
          <cell r="AR873" t="str">
            <v>Subsecretaria de Fortalecimiento de Capacidades y Oportunidades</v>
          </cell>
          <cell r="AS873" t="str">
            <v>Subsecretaría de Fortalecimiento de Capacidades y Oportunidades</v>
          </cell>
          <cell r="AU873">
            <v>56952000</v>
          </cell>
        </row>
        <row r="874">
          <cell r="A874">
            <v>860</v>
          </cell>
          <cell r="B874">
            <v>860</v>
          </cell>
          <cell r="C874" t="str">
            <v xml:space="preserve">CD-PS-874-2023 </v>
          </cell>
          <cell r="D874">
            <v>306</v>
          </cell>
          <cell r="E874" t="str">
            <v>SECOPII</v>
          </cell>
          <cell r="F874" t="str">
            <v>Contratos</v>
          </cell>
          <cell r="G874" t="str">
            <v>17 17. Contrato de Prestación de Servicios</v>
          </cell>
          <cell r="H874" t="str">
            <v xml:space="preserve">31 31-Servicios Profesionales </v>
          </cell>
          <cell r="I874" t="str">
            <v>ADIELA ISABEL MENESES MANZANO</v>
          </cell>
          <cell r="J874">
            <v>1091676518</v>
          </cell>
          <cell r="K874">
            <v>35216</v>
          </cell>
          <cell r="N874" t="str">
            <v>3 3. Único Contratista</v>
          </cell>
          <cell r="O874" t="str">
            <v xml:space="preserve">COLOMBIA </v>
          </cell>
          <cell r="P874" t="str">
            <v xml:space="preserve">BOGOTÁ </v>
          </cell>
          <cell r="Q874" t="str">
            <v>BOGOTÁ</v>
          </cell>
          <cell r="R874" t="str">
            <v xml:space="preserve">ABOGADA
ESPECIALISTA EN DERECHO ADMINISTRATIVO
</v>
          </cell>
          <cell r="S87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74" t="str">
            <v>LAURA MARCELA TAMI LEAL</v>
          </cell>
          <cell r="U874" t="str">
            <v>1 1. Ley 80</v>
          </cell>
          <cell r="V874" t="str">
            <v>5 5. Contratación directa</v>
          </cell>
          <cell r="W874" t="str">
            <v>6 6. Otro</v>
          </cell>
          <cell r="X87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v>
          </cell>
          <cell r="Y874">
            <v>45014</v>
          </cell>
          <cell r="Z874">
            <v>45019</v>
          </cell>
          <cell r="AA874">
            <v>45291</v>
          </cell>
          <cell r="AB874" t="str">
            <v>MESES</v>
          </cell>
          <cell r="AC874">
            <v>9.0666666666666664</v>
          </cell>
          <cell r="AD874" t="str">
            <v>DIAS</v>
          </cell>
          <cell r="AE874">
            <v>272</v>
          </cell>
          <cell r="AF874" t="str">
            <v>https://community.secop.gov.co/Public/Tendering/OpportunityDetail/Index?noticeUID=CO1.NTC.4235462&amp;isFromPublicArea=True&amp;isModal=False</v>
          </cell>
          <cell r="AG874">
            <v>45014</v>
          </cell>
          <cell r="AH874" t="str">
            <v>1 1. Inversión</v>
          </cell>
          <cell r="AI874" t="str">
            <v>O23011603400000007734</v>
          </cell>
          <cell r="AJ874">
            <v>243</v>
          </cell>
          <cell r="AK874">
            <v>44943</v>
          </cell>
          <cell r="AL874">
            <v>49410000</v>
          </cell>
          <cell r="AM874">
            <v>989</v>
          </cell>
          <cell r="AN874">
            <v>45014</v>
          </cell>
          <cell r="AO874">
            <v>46116000</v>
          </cell>
          <cell r="AP874" t="str">
            <v>Interno</v>
          </cell>
          <cell r="AQ874" t="str">
            <v>Alexandra Quintero Benavides</v>
          </cell>
          <cell r="AR874" t="str">
            <v>Directora de Dirección de la Eliminación de Violencias contra las Mujeres y Acceso a la Justicia</v>
          </cell>
          <cell r="AS874" t="str">
            <v>Dirección de la Eliminación de Violencias contra las Mujeres y Acceso a la Justicia</v>
          </cell>
          <cell r="AU874">
            <v>46116000</v>
          </cell>
        </row>
        <row r="875">
          <cell r="A875">
            <v>861</v>
          </cell>
          <cell r="B875">
            <v>861</v>
          </cell>
          <cell r="C875" t="str">
            <v xml:space="preserve">CD-PS-875-2023 </v>
          </cell>
          <cell r="D875">
            <v>314</v>
          </cell>
          <cell r="E875" t="str">
            <v>SECOPII</v>
          </cell>
          <cell r="F875" t="str">
            <v>Contratos</v>
          </cell>
          <cell r="G875" t="str">
            <v>17 17. Contrato de Prestación de Servicios</v>
          </cell>
          <cell r="H875" t="str">
            <v xml:space="preserve">31 31-Servicios Profesionales </v>
          </cell>
          <cell r="I875" t="str">
            <v>LINA MARIA CORTES MUÑOZ</v>
          </cell>
          <cell r="J875">
            <v>1144077082</v>
          </cell>
          <cell r="K875">
            <v>34723</v>
          </cell>
          <cell r="N875" t="str">
            <v>3 3. Único Contratista</v>
          </cell>
          <cell r="O875" t="str">
            <v xml:space="preserve">COLOMBIA </v>
          </cell>
          <cell r="P875" t="str">
            <v>Valle del Cauca</v>
          </cell>
          <cell r="Q875" t="str">
            <v>CALI</v>
          </cell>
          <cell r="R875" t="str">
            <v>ABOGADA</v>
          </cell>
          <cell r="S875" t="str">
            <v>➢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75" t="str">
            <v>LAURA MARCELA TAMI LEAL</v>
          </cell>
          <cell r="U875" t="str">
            <v>1 1. Ley 80</v>
          </cell>
          <cell r="V875" t="str">
            <v>5 5. Contratación directa</v>
          </cell>
          <cell r="W875" t="str">
            <v>6 6. Otro</v>
          </cell>
          <cell r="X87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v>
          </cell>
          <cell r="Y875">
            <v>45014</v>
          </cell>
          <cell r="Z875">
            <v>45019</v>
          </cell>
          <cell r="AA875">
            <v>45291</v>
          </cell>
          <cell r="AB875" t="str">
            <v>MESES</v>
          </cell>
          <cell r="AC875">
            <v>9.0666666666666664</v>
          </cell>
          <cell r="AD875" t="str">
            <v>DIAS</v>
          </cell>
          <cell r="AE875">
            <v>272</v>
          </cell>
          <cell r="AF875" t="str">
            <v>https://community.secop.gov.co/Public/Tendering/OpportunityDetail/Index?noticeUID=CO1.NTC.4235944&amp;isFromPublicArea=True&amp;isModal=False</v>
          </cell>
          <cell r="AG875">
            <v>45014</v>
          </cell>
          <cell r="AH875" t="str">
            <v>1 1. Inversión</v>
          </cell>
          <cell r="AI875" t="str">
            <v>O23011603400000007734</v>
          </cell>
          <cell r="AJ875">
            <v>257</v>
          </cell>
          <cell r="AK875">
            <v>44944</v>
          </cell>
          <cell r="AL875">
            <v>49410000</v>
          </cell>
          <cell r="AM875">
            <v>997</v>
          </cell>
          <cell r="AN875">
            <v>45015</v>
          </cell>
          <cell r="AO875">
            <v>46116000</v>
          </cell>
          <cell r="AP875" t="str">
            <v>Interno</v>
          </cell>
          <cell r="AQ875" t="str">
            <v>Alexandra Quintero Benavides</v>
          </cell>
          <cell r="AR875" t="str">
            <v>Directora de Dirección de la Eliminación de Violencias contra las Mujeres y Acceso a la Justicia</v>
          </cell>
          <cell r="AS875" t="str">
            <v>Dirección de la Eliminación de Violencias contra las Mujeres y Acceso a la Justicia</v>
          </cell>
          <cell r="AU875">
            <v>46116000</v>
          </cell>
        </row>
        <row r="876">
          <cell r="A876">
            <v>862</v>
          </cell>
          <cell r="B876">
            <v>862</v>
          </cell>
          <cell r="C876" t="str">
            <v xml:space="preserve">CD-PS-876-2023 </v>
          </cell>
          <cell r="D876">
            <v>1009</v>
          </cell>
          <cell r="E876" t="str">
            <v>SECOPII</v>
          </cell>
          <cell r="F876" t="str">
            <v>Contratos</v>
          </cell>
          <cell r="G876" t="str">
            <v>17 17. Contrato de Prestación de Servicios</v>
          </cell>
          <cell r="H876" t="str">
            <v xml:space="preserve">33 33-Servicios Apoyo a la Gestion de la Entidad (servicios administrativos) </v>
          </cell>
          <cell r="I876" t="str">
            <v>SERGIO DAVID LOAIZA AVILA</v>
          </cell>
          <cell r="J876">
            <v>1015449779</v>
          </cell>
          <cell r="K876">
            <v>34638</v>
          </cell>
          <cell r="N876" t="str">
            <v>3 3. Único Contratista</v>
          </cell>
          <cell r="O876" t="str">
            <v xml:space="preserve">COLOMBIA </v>
          </cell>
          <cell r="P876" t="str">
            <v xml:space="preserve">BOGOTÁ </v>
          </cell>
          <cell r="Q876" t="str">
            <v>BOGOTÁ</v>
          </cell>
          <cell r="R876" t="str">
            <v>TECNOLOGÍA EN GESTIÓN ADMINISTRATIVA</v>
          </cell>
          <cell r="S876" t="str">
            <v>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v>
          </cell>
          <cell r="T876" t="str">
            <v>LAURA MARCELA TAMI LEAL</v>
          </cell>
          <cell r="U876" t="str">
            <v>1 1. Ley 80</v>
          </cell>
          <cell r="V876" t="str">
            <v>5 5. Contratación directa</v>
          </cell>
          <cell r="W876" t="str">
            <v>6 6. Otro</v>
          </cell>
          <cell r="X876" t="str">
            <v>Prestación de servicios para apoyar los procesos de intervención archivística de conformidad con los procedimientos establecidos en el marco del cumplimiento del Programa de Gestión Documental de la entidad en la Dirección Administrativa y Financiera. PC 1009</v>
          </cell>
          <cell r="Y876">
            <v>45014</v>
          </cell>
          <cell r="Z876">
            <v>45019</v>
          </cell>
          <cell r="AA876">
            <v>45289</v>
          </cell>
          <cell r="AB876" t="str">
            <v>MESES</v>
          </cell>
          <cell r="AC876">
            <v>9</v>
          </cell>
          <cell r="AD876" t="str">
            <v>DIAS</v>
          </cell>
          <cell r="AE876">
            <v>270</v>
          </cell>
          <cell r="AF876" t="str">
            <v>https://community.secop.gov.co/Public/Tendering/OpportunityDetail/Index?noticeUID=CO1.NTC.4236155&amp;isFromPublicArea=True&amp;isModal=False</v>
          </cell>
          <cell r="AG876">
            <v>45014</v>
          </cell>
          <cell r="AH876" t="str">
            <v>1 1. Inversión</v>
          </cell>
          <cell r="AI876" t="str">
            <v>O23011605560000007662</v>
          </cell>
          <cell r="AJ876">
            <v>1028</v>
          </cell>
          <cell r="AK876">
            <v>44944</v>
          </cell>
          <cell r="AL876">
            <v>24000000</v>
          </cell>
          <cell r="AM876">
            <v>999</v>
          </cell>
          <cell r="AN876">
            <v>45015</v>
          </cell>
          <cell r="AO876">
            <v>24000000</v>
          </cell>
          <cell r="AP876" t="str">
            <v>Interno</v>
          </cell>
          <cell r="AQ876" t="str">
            <v>Ana Rocío Murcia Gómez</v>
          </cell>
          <cell r="AR876" t="str">
            <v>Directora de Dirección de la Dirección Administrativa y Financiera</v>
          </cell>
          <cell r="AS876" t="str">
            <v>Dirección Administrativa y Financiera</v>
          </cell>
          <cell r="AU876">
            <v>24000000</v>
          </cell>
        </row>
        <row r="877">
          <cell r="A877">
            <v>863</v>
          </cell>
          <cell r="B877">
            <v>863</v>
          </cell>
          <cell r="C877" t="str">
            <v xml:space="preserve">CD-PS-877-2023 </v>
          </cell>
          <cell r="D877">
            <v>574</v>
          </cell>
          <cell r="E877" t="str">
            <v>SECOPII</v>
          </cell>
          <cell r="F877" t="str">
            <v>Contratos</v>
          </cell>
          <cell r="G877" t="str">
            <v>17 17. Contrato de Prestación de Servicios</v>
          </cell>
          <cell r="H877" t="str">
            <v xml:space="preserve">31 31-Servicios Profesionales </v>
          </cell>
          <cell r="I877" t="str">
            <v>MARCELA  LONDOÑO RUIZ</v>
          </cell>
          <cell r="J877">
            <v>30399541</v>
          </cell>
          <cell r="K877">
            <v>28773</v>
          </cell>
          <cell r="N877" t="str">
            <v>3 3. Único Contratista</v>
          </cell>
          <cell r="O877" t="str">
            <v xml:space="preserve">COLOMBIA </v>
          </cell>
          <cell r="P877" t="str">
            <v>CALDAS</v>
          </cell>
          <cell r="Q877" t="str">
            <v>MANIZALES</v>
          </cell>
          <cell r="R877" t="str">
            <v xml:space="preserve">PSICOLOGÍA
DESARROLLO FAMILIAR
ESPECIALISTA EN GERENCIA DE SERVICIOS SOCIALES
ESPECIALISTA EN PSICOTERAPIA SISTEMICA
MAESTRIA EN PSICOLOGÍA CLINICA Y DE FAMILA
</v>
          </cell>
          <cell r="S877"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877" t="str">
            <v>LAURA MARCELA TAMI LEAL</v>
          </cell>
          <cell r="U877" t="str">
            <v>1 1. Ley 80</v>
          </cell>
          <cell r="V877" t="str">
            <v>5 5. Contratación directa</v>
          </cell>
          <cell r="W877" t="str">
            <v>6 6. Otro</v>
          </cell>
          <cell r="X877" t="str">
            <v>Prestar servicios profesionales para gestionar la consolidación de la Estrategia Territorial de las manzanas del cuidado a través de la articulación interinstitucional del Sistema Distrital de Cuidado. PC574</v>
          </cell>
          <cell r="Y877">
            <v>45014</v>
          </cell>
          <cell r="Z877">
            <v>45019</v>
          </cell>
          <cell r="AA877">
            <v>45201</v>
          </cell>
          <cell r="AB877" t="str">
            <v>MESES</v>
          </cell>
          <cell r="AC877">
            <v>6.0666666666666664</v>
          </cell>
          <cell r="AD877" t="str">
            <v>DIAS</v>
          </cell>
          <cell r="AE877">
            <v>182</v>
          </cell>
          <cell r="AF877" t="str">
            <v>https://community.secop.gov.co/Public/Tendering/OpportunityDetail/Index?noticeUID=CO1.NTC.4236155&amp;isFromPublicArea=True&amp;isModal=False</v>
          </cell>
          <cell r="AG877">
            <v>45014</v>
          </cell>
          <cell r="AH877" t="str">
            <v>1 1. Inversión</v>
          </cell>
          <cell r="AI877" t="str">
            <v>O23011601060000007718</v>
          </cell>
          <cell r="AJ877">
            <v>606</v>
          </cell>
          <cell r="AK877">
            <v>44944</v>
          </cell>
          <cell r="AL877">
            <v>30900000</v>
          </cell>
          <cell r="AM877">
            <v>998</v>
          </cell>
          <cell r="AN877">
            <v>45015</v>
          </cell>
          <cell r="AO877">
            <v>30900000</v>
          </cell>
          <cell r="AP877" t="str">
            <v>Interno</v>
          </cell>
          <cell r="AQ877" t="str">
            <v xml:space="preserve">LUZ ANGELA RAMIREZ SALGADO </v>
          </cell>
          <cell r="AR877" t="str">
            <v>Directora del sistema del cuidado €</v>
          </cell>
          <cell r="AS877" t="str">
            <v>Dirección del Sistema de Cuidado</v>
          </cell>
          <cell r="AT877" t="str">
            <v>cambio de supervisor</v>
          </cell>
          <cell r="AU877">
            <v>30900000</v>
          </cell>
        </row>
        <row r="878">
          <cell r="A878">
            <v>864</v>
          </cell>
          <cell r="B878">
            <v>864</v>
          </cell>
          <cell r="C878" t="str">
            <v xml:space="preserve">ANULADO </v>
          </cell>
          <cell r="AE878">
            <v>0</v>
          </cell>
          <cell r="AI878">
            <v>0</v>
          </cell>
          <cell r="AP878" t="str">
            <v>Interno</v>
          </cell>
        </row>
        <row r="879">
          <cell r="A879">
            <v>865</v>
          </cell>
          <cell r="B879">
            <v>865</v>
          </cell>
          <cell r="C879" t="str">
            <v xml:space="preserve">CD-PS-879-2023 </v>
          </cell>
          <cell r="D879">
            <v>88</v>
          </cell>
          <cell r="E879" t="str">
            <v>SECOPII</v>
          </cell>
          <cell r="F879" t="str">
            <v>Contratos</v>
          </cell>
          <cell r="G879" t="str">
            <v>17 17. Contrato de Prestación de Servicios</v>
          </cell>
          <cell r="H879" t="str">
            <v xml:space="preserve">31 31-Servicios Profesionales </v>
          </cell>
          <cell r="I879" t="str">
            <v>ANGIE GERALDIN LOZANO VARGAS</v>
          </cell>
          <cell r="J879">
            <v>1033800543</v>
          </cell>
          <cell r="K879">
            <v>35691</v>
          </cell>
          <cell r="N879" t="str">
            <v>3 3. Único Contratista</v>
          </cell>
          <cell r="O879" t="str">
            <v xml:space="preserve">COLOMBIA </v>
          </cell>
          <cell r="P879" t="str">
            <v xml:space="preserve">BOGOTÁ </v>
          </cell>
          <cell r="Q879" t="str">
            <v>BOGOTÁ</v>
          </cell>
          <cell r="R879" t="str">
            <v>TRABAJO SOCIAL
ESPECIALISTA EN CIENCIAS CRIMONOLOGÍCAS Y PENALES</v>
          </cell>
          <cell r="S879" t="str">
            <v>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v>
          </cell>
          <cell r="T879" t="str">
            <v>LAURA MARCELA TAMI LEAL</v>
          </cell>
          <cell r="U879" t="str">
            <v>1 1. Ley 80</v>
          </cell>
          <cell r="V879" t="str">
            <v>5 5. Contratación directa</v>
          </cell>
          <cell r="W879" t="str">
            <v>6 6. Otro</v>
          </cell>
          <cell r="X879" t="str">
            <v>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v>
          </cell>
          <cell r="Y879">
            <v>45014</v>
          </cell>
          <cell r="Z879">
            <v>45015</v>
          </cell>
          <cell r="AA879">
            <v>45289</v>
          </cell>
          <cell r="AB879" t="str">
            <v>MESES</v>
          </cell>
          <cell r="AC879">
            <v>9.1333333333333329</v>
          </cell>
          <cell r="AD879" t="str">
            <v>DIAS</v>
          </cell>
          <cell r="AE879">
            <v>274</v>
          </cell>
          <cell r="AF879" t="str">
            <v>https://community.secop.gov.co/Public/Tendering/OpportunityDetail/Index?noticeUID=CO1.NTC.4237790&amp;isFromPublicArea=True&amp;isModal=true&amp;asPopupView=true</v>
          </cell>
          <cell r="AG879">
            <v>45014</v>
          </cell>
          <cell r="AH879" t="str">
            <v>1 1. Inversión</v>
          </cell>
          <cell r="AI879" t="str">
            <v>O23011603400000007672</v>
          </cell>
          <cell r="AJ879">
            <v>1032</v>
          </cell>
          <cell r="AK879">
            <v>44944</v>
          </cell>
          <cell r="AL879">
            <v>40500000</v>
          </cell>
          <cell r="AM879">
            <v>1000</v>
          </cell>
          <cell r="AN879">
            <v>45015</v>
          </cell>
          <cell r="AO879">
            <v>40500000</v>
          </cell>
          <cell r="AP879" t="str">
            <v>Interno</v>
          </cell>
          <cell r="AQ879" t="str">
            <v>Lisa Cristina Gomez Camargo</v>
          </cell>
          <cell r="AR879" t="str">
            <v>Subsecretaria de Fortalecimiento de Capacidades y Oportunidades</v>
          </cell>
          <cell r="AS879" t="str">
            <v>Subsecretaría de Fortalecimiento de Capacidades y Oportunidades</v>
          </cell>
          <cell r="AU879">
            <v>40500000</v>
          </cell>
        </row>
        <row r="880">
          <cell r="A880">
            <v>866</v>
          </cell>
          <cell r="B880">
            <v>866</v>
          </cell>
          <cell r="C880" t="str">
            <v xml:space="preserve">CD-PS-880-2023 </v>
          </cell>
          <cell r="D880">
            <v>964</v>
          </cell>
          <cell r="E880" t="str">
            <v>SECOPII</v>
          </cell>
          <cell r="F880" t="str">
            <v>Contratos</v>
          </cell>
          <cell r="G880" t="str">
            <v>17 17. Contrato de Prestación de Servicios</v>
          </cell>
          <cell r="H880" t="str">
            <v xml:space="preserve">31 31-Servicios Profesionales </v>
          </cell>
          <cell r="I880" t="str">
            <v>ANA PAULA CASTRO CASTRO</v>
          </cell>
          <cell r="J880">
            <v>30397441</v>
          </cell>
          <cell r="K880">
            <v>28650</v>
          </cell>
          <cell r="N880" t="str">
            <v>3 3. Único Contratista</v>
          </cell>
          <cell r="O880" t="str">
            <v xml:space="preserve">COLOMBIA </v>
          </cell>
          <cell r="P880" t="str">
            <v xml:space="preserve">BOGOTÁ </v>
          </cell>
          <cell r="Q880" t="str">
            <v>BOGOTÁ</v>
          </cell>
          <cell r="R880" t="str">
            <v>ABOGADA
ESPECIALISTA EN DERECHO ADMINISTRATIVO 
ESPECIALISTA EN DEMOGRAFIA Y REGIMEN ELECTORAL</v>
          </cell>
          <cell r="S880" t="str">
            <v>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v>
          </cell>
          <cell r="T880" t="str">
            <v>LAURA MARCELA TAMI LEAL</v>
          </cell>
          <cell r="U880" t="str">
            <v>1 1. Ley 80</v>
          </cell>
          <cell r="V880" t="str">
            <v>5 5. Contratación directa</v>
          </cell>
          <cell r="W880" t="str">
            <v>6 6. Otro</v>
          </cell>
          <cell r="X880" t="str">
            <v>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v>
          </cell>
          <cell r="Y880">
            <v>45015</v>
          </cell>
          <cell r="Z880">
            <v>45026</v>
          </cell>
          <cell r="AA880">
            <v>45291</v>
          </cell>
          <cell r="AB880" t="str">
            <v>MESES</v>
          </cell>
          <cell r="AC880">
            <v>8.8333333333333339</v>
          </cell>
          <cell r="AD880" t="str">
            <v>DIAS</v>
          </cell>
          <cell r="AE880">
            <v>265</v>
          </cell>
          <cell r="AF880" t="str">
            <v>https://community.secop.gov.co/Public/Tendering/OpportunityDetail/Index?noticeUID=CO1.NTC.4236155&amp;isFromPublicArea=True&amp;isModal=False</v>
          </cell>
          <cell r="AG880">
            <v>45015</v>
          </cell>
          <cell r="AH880" t="str">
            <v>1 1. Inversión</v>
          </cell>
          <cell r="AI880" t="str">
            <v>O23011605510000007676</v>
          </cell>
          <cell r="AJ880">
            <v>469</v>
          </cell>
          <cell r="AK880">
            <v>44944</v>
          </cell>
          <cell r="AL880">
            <v>72400000</v>
          </cell>
          <cell r="AM880">
            <v>1004</v>
          </cell>
          <cell r="AN880">
            <v>45016</v>
          </cell>
          <cell r="AO880">
            <v>65160000</v>
          </cell>
          <cell r="AP880" t="str">
            <v>Interno</v>
          </cell>
          <cell r="AQ880" t="str">
            <v>Marcela Enciso Gaitan</v>
          </cell>
          <cell r="AR880" t="str">
            <v>Directora de la Dirección de Territorialización de Derechos y Participación</v>
          </cell>
          <cell r="AS880" t="str">
            <v>Dirección de Territorialización de Derechos y Participación</v>
          </cell>
          <cell r="AU880">
            <v>65160000</v>
          </cell>
        </row>
        <row r="881">
          <cell r="A881">
            <v>867</v>
          </cell>
          <cell r="B881">
            <v>867</v>
          </cell>
          <cell r="C881" t="str">
            <v xml:space="preserve">CD-PS-881-2023 </v>
          </cell>
          <cell r="D881">
            <v>308</v>
          </cell>
          <cell r="E881" t="str">
            <v>SECOPII</v>
          </cell>
          <cell r="F881" t="str">
            <v>Contratos</v>
          </cell>
          <cell r="G881" t="str">
            <v>17 17. Contrato de Prestación de Servicios</v>
          </cell>
          <cell r="H881" t="str">
            <v xml:space="preserve">31 31-Servicios Profesionales </v>
          </cell>
          <cell r="I881" t="str">
            <v>JULIETA  OLARTE ESPITIA</v>
          </cell>
          <cell r="J881">
            <v>1020824479</v>
          </cell>
          <cell r="K881">
            <v>35527</v>
          </cell>
          <cell r="N881" t="str">
            <v>3 3. Único Contratista</v>
          </cell>
          <cell r="O881" t="str">
            <v xml:space="preserve">COLOMBIA </v>
          </cell>
          <cell r="P881" t="str">
            <v xml:space="preserve">BOGOTÁ </v>
          </cell>
          <cell r="Q881" t="str">
            <v>BOGOTÁ</v>
          </cell>
          <cell r="R881" t="str">
            <v>ABOGADA</v>
          </cell>
          <cell r="S88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1" t="str">
            <v>LAURA MARCELA TAMI LEAL</v>
          </cell>
          <cell r="U881" t="str">
            <v>1 1. Ley 80</v>
          </cell>
          <cell r="V881" t="str">
            <v>5 5. Contratación directa</v>
          </cell>
          <cell r="W881" t="str">
            <v>6 6. Otro</v>
          </cell>
          <cell r="X88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v>
          </cell>
          <cell r="Y881">
            <v>45015</v>
          </cell>
          <cell r="Z881">
            <v>45020</v>
          </cell>
          <cell r="AA881">
            <v>45291</v>
          </cell>
          <cell r="AB881" t="str">
            <v>MESES</v>
          </cell>
          <cell r="AC881">
            <v>9.0333333333333332</v>
          </cell>
          <cell r="AD881" t="str">
            <v>DIAS</v>
          </cell>
          <cell r="AE881">
            <v>271</v>
          </cell>
          <cell r="AF881" t="str">
            <v>https://community.secop.gov.co/Public/Tendering/OpportunityDetail/Index?noticeUID=CO1.NTC.4240640&amp;isFromPublicArea=True&amp;isModal=False</v>
          </cell>
          <cell r="AG881">
            <v>45015</v>
          </cell>
          <cell r="AH881" t="str">
            <v>1 1. Inversión</v>
          </cell>
          <cell r="AI881" t="str">
            <v>O23011603400000007734</v>
          </cell>
          <cell r="AJ881">
            <v>247</v>
          </cell>
          <cell r="AK881">
            <v>44944</v>
          </cell>
          <cell r="AL881">
            <v>49410000</v>
          </cell>
          <cell r="AM881">
            <v>1005</v>
          </cell>
          <cell r="AN881">
            <v>45016</v>
          </cell>
          <cell r="AO881">
            <v>46116000</v>
          </cell>
          <cell r="AP881" t="str">
            <v>Interno</v>
          </cell>
          <cell r="AQ881" t="str">
            <v>Alexandra Quintero Benavides</v>
          </cell>
          <cell r="AR881" t="str">
            <v>Directora de Dirección de la Eliminación de Violencias contra las Mujeres y Acceso a la Justicia</v>
          </cell>
          <cell r="AS881" t="str">
            <v>Dirección de la Eliminación de Violencias contra las Mujeres y Acceso a la Justicia</v>
          </cell>
          <cell r="AU881">
            <v>46116000</v>
          </cell>
        </row>
        <row r="882">
          <cell r="A882">
            <v>868</v>
          </cell>
          <cell r="B882">
            <v>868</v>
          </cell>
          <cell r="C882" t="str">
            <v>SDMUJER-MC-001-2023</v>
          </cell>
          <cell r="D882">
            <v>974</v>
          </cell>
          <cell r="E882" t="str">
            <v>SECOPII</v>
          </cell>
          <cell r="F882" t="str">
            <v>Contratos</v>
          </cell>
          <cell r="G882" t="str">
            <v>11 10. Típicos</v>
          </cell>
          <cell r="H882" t="str">
            <v xml:space="preserve">49 49-Otros Servicios </v>
          </cell>
          <cell r="I882" t="str">
            <v>CENTRO CAR 19 LIMITADA</v>
          </cell>
          <cell r="J882">
            <v>800250589</v>
          </cell>
          <cell r="K882" t="str">
            <v>N/A</v>
          </cell>
          <cell r="L882" t="str">
            <v>FABIO VINICIO TAMAYO TAMAYO</v>
          </cell>
          <cell r="M882">
            <v>19085376</v>
          </cell>
          <cell r="N882" t="str">
            <v>3 3. Único Contratista</v>
          </cell>
          <cell r="O882" t="str">
            <v>N/A</v>
          </cell>
          <cell r="P882" t="str">
            <v>N/A</v>
          </cell>
          <cell r="Q882" t="str">
            <v>N/A</v>
          </cell>
          <cell r="R882" t="str">
            <v>N/A</v>
          </cell>
          <cell r="S882" t="str">
            <v>N/A</v>
          </cell>
          <cell r="T882" t="str">
            <v>LAURA MARCELA TAMI LEAL</v>
          </cell>
          <cell r="U882" t="str">
            <v>1 1. Ley 80</v>
          </cell>
          <cell r="V882" t="str">
            <v>4 Mínima cuantía</v>
          </cell>
          <cell r="W882" t="str">
            <v>30 Porcentaje Mínima Cuantía (4)</v>
          </cell>
          <cell r="X882" t="str">
            <v>Contratar el servicio de mantenimiento preventivo y correctivo para los vehículos, que hacen parte del parque automotor de la Secretaría Distrital de la Mujer, incluido el suministro de repuestos originales nuevos, lubricantes y mano de obra. pc 974</v>
          </cell>
          <cell r="Y882">
            <v>45015</v>
          </cell>
          <cell r="Z882">
            <v>45029</v>
          </cell>
          <cell r="AA882">
            <v>45394</v>
          </cell>
          <cell r="AB882" t="str">
            <v>MESES</v>
          </cell>
          <cell r="AC882">
            <v>12.166666666666666</v>
          </cell>
          <cell r="AD882" t="str">
            <v>DIAS</v>
          </cell>
          <cell r="AE882">
            <v>365</v>
          </cell>
          <cell r="AF882" t="str">
            <v>https://community.secop.gov.co/Public/Tendering/OpportunityDetail/Index?noticeUID=CO1.NTC.4139364&amp;isFromPublicArea=True&amp;isModal=False</v>
          </cell>
          <cell r="AG882">
            <v>44993</v>
          </cell>
          <cell r="AH882" t="str">
            <v>2 2. Funcionamiento</v>
          </cell>
          <cell r="AI882" t="str">
            <v>O2120202008078714102</v>
          </cell>
          <cell r="AJ882">
            <v>1021</v>
          </cell>
          <cell r="AK882">
            <v>44944</v>
          </cell>
          <cell r="AL882">
            <v>32000000</v>
          </cell>
          <cell r="AM882">
            <v>1007</v>
          </cell>
          <cell r="AN882">
            <v>45016</v>
          </cell>
          <cell r="AO882">
            <v>32000000</v>
          </cell>
          <cell r="AP882" t="str">
            <v>Interno</v>
          </cell>
          <cell r="AQ882" t="str">
            <v>Alexandra Quintero Benavides</v>
          </cell>
          <cell r="AR882" t="str">
            <v>Directora de Dirección de la Eliminación de Violencias contra las Mujeres y Acceso a la Justicia</v>
          </cell>
          <cell r="AS882" t="str">
            <v>Dirección de la Eliminación de Violencias contra las Mujeres y Acceso a la Justicia</v>
          </cell>
          <cell r="AU882">
            <v>32000000</v>
          </cell>
        </row>
        <row r="883">
          <cell r="A883">
            <v>869</v>
          </cell>
          <cell r="B883">
            <v>869</v>
          </cell>
          <cell r="C883" t="str">
            <v xml:space="preserve">CD-PS-882-2023 </v>
          </cell>
          <cell r="D883">
            <v>296</v>
          </cell>
          <cell r="E883" t="str">
            <v>SECOPII</v>
          </cell>
          <cell r="F883" t="str">
            <v>Contratos</v>
          </cell>
          <cell r="G883" t="str">
            <v>17 17. Contrato de Prestación de Servicios</v>
          </cell>
          <cell r="H883" t="str">
            <v xml:space="preserve">31 31-Servicios Profesionales </v>
          </cell>
          <cell r="I883" t="str">
            <v>ANDREA  GUATAVITA GARZON</v>
          </cell>
          <cell r="J883">
            <v>52545038</v>
          </cell>
          <cell r="K883">
            <v>29001</v>
          </cell>
          <cell r="N883" t="str">
            <v>3 3. Único Contratista</v>
          </cell>
          <cell r="O883" t="str">
            <v xml:space="preserve">COLOMBIA </v>
          </cell>
          <cell r="P883" t="str">
            <v xml:space="preserve">BOGOTÁ </v>
          </cell>
          <cell r="Q883" t="str">
            <v>BOGOTÁ</v>
          </cell>
          <cell r="R883" t="str">
            <v>PSICOLOGIA
ESPECILISTA EN MUSICOTERAPIA</v>
          </cell>
          <cell r="S883" t="str">
            <v>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3" t="str">
            <v>LAURA MARCELA TAMI LEAL</v>
          </cell>
          <cell r="U883" t="str">
            <v>1 1. Ley 80</v>
          </cell>
          <cell r="V883" t="str">
            <v>5 5. Contratación directa</v>
          </cell>
          <cell r="W883" t="str">
            <v>6 6. Otro</v>
          </cell>
          <cell r="X883" t="str">
            <v>Prestar servicios profesionales para gestionar actividades psicosociales que contribuyan a las acciones y al desarrollo de las estrategias y los equipos de la Dirección de Eliminación de Violencias contra las Mujeres y Acceso a la Justicia. PC 296</v>
          </cell>
          <cell r="Y883">
            <v>45015</v>
          </cell>
          <cell r="Z883">
            <v>45019</v>
          </cell>
          <cell r="AA883">
            <v>45291</v>
          </cell>
          <cell r="AB883" t="str">
            <v>MESES</v>
          </cell>
          <cell r="AC883">
            <v>9.0666666666666664</v>
          </cell>
          <cell r="AD883" t="str">
            <v>DIAS</v>
          </cell>
          <cell r="AE883">
            <v>272</v>
          </cell>
          <cell r="AF883" t="str">
            <v>https://community.secop.gov.co/Public/Tendering/OpportunityDetail/Index?noticeUID=CO1.NTC.4243876&amp;isFromPublicArea=True&amp;isModal=true&amp;asPopupView=true</v>
          </cell>
          <cell r="AG883">
            <v>45015</v>
          </cell>
          <cell r="AH883" t="str">
            <v>1 1. Inversión</v>
          </cell>
          <cell r="AI883" t="str">
            <v>O23011603400000007734</v>
          </cell>
          <cell r="AJ883">
            <v>1043</v>
          </cell>
          <cell r="AK883">
            <v>44944</v>
          </cell>
          <cell r="AL883">
            <v>54425500</v>
          </cell>
          <cell r="AM883">
            <v>1006</v>
          </cell>
          <cell r="AN883">
            <v>45016</v>
          </cell>
          <cell r="AO883">
            <v>54425500</v>
          </cell>
          <cell r="AP883" t="str">
            <v>Interno</v>
          </cell>
          <cell r="AQ883" t="str">
            <v>Alexandra Quintero Benavides</v>
          </cell>
          <cell r="AR883" t="str">
            <v>Directora de Dirección de la Eliminación de Violencias contra las Mujeres y Acceso a la Justicia</v>
          </cell>
          <cell r="AS883" t="str">
            <v>Dirección de la Eliminación de Violencias contra las Mujeres y Acceso a la Justicia</v>
          </cell>
          <cell r="AU883">
            <v>54425500</v>
          </cell>
        </row>
        <row r="884">
          <cell r="A884">
            <v>870</v>
          </cell>
          <cell r="B884">
            <v>870</v>
          </cell>
          <cell r="C884" t="str">
            <v xml:space="preserve">CD-PS-883-2023 </v>
          </cell>
          <cell r="D884">
            <v>310</v>
          </cell>
          <cell r="E884" t="str">
            <v>SECOPII</v>
          </cell>
          <cell r="F884" t="str">
            <v>Contratos</v>
          </cell>
          <cell r="G884" t="str">
            <v>17 17. Contrato de Prestación de Servicios</v>
          </cell>
          <cell r="H884" t="str">
            <v xml:space="preserve">31 31-Servicios Profesionales </v>
          </cell>
          <cell r="I884" t="str">
            <v>LUISA FERNANDA URIBE PINEDA</v>
          </cell>
          <cell r="J884">
            <v>1018486377</v>
          </cell>
          <cell r="K884">
            <v>35194</v>
          </cell>
          <cell r="N884" t="str">
            <v>3 3. Único Contratista</v>
          </cell>
          <cell r="O884" t="str">
            <v xml:space="preserve">COLOMBIA </v>
          </cell>
          <cell r="P884" t="str">
            <v xml:space="preserve">BOGOTÁ </v>
          </cell>
          <cell r="Q884" t="str">
            <v>BOGOTÁ</v>
          </cell>
          <cell r="R884" t="str">
            <v>ABOGADA</v>
          </cell>
          <cell r="S88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4" t="str">
            <v>LAURA MARCELA TAMI LEAL</v>
          </cell>
          <cell r="U884" t="str">
            <v>1 1. Ley 80</v>
          </cell>
          <cell r="V884" t="str">
            <v>5 5. Contratación directa</v>
          </cell>
          <cell r="W884" t="str">
            <v>6 6. Otro</v>
          </cell>
          <cell r="X88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v>
          </cell>
          <cell r="Y884">
            <v>45016</v>
          </cell>
          <cell r="Z884">
            <v>45019</v>
          </cell>
          <cell r="AA884">
            <v>45291</v>
          </cell>
          <cell r="AB884" t="str">
            <v>MESES</v>
          </cell>
          <cell r="AC884">
            <v>9.0666666666666664</v>
          </cell>
          <cell r="AD884" t="str">
            <v>DIAS</v>
          </cell>
          <cell r="AE884">
            <v>272</v>
          </cell>
          <cell r="AF884" t="str">
            <v>https://community.secop.gov.co/Public/Tendering/OpportunityDetail/Index?noticeUID=CO1.NTC.4247415&amp;isFromPublicArea=True&amp;isModal=true&amp;asPopupView=true</v>
          </cell>
          <cell r="AG884">
            <v>45016</v>
          </cell>
          <cell r="AH884" t="str">
            <v>1 1. Inversión</v>
          </cell>
          <cell r="AI884" t="str">
            <v>O23011603400000007734</v>
          </cell>
          <cell r="AJ884">
            <v>250</v>
          </cell>
          <cell r="AK884">
            <v>44944</v>
          </cell>
          <cell r="AL884">
            <v>49410000</v>
          </cell>
          <cell r="AM884">
            <v>1011</v>
          </cell>
          <cell r="AN884">
            <v>45019</v>
          </cell>
          <cell r="AO884">
            <v>46116000</v>
          </cell>
          <cell r="AP884" t="str">
            <v>Interno</v>
          </cell>
          <cell r="AQ884" t="str">
            <v>Alexandra Quintero Benavides</v>
          </cell>
          <cell r="AR884" t="str">
            <v>Directora de Dirección de la Eliminación de Violencias contra las Mujeres y Acceso a la Justicia</v>
          </cell>
          <cell r="AS884" t="str">
            <v>Dirección de la Eliminación de Violencias contra las Mujeres y Acceso a la Justicia</v>
          </cell>
          <cell r="AU884">
            <v>46116000</v>
          </cell>
        </row>
        <row r="885">
          <cell r="A885">
            <v>871</v>
          </cell>
          <cell r="B885">
            <v>871</v>
          </cell>
          <cell r="C885" t="str">
            <v xml:space="preserve">CD-PS-884-2023 </v>
          </cell>
          <cell r="D885">
            <v>309</v>
          </cell>
          <cell r="E885" t="str">
            <v>SECOPII</v>
          </cell>
          <cell r="F885" t="str">
            <v>Contratos</v>
          </cell>
          <cell r="G885" t="str">
            <v>17 17. Contrato de Prestación de Servicios</v>
          </cell>
          <cell r="H885" t="str">
            <v xml:space="preserve">31 31-Servicios Profesionales </v>
          </cell>
          <cell r="I885" t="str">
            <v>DANIA MARITZA MARTINEZ PIÑEROS</v>
          </cell>
          <cell r="J885">
            <v>1030591394</v>
          </cell>
          <cell r="K885">
            <v>33363</v>
          </cell>
          <cell r="N885" t="str">
            <v>3 3. Único Contratista</v>
          </cell>
          <cell r="O885" t="str">
            <v xml:space="preserve">COLOMBIA </v>
          </cell>
          <cell r="P885" t="str">
            <v xml:space="preserve">BOGOTÁ </v>
          </cell>
          <cell r="Q885" t="str">
            <v>BOGOTÁ</v>
          </cell>
          <cell r="R885" t="str">
            <v>ABOGADA
ESPECIALISTA EN DERECHO CONSTITUCIONAL</v>
          </cell>
          <cell r="S88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5" t="str">
            <v>LAURA MARCELA TAMI LEAL</v>
          </cell>
          <cell r="U885" t="str">
            <v>1 1. Ley 80</v>
          </cell>
          <cell r="V885" t="str">
            <v>5 5. Contratación directa</v>
          </cell>
          <cell r="W885" t="str">
            <v>6 6. Otro</v>
          </cell>
          <cell r="X88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v>
          </cell>
          <cell r="Y885">
            <v>45016</v>
          </cell>
          <cell r="Z885">
            <v>45020</v>
          </cell>
          <cell r="AA885">
            <v>45291</v>
          </cell>
          <cell r="AB885" t="str">
            <v>MESES</v>
          </cell>
          <cell r="AC885">
            <v>9.0333333333333332</v>
          </cell>
          <cell r="AD885" t="str">
            <v>DIAS</v>
          </cell>
          <cell r="AE885">
            <v>271</v>
          </cell>
          <cell r="AF885" t="str">
            <v>https://community.secop.gov.co/Public/Tendering/OpportunityDetail/Index?noticeUID=CO1.NTC.4246862&amp;isFromPublicArea=True&amp;isModal=true&amp;asPopupView=true</v>
          </cell>
          <cell r="AG885">
            <v>45016</v>
          </cell>
          <cell r="AH885" t="str">
            <v>1 1. Inversión</v>
          </cell>
          <cell r="AI885" t="str">
            <v>O23011603400000007734</v>
          </cell>
          <cell r="AJ885">
            <v>249</v>
          </cell>
          <cell r="AK885">
            <v>44944</v>
          </cell>
          <cell r="AL885">
            <v>49410000</v>
          </cell>
          <cell r="AM885">
            <v>1015</v>
          </cell>
          <cell r="AN885">
            <v>45019</v>
          </cell>
          <cell r="AO885">
            <v>46116000</v>
          </cell>
          <cell r="AP885" t="str">
            <v>Interno</v>
          </cell>
          <cell r="AQ885" t="str">
            <v>Alexandra Quintero Benavides</v>
          </cell>
          <cell r="AR885" t="str">
            <v>Directora de Dirección de la Eliminación de Violencias contra las Mujeres y Acceso a la Justicia</v>
          </cell>
          <cell r="AS885" t="str">
            <v>Dirección de la Eliminación de Violencias contra las Mujeres y Acceso a la Justicia</v>
          </cell>
          <cell r="AU885">
            <v>46116000</v>
          </cell>
        </row>
        <row r="886">
          <cell r="A886">
            <v>872</v>
          </cell>
          <cell r="B886">
            <v>872</v>
          </cell>
          <cell r="C886" t="str">
            <v xml:space="preserve">CD-PS-885-2023 </v>
          </cell>
          <cell r="D886">
            <v>31</v>
          </cell>
          <cell r="E886" t="str">
            <v>SECOPII</v>
          </cell>
          <cell r="F886" t="str">
            <v>Contratos</v>
          </cell>
          <cell r="G886" t="str">
            <v>17 17. Contrato de Prestación de Servicios</v>
          </cell>
          <cell r="H886" t="str">
            <v xml:space="preserve">31 31-Servicios Profesionales </v>
          </cell>
          <cell r="I886" t="str">
            <v>ALIX ADRIANA GALINDO HERNANDEZ</v>
          </cell>
          <cell r="J886">
            <v>1010226364</v>
          </cell>
          <cell r="K886">
            <v>35097</v>
          </cell>
          <cell r="N886" t="str">
            <v>3 3. Único Contratista</v>
          </cell>
          <cell r="O886" t="str">
            <v xml:space="preserve">COLOMBIA </v>
          </cell>
          <cell r="P886" t="str">
            <v xml:space="preserve">BOGOTÁ </v>
          </cell>
          <cell r="Q886" t="str">
            <v>BOGOTÁ</v>
          </cell>
          <cell r="R886" t="str">
            <v>ABOGADA
ESPECIALISTA EN DERECHOS HUMANOS INTERNACIONALES</v>
          </cell>
          <cell r="S88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6" t="str">
            <v>LAURA MARCELA TAMI LEAL</v>
          </cell>
          <cell r="U886" t="str">
            <v>1 1. Ley 80</v>
          </cell>
          <cell r="V886" t="str">
            <v>5 5. Contratación directa</v>
          </cell>
          <cell r="W886" t="str">
            <v>6 6. Otro</v>
          </cell>
          <cell r="X88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v>
          </cell>
          <cell r="Y886">
            <v>45016</v>
          </cell>
          <cell r="Z886">
            <v>45019</v>
          </cell>
          <cell r="AA886">
            <v>45291</v>
          </cell>
          <cell r="AB886" t="str">
            <v>MESES</v>
          </cell>
          <cell r="AC886">
            <v>9.0666666666666664</v>
          </cell>
          <cell r="AD886" t="str">
            <v>DIAS</v>
          </cell>
          <cell r="AE886">
            <v>272</v>
          </cell>
          <cell r="AF886" t="str">
            <v>https://community.secop.gov.co/Public/Tendering/OpportunityDetail/Index?noticeUID=CO1.NTC.4247195&amp;isFromPublicArea=True&amp;isModal=true&amp;asPopupView=true</v>
          </cell>
          <cell r="AG886">
            <v>45016</v>
          </cell>
          <cell r="AH886" t="str">
            <v>1 1. Inversión</v>
          </cell>
          <cell r="AI886" t="str">
            <v>O23011603400000007734</v>
          </cell>
          <cell r="AJ886">
            <v>251</v>
          </cell>
          <cell r="AK886">
            <v>44944</v>
          </cell>
          <cell r="AL886">
            <v>49410000</v>
          </cell>
          <cell r="AM886">
            <v>1012</v>
          </cell>
          <cell r="AN886">
            <v>45019</v>
          </cell>
          <cell r="AO886">
            <v>46116000</v>
          </cell>
          <cell r="AP886" t="str">
            <v>Interno</v>
          </cell>
          <cell r="AQ886" t="str">
            <v>Alexandra Quintero Benavides</v>
          </cell>
          <cell r="AR886" t="str">
            <v>Directora de Dirección de la Eliminación de Violencias contra las Mujeres y Acceso a la Justicia</v>
          </cell>
          <cell r="AS886" t="str">
            <v>Dirección de la Eliminación de Violencias contra las Mujeres y Acceso a la Justicia</v>
          </cell>
          <cell r="AU886">
            <v>46116000</v>
          </cell>
        </row>
        <row r="887">
          <cell r="A887">
            <v>873</v>
          </cell>
          <cell r="B887">
            <v>873</v>
          </cell>
          <cell r="C887" t="str">
            <v xml:space="preserve">CD-PS-886-2023 </v>
          </cell>
          <cell r="D887">
            <v>312</v>
          </cell>
          <cell r="E887" t="str">
            <v>SECOPII</v>
          </cell>
          <cell r="F887" t="str">
            <v>Contratos</v>
          </cell>
          <cell r="G887" t="str">
            <v>17 17. Contrato de Prestación de Servicios</v>
          </cell>
          <cell r="H887" t="str">
            <v xml:space="preserve">31 31-Servicios Profesionales </v>
          </cell>
          <cell r="I887" t="str">
            <v>LUISA FERNANDA PEREZ RIASCOS</v>
          </cell>
          <cell r="J887">
            <v>1085260195</v>
          </cell>
          <cell r="K887">
            <v>31985</v>
          </cell>
          <cell r="N887" t="str">
            <v>3 3. Único Contratista</v>
          </cell>
          <cell r="O887" t="str">
            <v>COLOMBIA</v>
          </cell>
          <cell r="P887" t="str">
            <v>NARIÑO</v>
          </cell>
          <cell r="Q887" t="str">
            <v>PASTO</v>
          </cell>
          <cell r="R887" t="str">
            <v>ABOGADA
ESPECIALISTA EN DERECHO ADMINISTRATIVO
ESPECIALIZACIÓN EN DERECHOS HUMANOS</v>
          </cell>
          <cell r="S887"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7" t="str">
            <v>LAURA MARCELA TAMI LEAL</v>
          </cell>
          <cell r="U887" t="str">
            <v>1 1. Ley 80</v>
          </cell>
          <cell r="V887" t="str">
            <v>5 5. Contratación directa</v>
          </cell>
          <cell r="W887" t="str">
            <v>6 6. Otro</v>
          </cell>
          <cell r="X88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v>
          </cell>
          <cell r="Y887">
            <v>45016</v>
          </cell>
          <cell r="Z887">
            <v>45019</v>
          </cell>
          <cell r="AA887">
            <v>45291</v>
          </cell>
          <cell r="AB887" t="str">
            <v>MESES</v>
          </cell>
          <cell r="AC887">
            <v>9.0666666666666664</v>
          </cell>
          <cell r="AD887" t="str">
            <v>DIAS</v>
          </cell>
          <cell r="AE887">
            <v>272</v>
          </cell>
          <cell r="AF887" t="str">
            <v>https://community.secop.gov.co/Public/Tendering/OpportunityDetail/Index?noticeUID=CO1.NTC.4247809&amp;isFromPublicArea=True&amp;isModal=true&amp;asPopupView=true</v>
          </cell>
          <cell r="AG887">
            <v>45016</v>
          </cell>
          <cell r="AH887" t="str">
            <v>1 1. Inversión</v>
          </cell>
          <cell r="AI887" t="str">
            <v>O23011603400000007734</v>
          </cell>
          <cell r="AJ887">
            <v>253</v>
          </cell>
          <cell r="AK887">
            <v>44944</v>
          </cell>
          <cell r="AL887">
            <v>49410000</v>
          </cell>
          <cell r="AM887">
            <v>1013</v>
          </cell>
          <cell r="AN887">
            <v>45019</v>
          </cell>
          <cell r="AO887">
            <v>46116000</v>
          </cell>
          <cell r="AP887" t="str">
            <v>Interno</v>
          </cell>
          <cell r="AQ887" t="str">
            <v>Alexandra Quintero Benavides</v>
          </cell>
          <cell r="AR887" t="str">
            <v>Directora de Dirección de la Eliminación de Violencias contra las Mujeres y Acceso a la Justicia</v>
          </cell>
          <cell r="AS887" t="str">
            <v>Dirección de la Eliminación de Violencias contra las Mujeres y Acceso a la Justicia</v>
          </cell>
          <cell r="AU887">
            <v>46116000</v>
          </cell>
        </row>
        <row r="888">
          <cell r="A888">
            <v>874</v>
          </cell>
          <cell r="B888">
            <v>874</v>
          </cell>
          <cell r="C888" t="str">
            <v xml:space="preserve">CD-PS-887-2023 </v>
          </cell>
          <cell r="D888">
            <v>1006</v>
          </cell>
          <cell r="E888" t="str">
            <v>SECOPII</v>
          </cell>
          <cell r="F888" t="str">
            <v>Contratos</v>
          </cell>
          <cell r="G888" t="str">
            <v>17 17. Contrato de Prestación de Servicios</v>
          </cell>
          <cell r="H888" t="str">
            <v xml:space="preserve">31 31-Servicios Profesionales </v>
          </cell>
          <cell r="I888" t="str">
            <v>VANESSA  CASTAÑO ALZATE</v>
          </cell>
          <cell r="J888">
            <v>1053806870</v>
          </cell>
          <cell r="K888">
            <v>33133</v>
          </cell>
          <cell r="N888" t="str">
            <v>3 3. Único Contratista</v>
          </cell>
          <cell r="O888" t="str">
            <v>COLOMBIA</v>
          </cell>
          <cell r="P888" t="str">
            <v>CALDAS</v>
          </cell>
          <cell r="Q888" t="str">
            <v>MANIZALES</v>
          </cell>
          <cell r="R888" t="str">
            <v>TRABAJO SOCIAL
ESPECIALISTA EN PSICOLOGÍA SOCIAL, COOPERACIÓN Y GESTIÓN</v>
          </cell>
          <cell r="S888" t="str">
            <v>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v>
          </cell>
          <cell r="T888" t="str">
            <v>LAURA MARCELA TAMI LEAL</v>
          </cell>
          <cell r="U888" t="str">
            <v>1 1. Ley 80</v>
          </cell>
          <cell r="V888" t="str">
            <v>5 5. Contratación directa</v>
          </cell>
          <cell r="W888" t="str">
            <v>6 6. Otro</v>
          </cell>
          <cell r="X888" t="str">
            <v>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v>
          </cell>
          <cell r="Y888">
            <v>45016</v>
          </cell>
          <cell r="Z888">
            <v>45020</v>
          </cell>
          <cell r="AA888">
            <v>45291</v>
          </cell>
          <cell r="AB888" t="str">
            <v>MESES</v>
          </cell>
          <cell r="AC888">
            <v>9.0333333333333332</v>
          </cell>
          <cell r="AD888" t="str">
            <v>DIAS</v>
          </cell>
          <cell r="AE888">
            <v>271</v>
          </cell>
          <cell r="AF888" t="str">
            <v>https://community.secop.gov.co/Public/Tendering/OpportunityDetail/Index?noticeUID=CO1.NTC.4247299&amp;isFromPublicArea=True&amp;isModal=true&amp;asPopupView=true</v>
          </cell>
          <cell r="AG888">
            <v>45016</v>
          </cell>
          <cell r="AH888" t="str">
            <v>1 1. Inversión</v>
          </cell>
          <cell r="AI888" t="str">
            <v>O23011605530000007668</v>
          </cell>
          <cell r="AJ888">
            <v>1073</v>
          </cell>
          <cell r="AK888">
            <v>44944</v>
          </cell>
          <cell r="AL888">
            <v>36900000</v>
          </cell>
          <cell r="AM888">
            <v>1017</v>
          </cell>
          <cell r="AN888">
            <v>45019</v>
          </cell>
          <cell r="AO888">
            <v>36900000</v>
          </cell>
          <cell r="AP888" t="str">
            <v>Interno</v>
          </cell>
          <cell r="AQ888" t="str">
            <v>Diana Maria Parra Romero</v>
          </cell>
          <cell r="AR888" t="str">
            <v>Subsecretaria del Cuidado y Políticas de Igualdad</v>
          </cell>
          <cell r="AS888" t="str">
            <v>Subsecretaría del Cuidado y Políticas de Igualdad</v>
          </cell>
          <cell r="AU888">
            <v>36900000</v>
          </cell>
        </row>
        <row r="889">
          <cell r="A889">
            <v>875</v>
          </cell>
          <cell r="B889">
            <v>875</v>
          </cell>
          <cell r="C889" t="str">
            <v xml:space="preserve">CD-PS-888-2023 </v>
          </cell>
          <cell r="D889">
            <v>317</v>
          </cell>
          <cell r="E889" t="str">
            <v>SECOPII</v>
          </cell>
          <cell r="F889" t="str">
            <v>Contratos</v>
          </cell>
          <cell r="G889" t="str">
            <v>17 17. Contrato de Prestación de Servicios</v>
          </cell>
          <cell r="H889" t="str">
            <v xml:space="preserve">31 31-Servicios Profesionales </v>
          </cell>
          <cell r="I889" t="str">
            <v>OLGA NATALIA ZAMBRANO BARRERA</v>
          </cell>
          <cell r="J889">
            <v>1055314511</v>
          </cell>
          <cell r="K889">
            <v>34669</v>
          </cell>
          <cell r="N889" t="str">
            <v>3 3. Único Contratista</v>
          </cell>
          <cell r="O889" t="str">
            <v>COLOMBIA</v>
          </cell>
          <cell r="P889" t="str">
            <v>BOYACÁ</v>
          </cell>
          <cell r="Q889" t="str">
            <v>TIBOSOSA</v>
          </cell>
          <cell r="R889" t="str">
            <v>ABOGADA</v>
          </cell>
          <cell r="S88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9" t="str">
            <v>LAURA MARCELA TAMI LEAL</v>
          </cell>
          <cell r="U889" t="str">
            <v>1 1. Ley 80</v>
          </cell>
          <cell r="V889" t="str">
            <v>5 5. Contratación directa</v>
          </cell>
          <cell r="W889" t="str">
            <v>6 6. Otro</v>
          </cell>
          <cell r="X88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v>
          </cell>
          <cell r="Y889">
            <v>45016</v>
          </cell>
          <cell r="Z889">
            <v>45019</v>
          </cell>
          <cell r="AA889">
            <v>45291</v>
          </cell>
          <cell r="AB889" t="str">
            <v>MESES</v>
          </cell>
          <cell r="AC889">
            <v>9.0666666666666664</v>
          </cell>
          <cell r="AD889" t="str">
            <v>DIAS</v>
          </cell>
          <cell r="AE889">
            <v>272</v>
          </cell>
          <cell r="AF889" t="str">
            <v>https://community.secop.gov.co/Public/Tendering/OpportunityDetail/Index?noticeUID=CO1.NTC.4248564&amp;isFromPublicArea=True&amp;isModal=true&amp;asPopupView=true</v>
          </cell>
          <cell r="AG889">
            <v>45016</v>
          </cell>
          <cell r="AH889" t="str">
            <v>1 1. Inversión</v>
          </cell>
          <cell r="AI889" t="str">
            <v>O23011603400000007734</v>
          </cell>
          <cell r="AJ889">
            <v>1049</v>
          </cell>
          <cell r="AK889">
            <v>44944</v>
          </cell>
          <cell r="AL889">
            <v>46939500</v>
          </cell>
          <cell r="AM889">
            <v>1014</v>
          </cell>
          <cell r="AN889">
            <v>45019</v>
          </cell>
          <cell r="AO889">
            <v>46116000</v>
          </cell>
          <cell r="AP889" t="str">
            <v>Interno</v>
          </cell>
          <cell r="AQ889" t="str">
            <v>Alexandra Quintero Benavides</v>
          </cell>
          <cell r="AR889" t="str">
            <v>Directora de Dirección de la Eliminación de Violencias contra las Mujeres y Acceso a la Justicia</v>
          </cell>
          <cell r="AS889" t="str">
            <v>Dirección de la Eliminación de Violencias contra las Mujeres y Acceso a la Justicia</v>
          </cell>
          <cell r="AU889">
            <v>46116000</v>
          </cell>
        </row>
        <row r="890">
          <cell r="A890">
            <v>876</v>
          </cell>
          <cell r="B890">
            <v>876</v>
          </cell>
          <cell r="C890" t="str">
            <v xml:space="preserve">CD-PS-889-2023 </v>
          </cell>
          <cell r="D890">
            <v>164</v>
          </cell>
          <cell r="E890" t="str">
            <v>SECOPII</v>
          </cell>
          <cell r="F890" t="str">
            <v>Contratos</v>
          </cell>
          <cell r="G890" t="str">
            <v>17 17. Contrato de Prestación de Servicios</v>
          </cell>
          <cell r="H890" t="str">
            <v xml:space="preserve">31 31-Servicios Profesionales </v>
          </cell>
          <cell r="I890" t="str">
            <v>VILMA PILAR RICO GARZON</v>
          </cell>
          <cell r="J890">
            <v>52431075</v>
          </cell>
          <cell r="K890">
            <v>27649</v>
          </cell>
          <cell r="N890" t="str">
            <v>3 3. Único Contratista</v>
          </cell>
          <cell r="O890" t="str">
            <v xml:space="preserve">COLOMBIA </v>
          </cell>
          <cell r="P890" t="str">
            <v xml:space="preserve">BOGOTÁ </v>
          </cell>
          <cell r="Q890" t="str">
            <v>BOGOTÁ</v>
          </cell>
          <cell r="R890" t="str">
            <v>ABOGADA
ESPECIALSITA EN DERECHO PENAL Y JUSTICIA TRADICIONAL
MAESTRIA EN CIENCIAS PENALES Y FORENSES</v>
          </cell>
          <cell r="S89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890" t="str">
            <v>LAURA MARCELA TAMI LEAL</v>
          </cell>
          <cell r="U890" t="str">
            <v>1 1. Ley 80</v>
          </cell>
          <cell r="V890" t="str">
            <v>5 5. Contratación directa</v>
          </cell>
          <cell r="W890" t="str">
            <v>6 6. Otro</v>
          </cell>
          <cell r="X890" t="str">
            <v>Prestar los servicios profesionales para representar jurídicamente a mujeres víctimas de violencias ante instancias judiciales y/o administrativas, en el marco de la Estrategia de Justicia de Género. PC 164</v>
          </cell>
          <cell r="Y890">
            <v>45016</v>
          </cell>
          <cell r="Z890">
            <v>45020</v>
          </cell>
          <cell r="AA890">
            <v>45291</v>
          </cell>
          <cell r="AB890" t="str">
            <v>MESES</v>
          </cell>
          <cell r="AC890">
            <v>9.0333333333333332</v>
          </cell>
          <cell r="AD890" t="str">
            <v>DIAS</v>
          </cell>
          <cell r="AE890">
            <v>271</v>
          </cell>
          <cell r="AF890" t="str">
            <v>https://community.secop.gov.co/Public/Tendering/OpportunityDetail/Index?noticeUID=CO1.NTC.4249576&amp;isFromPublicArea=True&amp;isModal=true&amp;asPopupView=true</v>
          </cell>
          <cell r="AG890">
            <v>45016</v>
          </cell>
          <cell r="AH890" t="str">
            <v>1 1. Inversión</v>
          </cell>
          <cell r="AI890" t="str">
            <v>O23011603400000007672</v>
          </cell>
          <cell r="AJ890">
            <v>835</v>
          </cell>
          <cell r="AK890">
            <v>44944</v>
          </cell>
          <cell r="AL890">
            <v>66444000</v>
          </cell>
          <cell r="AM890">
            <v>1016</v>
          </cell>
          <cell r="AN890">
            <v>45019</v>
          </cell>
          <cell r="AO890">
            <v>56952000</v>
          </cell>
          <cell r="AP890" t="str">
            <v>Interno</v>
          </cell>
          <cell r="AQ890" t="str">
            <v>Lisa Cristina Gomez Camargo</v>
          </cell>
          <cell r="AR890" t="str">
            <v>Subsecretaria de Fortalecimiento de Capacidades y Oportunidades</v>
          </cell>
          <cell r="AS890" t="str">
            <v>Subsecretaría de Fortalecimiento de Capacidades y Oportunidades</v>
          </cell>
          <cell r="AU890">
            <v>56952000</v>
          </cell>
        </row>
        <row r="891">
          <cell r="A891">
            <v>877</v>
          </cell>
          <cell r="B891">
            <v>877</v>
          </cell>
          <cell r="C891" t="str">
            <v xml:space="preserve">CD-PS-890-2023 </v>
          </cell>
          <cell r="D891">
            <v>313</v>
          </cell>
          <cell r="E891" t="str">
            <v>SECOPII</v>
          </cell>
          <cell r="F891" t="str">
            <v>Contratos</v>
          </cell>
          <cell r="G891" t="str">
            <v>17 17. Contrato de Prestación de Servicios</v>
          </cell>
          <cell r="H891" t="str">
            <v xml:space="preserve">31 31-Servicios Profesionales </v>
          </cell>
          <cell r="I891" t="str">
            <v>CRISTINA ISABEL ERASO CORDOBA</v>
          </cell>
          <cell r="J891">
            <v>1085313128</v>
          </cell>
          <cell r="K891">
            <v>34478</v>
          </cell>
          <cell r="N891" t="str">
            <v>3 3. Único Contratista</v>
          </cell>
          <cell r="O891" t="str">
            <v xml:space="preserve">COLOMBIA </v>
          </cell>
          <cell r="P891" t="str">
            <v>NARIÑO</v>
          </cell>
          <cell r="Q891" t="str">
            <v>PASTO</v>
          </cell>
          <cell r="R891" t="str">
            <v>ABOGADA</v>
          </cell>
          <cell r="S89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891" t="str">
            <v>LAURA MARCELA TAMI LEAL</v>
          </cell>
          <cell r="U891" t="str">
            <v>1 1. Ley 80</v>
          </cell>
          <cell r="V891" t="str">
            <v>5 5. Contratación directa</v>
          </cell>
          <cell r="W891" t="str">
            <v>6 6. Otro</v>
          </cell>
          <cell r="X89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v>
          </cell>
          <cell r="Y891">
            <v>45019</v>
          </cell>
          <cell r="Z891">
            <v>45020</v>
          </cell>
          <cell r="AA891">
            <v>45291</v>
          </cell>
          <cell r="AB891" t="str">
            <v>MESES</v>
          </cell>
          <cell r="AC891">
            <v>9.0333333333333332</v>
          </cell>
          <cell r="AD891" t="str">
            <v>DIAS</v>
          </cell>
          <cell r="AE891">
            <v>271</v>
          </cell>
          <cell r="AF891" t="str">
            <v>https://community.secop.gov.co/Public/Tendering/OpportunityDetail/Index?noticeUID=CO1.NTC.4256193&amp;isFromPublicArea=True&amp;isModal=true&amp;asPopupView=true</v>
          </cell>
          <cell r="AG891">
            <v>45019</v>
          </cell>
          <cell r="AH891" t="str">
            <v>1 1. Inversión</v>
          </cell>
          <cell r="AI891" t="str">
            <v>O23011603400000007734</v>
          </cell>
          <cell r="AJ891">
            <v>255</v>
          </cell>
          <cell r="AK891">
            <v>44944</v>
          </cell>
          <cell r="AL891">
            <v>49410000</v>
          </cell>
          <cell r="AM891">
            <v>1018</v>
          </cell>
          <cell r="AN891">
            <v>45019</v>
          </cell>
          <cell r="AO891">
            <v>46116000</v>
          </cell>
          <cell r="AP891" t="str">
            <v>Interno</v>
          </cell>
          <cell r="AQ891" t="str">
            <v>Alexandra Quintero Benavides</v>
          </cell>
          <cell r="AR891" t="str">
            <v>Directora de Dirección de la Eliminación de Violencias contra las Mujeres y Acceso a la Justicia</v>
          </cell>
          <cell r="AS891" t="str">
            <v>Dirección de la Eliminación de Violencias contra las Mujeres y Acceso a la Justicia</v>
          </cell>
          <cell r="AU891">
            <v>46116000</v>
          </cell>
        </row>
        <row r="892">
          <cell r="A892">
            <v>878</v>
          </cell>
          <cell r="B892">
            <v>878</v>
          </cell>
          <cell r="C892" t="str">
            <v xml:space="preserve">CD-PS-891-2023 </v>
          </cell>
          <cell r="D892">
            <v>316</v>
          </cell>
          <cell r="E892" t="str">
            <v>SECOPII</v>
          </cell>
          <cell r="F892" t="str">
            <v>Contratos</v>
          </cell>
          <cell r="G892" t="str">
            <v>17 17. Contrato de Prestación de Servicios</v>
          </cell>
          <cell r="H892" t="str">
            <v xml:space="preserve">31 31-Servicios Profesionales </v>
          </cell>
          <cell r="I892" t="str">
            <v>SOANY LIZETH SANCHEZ GODOY</v>
          </cell>
          <cell r="J892">
            <v>1033792551</v>
          </cell>
          <cell r="K892">
            <v>35347</v>
          </cell>
          <cell r="N892" t="str">
            <v>3 3. Único Contratista</v>
          </cell>
          <cell r="O892" t="str">
            <v xml:space="preserve">COLOMBIA </v>
          </cell>
          <cell r="P892" t="str">
            <v xml:space="preserve">BOGOTÁ </v>
          </cell>
          <cell r="Q892" t="str">
            <v>BOGOTÁ</v>
          </cell>
          <cell r="R892" t="str">
            <v>ABOGADA
ESPECIALISTA EN DERECHO ADMINISTRATIVO</v>
          </cell>
          <cell r="S892"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v>
          </cell>
          <cell r="T892" t="str">
            <v>LAURA MARCELA TAMI LEAL</v>
          </cell>
          <cell r="U892" t="str">
            <v>1 1. Ley 80</v>
          </cell>
          <cell r="V892" t="str">
            <v>5 5. Contratación directa</v>
          </cell>
          <cell r="W892" t="str">
            <v>6 6. Otro</v>
          </cell>
          <cell r="X89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v>
          </cell>
          <cell r="Y892">
            <v>45020</v>
          </cell>
          <cell r="Z892">
            <v>45021</v>
          </cell>
          <cell r="AA892">
            <v>45291</v>
          </cell>
          <cell r="AB892" t="str">
            <v>MESES</v>
          </cell>
          <cell r="AC892">
            <v>9</v>
          </cell>
          <cell r="AD892" t="str">
            <v>DIAS</v>
          </cell>
          <cell r="AE892">
            <v>270</v>
          </cell>
          <cell r="AF892" t="str">
            <v>https://community.secop.gov.co/Public/Tendering/OpportunityDetail/Index?noticeUID=CO1.NTC.4260976&amp;isFromPublicArea=True&amp;isModal=true&amp;asPopupView=true</v>
          </cell>
          <cell r="AG892">
            <v>45020</v>
          </cell>
          <cell r="AH892" t="str">
            <v>1 1. Inversión</v>
          </cell>
          <cell r="AI892" t="str">
            <v>O23011603400000007734</v>
          </cell>
          <cell r="AJ892">
            <v>1048</v>
          </cell>
          <cell r="AK892">
            <v>44944</v>
          </cell>
          <cell r="AL892">
            <v>46939500</v>
          </cell>
          <cell r="AM892">
            <v>1022</v>
          </cell>
          <cell r="AN892">
            <v>45020</v>
          </cell>
          <cell r="AO892">
            <v>46116000</v>
          </cell>
          <cell r="AP892" t="str">
            <v>Interno</v>
          </cell>
          <cell r="AQ892" t="str">
            <v>Alexandra Quintero Benavides</v>
          </cell>
          <cell r="AR892" t="str">
            <v>Directora de Dirección de la Eliminación de Violencias contra las Mujeres y Acceso a la Justicia</v>
          </cell>
          <cell r="AS892" t="str">
            <v>Dirección de la Eliminación de Violencias contra las Mujeres y Acceso a la Justicia</v>
          </cell>
          <cell r="AU892">
            <v>46116000</v>
          </cell>
        </row>
        <row r="893">
          <cell r="A893">
            <v>879</v>
          </cell>
          <cell r="B893">
            <v>879</v>
          </cell>
          <cell r="C893" t="str">
            <v xml:space="preserve">CD-PS-892-2023 </v>
          </cell>
          <cell r="D893">
            <v>452</v>
          </cell>
          <cell r="E893" t="str">
            <v>SECOPII</v>
          </cell>
          <cell r="F893" t="str">
            <v>Contratos</v>
          </cell>
          <cell r="G893" t="str">
            <v>17 17. Contrato de Prestación de Servicios</v>
          </cell>
          <cell r="H893" t="str">
            <v xml:space="preserve">33 33-Servicios Apoyo a la Gestion de la Entidad (servicios administrativos) </v>
          </cell>
          <cell r="I893" t="str">
            <v>INGRID MARCELA OBANDO</v>
          </cell>
          <cell r="J893">
            <v>52760901</v>
          </cell>
          <cell r="K893">
            <v>30601</v>
          </cell>
          <cell r="N893" t="str">
            <v>3 3. Único Contratista</v>
          </cell>
          <cell r="O893" t="str">
            <v xml:space="preserve">COLOMBIA </v>
          </cell>
          <cell r="P893" t="str">
            <v xml:space="preserve">BOGOTÁ </v>
          </cell>
          <cell r="Q893" t="str">
            <v>BOGOTÁ</v>
          </cell>
          <cell r="R893" t="str">
            <v>LICENCIATURA EN BIOLOGÍA</v>
          </cell>
          <cell r="S893"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93" t="str">
            <v>LAURA MARCELA TAMI LEAL</v>
          </cell>
          <cell r="U893" t="str">
            <v>1 1. Ley 80</v>
          </cell>
          <cell r="V893" t="str">
            <v>5 5. Contratación directa</v>
          </cell>
          <cell r="W893" t="str">
            <v>6 6. Otro</v>
          </cell>
          <cell r="X893"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v>
          </cell>
          <cell r="Y893">
            <v>45020</v>
          </cell>
          <cell r="Z893">
            <v>45027</v>
          </cell>
          <cell r="AA893">
            <v>45291</v>
          </cell>
          <cell r="AB893" t="str">
            <v>MESES</v>
          </cell>
          <cell r="AC893">
            <v>8.8000000000000007</v>
          </cell>
          <cell r="AD893" t="str">
            <v>DIAS</v>
          </cell>
          <cell r="AE893">
            <v>264</v>
          </cell>
          <cell r="AF893" t="str">
            <v>https://community.secop.gov.co/Public/Tendering/OpportunityDetail/Index?noticeUID=CO1.NTC.4260059&amp;isFromPublicArea=True&amp;isModal=true&amp;asPopupView=true</v>
          </cell>
          <cell r="AG893">
            <v>45020</v>
          </cell>
          <cell r="AH893" t="str">
            <v>1 1. Inversión</v>
          </cell>
          <cell r="AI893" t="str">
            <v>O23011601020000007675</v>
          </cell>
          <cell r="AJ893">
            <v>382</v>
          </cell>
          <cell r="AK893">
            <v>44944</v>
          </cell>
          <cell r="AL893">
            <v>21630000</v>
          </cell>
          <cell r="AM893">
            <v>1025</v>
          </cell>
          <cell r="AN893">
            <v>45020</v>
          </cell>
          <cell r="AO893">
            <v>21630000</v>
          </cell>
          <cell r="AP893" t="str">
            <v>Interno</v>
          </cell>
          <cell r="AQ893" t="str">
            <v>Marcela Enciso Gaitan</v>
          </cell>
          <cell r="AR893" t="str">
            <v>Directora de la Dirección de Territorialización de Derechos y Participación</v>
          </cell>
          <cell r="AS893" t="str">
            <v>Dirección de Territorialización de Derechos y Participación</v>
          </cell>
          <cell r="AU893">
            <v>21630000</v>
          </cell>
        </row>
        <row r="894">
          <cell r="A894">
            <v>880</v>
          </cell>
          <cell r="B894">
            <v>880</v>
          </cell>
          <cell r="C894" t="str">
            <v>CD-PS-893-2023</v>
          </cell>
          <cell r="D894">
            <v>290</v>
          </cell>
          <cell r="E894" t="str">
            <v>SECOPII</v>
          </cell>
          <cell r="F894" t="str">
            <v>Contratos</v>
          </cell>
          <cell r="G894" t="str">
            <v>17 17. Contrato de Prestación de Servicios</v>
          </cell>
          <cell r="H894" t="str">
            <v xml:space="preserve">31 31-Servicios Profesionales </v>
          </cell>
          <cell r="I894" t="str">
            <v>CATHERINE  MOORE TORRES</v>
          </cell>
          <cell r="J894">
            <v>1020768491</v>
          </cell>
          <cell r="K894">
            <v>33625</v>
          </cell>
          <cell r="N894" t="str">
            <v>3 3. Único Contratista</v>
          </cell>
          <cell r="O894" t="str">
            <v xml:space="preserve">COLOMBIA </v>
          </cell>
          <cell r="P894" t="str">
            <v xml:space="preserve">BOGOTÁ </v>
          </cell>
          <cell r="Q894" t="str">
            <v>BOGOTÁ</v>
          </cell>
          <cell r="R894" t="str">
            <v>POLITOLOGA</v>
          </cell>
          <cell r="S894" t="str">
            <v>Título profesional en el núcleo básico del conocimiento de: Ciencia Política, Relaciones Internacionales; Comunicación Social, Periodismo y afines; Geografía, Historia; Derecho y afines; Sociología, Trabajo Social y afines; Administración; Ingeniería Administrativa y Afines; Matemáticas, Estadística y Afines.
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4" t="str">
            <v>LAURA MARCELA TAMI LEAL</v>
          </cell>
          <cell r="U894" t="str">
            <v>1 1. Ley 80</v>
          </cell>
          <cell r="V894" t="str">
            <v>5 5. Contratación directa</v>
          </cell>
          <cell r="W894" t="str">
            <v>6 6. Otro</v>
          </cell>
          <cell r="X894" t="str">
            <v>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v>
          </cell>
          <cell r="Y894">
            <v>45020</v>
          </cell>
          <cell r="Z894">
            <v>45021</v>
          </cell>
          <cell r="AA894">
            <v>45264</v>
          </cell>
          <cell r="AB894" t="str">
            <v>MESES</v>
          </cell>
          <cell r="AC894">
            <v>8.1</v>
          </cell>
          <cell r="AD894" t="str">
            <v>DIAS</v>
          </cell>
          <cell r="AE894">
            <v>243</v>
          </cell>
          <cell r="AF894" t="str">
            <v>https://community.secop.gov.co/Public/Tendering/OpportunityDetail/Index?noticeUID=CO1.NTC.4260266&amp;isFromPublicArea=True&amp;isModal=true&amp;asPopupView=true</v>
          </cell>
          <cell r="AG894">
            <v>45020</v>
          </cell>
          <cell r="AH894" t="str">
            <v>1 1. Inversión</v>
          </cell>
          <cell r="AI894" t="str">
            <v>O23011603400000007734</v>
          </cell>
          <cell r="AK894">
            <v>44944</v>
          </cell>
          <cell r="AL894">
            <v>56000000</v>
          </cell>
          <cell r="AM894">
            <v>1021</v>
          </cell>
          <cell r="AN894">
            <v>45020</v>
          </cell>
          <cell r="AO894">
            <v>56000000</v>
          </cell>
          <cell r="AP894" t="str">
            <v>Interno</v>
          </cell>
          <cell r="AQ894" t="str">
            <v>Alexandra Quintero Benavides</v>
          </cell>
          <cell r="AR894" t="str">
            <v>Directora de Dirección de la Eliminación de Violencias contra las Mujeres y Acceso a la Justicia</v>
          </cell>
          <cell r="AS894" t="str">
            <v>Dirección de la Eliminación de Violencias contra las Mujeres y Acceso a la Justicia</v>
          </cell>
          <cell r="AU894">
            <v>56000000</v>
          </cell>
        </row>
        <row r="895">
          <cell r="A895">
            <v>881</v>
          </cell>
          <cell r="B895">
            <v>881</v>
          </cell>
          <cell r="C895" t="str">
            <v>CD-PS-894-2023</v>
          </cell>
          <cell r="D895">
            <v>757</v>
          </cell>
          <cell r="E895" t="str">
            <v>SECOPII</v>
          </cell>
          <cell r="F895" t="str">
            <v>Contratos</v>
          </cell>
          <cell r="G895" t="str">
            <v>17 17. Contrato de Prestación de Servicios</v>
          </cell>
          <cell r="H895" t="str">
            <v xml:space="preserve">31 31-Servicios Profesionales </v>
          </cell>
          <cell r="I895" t="str">
            <v>SONIA PATRICIA RUIZ GALINDO</v>
          </cell>
          <cell r="J895">
            <v>52823115</v>
          </cell>
          <cell r="K895">
            <v>29016</v>
          </cell>
          <cell r="N895" t="str">
            <v>3 3. Único Contratista</v>
          </cell>
          <cell r="O895" t="str">
            <v xml:space="preserve">COLOMBIA </v>
          </cell>
          <cell r="P895" t="str">
            <v xml:space="preserve">BOGOTÁ </v>
          </cell>
          <cell r="Q895" t="str">
            <v>BOGOTÁ</v>
          </cell>
          <cell r="R895" t="str">
            <v>HISTORIA
MAESTRÍA EN ESTUDIOS DE GENERO AREA MUJER Y DESARRROLLO</v>
          </cell>
          <cell r="S895" t="str">
            <v>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Geografía, Historia y afines
Título de especialización en: Áreas afines
Doce (12) meses de experiencia profesional
De ser necesario se
aplicará la equivalencia
contenida en el artículo
cuarto de la Resolución
No. 0012 de 12 de enero
de 2017</v>
          </cell>
          <cell r="T895" t="str">
            <v>LAURA MARCELA TAMI LEAL</v>
          </cell>
          <cell r="U895" t="str">
            <v>1 1. Ley 80</v>
          </cell>
          <cell r="V895" t="str">
            <v>5 5. Contratación directa</v>
          </cell>
          <cell r="W895" t="str">
            <v>6 6. Otro</v>
          </cell>
          <cell r="X895" t="str">
            <v>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v>
          </cell>
          <cell r="Y895">
            <v>45020</v>
          </cell>
          <cell r="Z895">
            <v>45026</v>
          </cell>
          <cell r="AA895">
            <v>45291</v>
          </cell>
          <cell r="AB895" t="str">
            <v>MESES</v>
          </cell>
          <cell r="AC895">
            <v>8.8333333333333339</v>
          </cell>
          <cell r="AD895" t="str">
            <v>DIAS</v>
          </cell>
          <cell r="AE895">
            <v>265</v>
          </cell>
          <cell r="AF895" t="str">
            <v>https://community.secop.gov.co/Public/Tendering/OpportunityDetail/Index?noticeUID=CO1.NTC.4260664&amp;isFromPublicArea=True&amp;isModal=true&amp;asPopupView=true</v>
          </cell>
          <cell r="AG895">
            <v>45020</v>
          </cell>
          <cell r="AH895" t="str">
            <v>1 1. Inversión</v>
          </cell>
          <cell r="AI895" t="str">
            <v>O23011605510000007676</v>
          </cell>
          <cell r="AJ895">
            <v>463</v>
          </cell>
          <cell r="AK895">
            <v>44944</v>
          </cell>
          <cell r="AL895">
            <v>67620000</v>
          </cell>
          <cell r="AM895">
            <v>1026</v>
          </cell>
          <cell r="AN895">
            <v>45020</v>
          </cell>
          <cell r="AO895">
            <v>57960000</v>
          </cell>
          <cell r="AP895" t="str">
            <v>Interno</v>
          </cell>
          <cell r="AQ895" t="str">
            <v>Marcela Enciso Gaitan</v>
          </cell>
          <cell r="AR895" t="str">
            <v>Directora de la Dirección de Territorialización de Derechos y Participación</v>
          </cell>
          <cell r="AS895" t="str">
            <v>Dirección de Territorialización de Derechos y Participación</v>
          </cell>
          <cell r="AU895">
            <v>57960000</v>
          </cell>
        </row>
        <row r="896">
          <cell r="A896">
            <v>882</v>
          </cell>
          <cell r="B896">
            <v>882</v>
          </cell>
          <cell r="C896" t="str">
            <v xml:space="preserve">CD-PS-895-2023 </v>
          </cell>
          <cell r="D896">
            <v>315</v>
          </cell>
          <cell r="E896" t="str">
            <v>SECOPII</v>
          </cell>
          <cell r="F896" t="str">
            <v>Contratos</v>
          </cell>
          <cell r="G896" t="str">
            <v>17 17. Contrato de Prestación de Servicios</v>
          </cell>
          <cell r="H896" t="str">
            <v xml:space="preserve">31 31-Servicios Profesionales </v>
          </cell>
          <cell r="I896" t="str">
            <v>GINNA PAOLA RUBIANO VILLAMIL</v>
          </cell>
          <cell r="J896">
            <v>1018471121</v>
          </cell>
          <cell r="K896">
            <v>34619</v>
          </cell>
          <cell r="N896" t="str">
            <v>3 3. Único Contratista</v>
          </cell>
          <cell r="O896" t="str">
            <v xml:space="preserve">COLOMBIA </v>
          </cell>
          <cell r="P896" t="str">
            <v xml:space="preserve">BOGOTÁ </v>
          </cell>
          <cell r="Q896" t="str">
            <v>BOGOTÁ</v>
          </cell>
          <cell r="R896" t="str">
            <v>ABOGADA
ESPECIALISTA EN DERECHO PENAL Y CRIMINOLOGÍA</v>
          </cell>
          <cell r="S89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6" t="str">
            <v>LAURA MARCELA TAMI LEAL</v>
          </cell>
          <cell r="U896" t="str">
            <v>1 1. Ley 80</v>
          </cell>
          <cell r="V896" t="str">
            <v>5 5. Contratación directa</v>
          </cell>
          <cell r="W896" t="str">
            <v>6 6. Otro</v>
          </cell>
          <cell r="X89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v>
          </cell>
          <cell r="Y896">
            <v>45026</v>
          </cell>
          <cell r="Z896">
            <v>45028</v>
          </cell>
          <cell r="AA896">
            <v>45291</v>
          </cell>
          <cell r="AB896" t="str">
            <v>MESES</v>
          </cell>
          <cell r="AC896">
            <v>8.7666666666666675</v>
          </cell>
          <cell r="AD896" t="str">
            <v>DIAS</v>
          </cell>
          <cell r="AE896">
            <v>263</v>
          </cell>
          <cell r="AF896" t="str">
            <v>https://community.secop.gov.co/Public/Tendering/OpportunityDetail/Index?noticeUID=CO1.NTC.4275201&amp;isFromPublicArea=True&amp;isModal=true&amp;asPopupView=true</v>
          </cell>
          <cell r="AG896">
            <v>45026</v>
          </cell>
          <cell r="AH896" t="str">
            <v>1 1. Inversión</v>
          </cell>
          <cell r="AI896" t="str">
            <v>O23011603400000007734</v>
          </cell>
          <cell r="AJ896">
            <v>1047</v>
          </cell>
          <cell r="AK896">
            <v>44944</v>
          </cell>
          <cell r="AL896">
            <v>46939500</v>
          </cell>
          <cell r="AM896">
            <v>1041</v>
          </cell>
          <cell r="AN896">
            <v>45027</v>
          </cell>
          <cell r="AO896">
            <v>46116000</v>
          </cell>
          <cell r="AP896" t="str">
            <v>Interno</v>
          </cell>
          <cell r="AQ896" t="str">
            <v>Alexandra Quintero Benavides</v>
          </cell>
          <cell r="AR896" t="str">
            <v>Directora de Dirección de la Eliminación de Violencias contra las Mujeres y Acceso a la Justicia</v>
          </cell>
          <cell r="AS896" t="str">
            <v>Dirección de la Eliminación de Violencias contra las Mujeres y Acceso a la Justicia</v>
          </cell>
          <cell r="AU896">
            <v>46116000</v>
          </cell>
        </row>
        <row r="897">
          <cell r="A897">
            <v>883</v>
          </cell>
          <cell r="B897">
            <v>883</v>
          </cell>
          <cell r="C897" t="str">
            <v>CD-PS-896-2023</v>
          </cell>
          <cell r="D897">
            <v>354</v>
          </cell>
          <cell r="E897" t="str">
            <v>SECOPII</v>
          </cell>
          <cell r="F897" t="str">
            <v>Contratos</v>
          </cell>
          <cell r="G897" t="str">
            <v>17 17. Contrato de Prestación de Servicios</v>
          </cell>
          <cell r="H897" t="str">
            <v xml:space="preserve">31 31-Servicios Profesionales </v>
          </cell>
          <cell r="I897" t="str">
            <v>LISBETH CRISTINA URIBE JAIMES</v>
          </cell>
          <cell r="J897">
            <v>1065242351</v>
          </cell>
          <cell r="K897">
            <v>34566</v>
          </cell>
          <cell r="N897" t="str">
            <v>3 3. Único Contratista</v>
          </cell>
          <cell r="O897" t="str">
            <v xml:space="preserve">COLOMBIA </v>
          </cell>
          <cell r="P897" t="str">
            <v>CESAR</v>
          </cell>
          <cell r="Q897" t="str">
            <v>SAN ALBERTO</v>
          </cell>
          <cell r="R897" t="str">
            <v>ABOGADA</v>
          </cell>
          <cell r="S897"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7" t="str">
            <v>LAURA MARCELA TAMI LEAL</v>
          </cell>
          <cell r="U897" t="str">
            <v>1 1. Ley 80</v>
          </cell>
          <cell r="V897" t="str">
            <v>5 5. Contratación directa</v>
          </cell>
          <cell r="W897" t="str">
            <v>6 6. Otro</v>
          </cell>
          <cell r="X89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v>
          </cell>
          <cell r="Y897">
            <v>45027</v>
          </cell>
          <cell r="Z897">
            <v>45028</v>
          </cell>
          <cell r="AA897">
            <v>45291</v>
          </cell>
          <cell r="AB897" t="str">
            <v>MESES</v>
          </cell>
          <cell r="AC897">
            <v>8.7666666666666675</v>
          </cell>
          <cell r="AD897" t="str">
            <v>DIAS</v>
          </cell>
          <cell r="AE897">
            <v>263</v>
          </cell>
          <cell r="AF897" t="str">
            <v>https://community.secop.gov.co/Public/Tendering/OpportunityDetail/Index?noticeUID=CO1.NTC.4278693&amp;isFromPublicArea=True&amp;isModal=true&amp;asPopupView=true</v>
          </cell>
          <cell r="AG897">
            <v>45027</v>
          </cell>
          <cell r="AH897" t="str">
            <v>1 1. Inversión</v>
          </cell>
          <cell r="AI897" t="str">
            <v>O23011603400000007734</v>
          </cell>
          <cell r="AJ897">
            <v>1046</v>
          </cell>
          <cell r="AK897">
            <v>44944</v>
          </cell>
          <cell r="AL897">
            <v>55109500</v>
          </cell>
          <cell r="AM897">
            <v>1043</v>
          </cell>
          <cell r="AN897">
            <v>45027</v>
          </cell>
          <cell r="AO897">
            <v>54142667</v>
          </cell>
          <cell r="AP897" t="str">
            <v>Interno</v>
          </cell>
          <cell r="AQ897" t="str">
            <v>Alexandra Quintero Benavides</v>
          </cell>
          <cell r="AR897" t="str">
            <v>Directora de Dirección de la Eliminación de Violencias contra las Mujeres y Acceso a la Justicia</v>
          </cell>
          <cell r="AS897" t="str">
            <v>Dirección de la Eliminación de Violencias contra las Mujeres y Acceso a la Justicia</v>
          </cell>
          <cell r="AU897">
            <v>54142667</v>
          </cell>
        </row>
        <row r="898">
          <cell r="A898">
            <v>884</v>
          </cell>
          <cell r="B898">
            <v>884</v>
          </cell>
          <cell r="C898" t="str">
            <v>CD-PS-897-2023</v>
          </cell>
          <cell r="D898">
            <v>1022</v>
          </cell>
          <cell r="E898" t="str">
            <v>SECOPII</v>
          </cell>
          <cell r="F898" t="str">
            <v>Contratos</v>
          </cell>
          <cell r="G898" t="str">
            <v>17 17. Contrato de Prestación de Servicios</v>
          </cell>
          <cell r="H898" t="str">
            <v xml:space="preserve">31 31-Servicios Profesionales </v>
          </cell>
          <cell r="I898" t="str">
            <v>ANDRES MAURICIO ORTIZ MAYA</v>
          </cell>
          <cell r="J898">
            <v>1015406682</v>
          </cell>
          <cell r="K898">
            <v>32369</v>
          </cell>
          <cell r="N898" t="str">
            <v>3 3. Único Contratista</v>
          </cell>
          <cell r="O898" t="str">
            <v xml:space="preserve">COLOMBIA </v>
          </cell>
          <cell r="P898" t="str">
            <v>NARIÑO</v>
          </cell>
          <cell r="Q898" t="str">
            <v>PASTO</v>
          </cell>
          <cell r="R898" t="str">
            <v>Título Profesional en carreras de los núcleos básicos del conocimiento - NBC de: Derecho y afines, y Título de Posgrado en la modalidad de especialización
Treinta y cinco (35) meses de experiencia.
Aplica según Resolución No. 0012 del 12 de enero de 2017</v>
          </cell>
          <cell r="S898" t="str">
            <v>Título Profesional en carreras de los núcleos básicos del conocimiento - NBC de: Derecho y afines, y Título de Posgrado en la modalidad de especialización
Treinta y cinco (35) meses de experiencia
Aplica según Resolución No. 0012 del 12 de enero de 2017</v>
          </cell>
          <cell r="T898" t="str">
            <v>LAURA MARCELA TAMI LEAL</v>
          </cell>
          <cell r="U898" t="str">
            <v>1 1. Ley 80</v>
          </cell>
          <cell r="V898" t="str">
            <v>5 5. Contratación directa</v>
          </cell>
          <cell r="W898" t="str">
            <v>6 6. Otro</v>
          </cell>
          <cell r="X898" t="str">
            <v>Prestar servicios profesionales para liderar y gestionar actividades de seguimiento y control de los contratos supervisados por la Dirección Administrativa y Financiera, que le sean asignados. PC 1022</v>
          </cell>
          <cell r="Y898">
            <v>45027</v>
          </cell>
          <cell r="Z898">
            <v>45034</v>
          </cell>
          <cell r="AA898">
            <v>45306</v>
          </cell>
          <cell r="AB898" t="str">
            <v>MESES</v>
          </cell>
          <cell r="AC898">
            <v>9.0666666666666664</v>
          </cell>
          <cell r="AD898" t="str">
            <v>DIAS</v>
          </cell>
          <cell r="AE898">
            <v>272</v>
          </cell>
          <cell r="AF898" t="str">
            <v>https://community.secop.gov.co/Public/Tendering/OpportunityDetail/Index?noticeUID=CO1.NTC.4281406&amp;isFromPublicArea=True&amp;isModal=true&amp;asPopupView=true</v>
          </cell>
          <cell r="AG898">
            <v>45027</v>
          </cell>
          <cell r="AH898" t="str">
            <v>1 1. Inversión</v>
          </cell>
          <cell r="AI898" t="str">
            <v>O23011605560000007662</v>
          </cell>
          <cell r="AJ898">
            <v>1133</v>
          </cell>
          <cell r="AK898">
            <v>44944</v>
          </cell>
          <cell r="AL898">
            <v>90440000</v>
          </cell>
          <cell r="AM898">
            <v>1044</v>
          </cell>
          <cell r="AN898">
            <v>45028</v>
          </cell>
          <cell r="AO898">
            <v>90440000</v>
          </cell>
          <cell r="AP898" t="str">
            <v>Interno</v>
          </cell>
          <cell r="AQ898" t="str">
            <v>Ana Rocío Murcia Gómez</v>
          </cell>
          <cell r="AR898" t="str">
            <v>Directora de Dirección de la Dirección Administrativa y Financiera</v>
          </cell>
          <cell r="AS898" t="str">
            <v>Dirección Administrativa y Financiera</v>
          </cell>
          <cell r="AU898">
            <v>90440000</v>
          </cell>
        </row>
        <row r="899">
          <cell r="A899">
            <v>885</v>
          </cell>
          <cell r="B899">
            <v>885</v>
          </cell>
          <cell r="C899" t="str">
            <v>CD-PS-899-2023</v>
          </cell>
          <cell r="D899">
            <v>583</v>
          </cell>
          <cell r="E899" t="str">
            <v>SECOPII</v>
          </cell>
          <cell r="F899" t="str">
            <v>Contratos</v>
          </cell>
          <cell r="G899" t="str">
            <v>17 17. Contrato de Prestación de Servicios</v>
          </cell>
          <cell r="H899" t="str">
            <v xml:space="preserve">31 31-Servicios Profesionales </v>
          </cell>
          <cell r="I899" t="str">
            <v>LUZ MERY PIEDRAHITA PINEDA</v>
          </cell>
          <cell r="J899">
            <v>22116415</v>
          </cell>
          <cell r="K899">
            <v>24642</v>
          </cell>
          <cell r="N899" t="str">
            <v>3 3. Único Contratista</v>
          </cell>
          <cell r="O899" t="str">
            <v xml:space="preserve">COLOMBIA </v>
          </cell>
          <cell r="P899" t="str">
            <v>ANTIOQUIA</v>
          </cell>
          <cell r="Q899" t="str">
            <v>SOPETRAN</v>
          </cell>
          <cell r="R899" t="str">
            <v>Título de formación tecnológica o de formación técnica profesional en cualquier NBC
un (1) mes de experiencia laboral
Las equivalencias a las que haya lugar de acuerdo con lo establecido en la Resolución No. 012 de 2017</v>
          </cell>
          <cell r="S899" t="str">
            <v>Título de formación tecnológica o de formacióntécnica profesional en cualquier NBC
un (1) mes de experiencia laboral.
Las equivalencias a las que haya lugar de acuerdo con lo establecido en la Resolución No. 012 de 2017</v>
          </cell>
          <cell r="T899" t="str">
            <v>LAURA MARCELA TAMI LEAL</v>
          </cell>
          <cell r="U899" t="str">
            <v>1 1. Ley 80</v>
          </cell>
          <cell r="V899" t="str">
            <v>5 5. Contratación directa</v>
          </cell>
          <cell r="W899" t="str">
            <v>6 6. Otro</v>
          </cell>
          <cell r="X899" t="str">
            <v>Prestar servicios de apoyo para la aplicación de la cosmogonía y cosmovisión Gitana a la Estrategia de Cuidado a Cuidadoras del Sistema Distrital de Cuidado. PC583</v>
          </cell>
          <cell r="Y899">
            <v>45030</v>
          </cell>
          <cell r="Z899">
            <v>45034</v>
          </cell>
          <cell r="AA899">
            <v>45291</v>
          </cell>
          <cell r="AB899" t="str">
            <v>MESES</v>
          </cell>
          <cell r="AC899">
            <v>8.5666666666666664</v>
          </cell>
          <cell r="AD899" t="str">
            <v>DIAS</v>
          </cell>
          <cell r="AE899">
            <v>257</v>
          </cell>
          <cell r="AF899" t="str">
            <v>https://community.secop.gov.co/Public/Tendering/OpportunityDetail/Index?noticeUID=CO1.NTC.4299943&amp;isFromPublicArea=True&amp;isModal=true&amp;asPopupView=true</v>
          </cell>
          <cell r="AG899">
            <v>45031</v>
          </cell>
          <cell r="AH899" t="str">
            <v>1 1. Inversión</v>
          </cell>
          <cell r="AI899" t="str">
            <v>O23011601060000007718</v>
          </cell>
          <cell r="AJ899">
            <v>615</v>
          </cell>
          <cell r="AK899">
            <v>44944</v>
          </cell>
          <cell r="AL899">
            <v>29233460</v>
          </cell>
          <cell r="AM899">
            <v>1055</v>
          </cell>
          <cell r="AN899">
            <v>45033</v>
          </cell>
          <cell r="AO899">
            <v>21607340</v>
          </cell>
          <cell r="AP899" t="str">
            <v>Interno</v>
          </cell>
          <cell r="AQ899" t="str">
            <v>JACQUELINE MARIN PEREZ</v>
          </cell>
          <cell r="AR899" t="str">
            <v>Profesional Universitario 219, Grado 12 de la Dirección del Sistema de Cuidado</v>
          </cell>
          <cell r="AS899" t="str">
            <v>Dirección del Sistema de Cuidado</v>
          </cell>
          <cell r="AU899">
            <v>21607340</v>
          </cell>
        </row>
        <row r="900">
          <cell r="A900">
            <v>886</v>
          </cell>
          <cell r="B900">
            <v>886</v>
          </cell>
          <cell r="C900" t="str">
            <v>CD-PS-900-2023</v>
          </cell>
          <cell r="D900">
            <v>547</v>
          </cell>
          <cell r="E900" t="str">
            <v>SECOPII</v>
          </cell>
          <cell r="F900" t="str">
            <v>Contratos</v>
          </cell>
          <cell r="G900" t="str">
            <v>17 17. Contrato de Prestación de Servicios</v>
          </cell>
          <cell r="H900" t="str">
            <v xml:space="preserve">31 31-Servicios Profesionales </v>
          </cell>
          <cell r="I900" t="str">
            <v>SANDRA YINETH PALACIOS MORENO</v>
          </cell>
          <cell r="J900">
            <v>35604943</v>
          </cell>
          <cell r="K900">
            <v>28676</v>
          </cell>
          <cell r="N900" t="str">
            <v>3 3. Único Contratista</v>
          </cell>
          <cell r="O900" t="str">
            <v xml:space="preserve">COLOMBIA </v>
          </cell>
          <cell r="P900" t="str">
            <v>CHOCÓ</v>
          </cell>
          <cell r="Q900" t="str">
            <v xml:space="preserve">QUIBDO </v>
          </cell>
          <cell r="R900" t="str">
            <v>COMUNICADORA SOCIAL Y PERIODISMO
ESPECIALISTA EN GERENCIA SOCIAL 
ESPECIALISTA EN ALTA GERENCIA DEL SISTEMA DE SEGURIDAD SOCIAL</v>
          </cell>
          <cell r="S900" t="str">
            <v xml:space="preserve">Título	profesional	en
disciplinas académicas de lis
núcleos	básicos		de conocimiento	NBC	de:
Educación;	Antropología, Artes	Liberales,	Ciencia
Política,	Relaciones
Internacionales, Derecho y
Afines,	Psicología;
Sociología; Trabajo social y
afines;	Administración;
Economía,	Comunicación
Social, Periodismo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Resolución No. 012 de 2017.
</v>
          </cell>
          <cell r="T900" t="str">
            <v>LAURA MARCELA TAMI LEAL</v>
          </cell>
          <cell r="U900" t="str">
            <v>1 1. Ley 80</v>
          </cell>
          <cell r="V900" t="str">
            <v>5 5. Contratación directa</v>
          </cell>
          <cell r="W900" t="str">
            <v>6 6. Otro</v>
          </cell>
          <cell r="X900" t="str">
            <v>Prestar servicios profesionales para apoyar la consolidación de la Estrategia de Cambio Cultural del Sistema Distrital de Cuidado con enfoque étnico. PC547</v>
          </cell>
          <cell r="Y900">
            <v>45033</v>
          </cell>
          <cell r="Z900">
            <v>45034</v>
          </cell>
          <cell r="AA900">
            <v>45291</v>
          </cell>
          <cell r="AB900" t="str">
            <v>MESES</v>
          </cell>
          <cell r="AC900">
            <v>8.5666666666666664</v>
          </cell>
          <cell r="AD900" t="str">
            <v>DIAS</v>
          </cell>
          <cell r="AE900">
            <v>257</v>
          </cell>
          <cell r="AF900" t="str">
            <v>https://community.secop.gov.co/Public/Tendering/OpportunityDetail/Index?noticeUID=CO1.NTC.4299889&amp;isFromPublicArea=True&amp;isModal=true&amp;asPopupView=true</v>
          </cell>
          <cell r="AG900">
            <v>45031</v>
          </cell>
          <cell r="AH900" t="str">
            <v>1 1. Inversión</v>
          </cell>
          <cell r="AI900" t="str">
            <v>O23011601060000007718</v>
          </cell>
          <cell r="AJ900">
            <v>511</v>
          </cell>
          <cell r="AK900">
            <v>44944</v>
          </cell>
          <cell r="AL900">
            <v>59225000</v>
          </cell>
          <cell r="AM900">
            <v>1054</v>
          </cell>
          <cell r="AN900">
            <v>45033</v>
          </cell>
          <cell r="AO900">
            <v>43775000</v>
          </cell>
          <cell r="AP900" t="str">
            <v>Interno</v>
          </cell>
          <cell r="AQ900" t="str">
            <v xml:space="preserve">YENNI MAGOLA ROSERO SOSA
</v>
          </cell>
          <cell r="AR900" t="str">
            <v>Profesional Especializado, Código 222, Grado 20</v>
          </cell>
          <cell r="AS900" t="str">
            <v>Dirección del Sistema de Cuidado</v>
          </cell>
          <cell r="AU900">
            <v>43775000</v>
          </cell>
        </row>
        <row r="901">
          <cell r="A901">
            <v>887</v>
          </cell>
          <cell r="B901">
            <v>887</v>
          </cell>
          <cell r="C901" t="str">
            <v>SDMUJER-MC-002-2023</v>
          </cell>
          <cell r="D901">
            <v>980</v>
          </cell>
          <cell r="E901" t="str">
            <v>SECOPII</v>
          </cell>
          <cell r="F901" t="str">
            <v>Contratos</v>
          </cell>
          <cell r="G901" t="str">
            <v>11 10. Típicos</v>
          </cell>
          <cell r="H901" t="str">
            <v xml:space="preserve">49 49-Otros Servicios </v>
          </cell>
          <cell r="I901" t="str">
            <v>MEDICAL PROTECTION S.A.S. SALUD OCUPACIONAL</v>
          </cell>
          <cell r="J901">
            <v>900170405</v>
          </cell>
          <cell r="K901" t="str">
            <v>N/A</v>
          </cell>
          <cell r="L901" t="str">
            <v>JORGE LUIS BUITRAGO REDONDO</v>
          </cell>
          <cell r="M901">
            <v>19367951</v>
          </cell>
          <cell r="N901" t="str">
            <v>3 3. Único Contratista</v>
          </cell>
          <cell r="O901" t="str">
            <v>N/A</v>
          </cell>
          <cell r="P901" t="str">
            <v>N/A</v>
          </cell>
          <cell r="Q901" t="str">
            <v>N/A</v>
          </cell>
          <cell r="R901" t="str">
            <v>N/A</v>
          </cell>
          <cell r="S901" t="str">
            <v>N/A</v>
          </cell>
          <cell r="T901" t="str">
            <v>LAURA MARCELA TAMI LEAL</v>
          </cell>
          <cell r="U901" t="str">
            <v>1 1. Ley 80</v>
          </cell>
          <cell r="V901" t="str">
            <v>4 Mínima cuantía</v>
          </cell>
          <cell r="W901" t="str">
            <v>30 Porcentaje Mínima Cuantía (4)</v>
          </cell>
          <cell r="X901" t="str">
            <v>Contratar la realización de exámenes médico - ocupacionales y pruebas complementarias del personal de la Secretaría Distrital de la Mujer. PC 980</v>
          </cell>
          <cell r="Y901">
            <v>45033</v>
          </cell>
          <cell r="Z901">
            <v>45036</v>
          </cell>
          <cell r="AA901">
            <v>45279</v>
          </cell>
          <cell r="AB901" t="str">
            <v>MESES</v>
          </cell>
          <cell r="AC901">
            <v>8.1</v>
          </cell>
          <cell r="AD901" t="str">
            <v>DIAS</v>
          </cell>
          <cell r="AE901">
            <v>243</v>
          </cell>
          <cell r="AF901" t="str">
            <v>https://community.secop.gov.co/Public/Tendering/OpportunityDetail/Index?noticeUID=CO1.NTC.4207755&amp;isFromPublicArea=True&amp;isModal=true&amp;asPopupView=true</v>
          </cell>
          <cell r="AG901">
            <v>45008</v>
          </cell>
          <cell r="AH901" t="str">
            <v>2 2. Funcionamiento</v>
          </cell>
          <cell r="AI901" t="str">
            <v>O21202020090393122</v>
          </cell>
          <cell r="AJ901">
            <v>1018</v>
          </cell>
          <cell r="AK901">
            <v>44945</v>
          </cell>
          <cell r="AL901">
            <v>27500000</v>
          </cell>
          <cell r="AM901">
            <v>1058</v>
          </cell>
          <cell r="AN901">
            <v>45034</v>
          </cell>
          <cell r="AO901">
            <v>27500000</v>
          </cell>
          <cell r="AP901" t="str">
            <v>Interno</v>
          </cell>
          <cell r="AQ901" t="str">
            <v>Claudia Marcela Garcia Santos</v>
          </cell>
          <cell r="AR901" t="str">
            <v>Directora de la Dirección de Talento Humano</v>
          </cell>
          <cell r="AS901" t="str">
            <v>Dirección de Talento Humano</v>
          </cell>
          <cell r="AU901">
            <v>27500000</v>
          </cell>
        </row>
        <row r="902">
          <cell r="A902">
            <v>888</v>
          </cell>
          <cell r="B902">
            <v>888</v>
          </cell>
          <cell r="C902" t="str">
            <v>CD-PS-901-2023</v>
          </cell>
          <cell r="D902">
            <v>301</v>
          </cell>
          <cell r="E902" t="str">
            <v>SECOPII</v>
          </cell>
          <cell r="F902" t="str">
            <v>Contratos</v>
          </cell>
          <cell r="G902" t="str">
            <v>17 17. Contrato de Prestación de Servicios</v>
          </cell>
          <cell r="H902" t="str">
            <v xml:space="preserve">31 31-Servicios Profesionales </v>
          </cell>
          <cell r="I902" t="str">
            <v>MARIA PAULA SAAVEDRA AVILES</v>
          </cell>
          <cell r="J902">
            <v>1020795755</v>
          </cell>
          <cell r="K902">
            <v>34552</v>
          </cell>
          <cell r="N902" t="str">
            <v>3 3. Único Contratista</v>
          </cell>
          <cell r="O902" t="str">
            <v xml:space="preserve">COLOMBIA </v>
          </cell>
          <cell r="P902" t="str">
            <v>ANTIOQUIA</v>
          </cell>
          <cell r="Q902" t="str">
            <v>MEDELLIN</v>
          </cell>
          <cell r="R902" t="str">
            <v>ABOGADO
ESPECIALISTA EN JUSTICIA, VICTIMAS Y CONSTRUCCIÓN DE PAZ</v>
          </cell>
          <cell r="S902" t="str">
            <v>Título profesional en el núcleo básico del conocimiento de: Derecho y afines.
Título de Posgrado en la modalidad de Especialización o cualquiera de sus equivalencias.
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2" t="str">
            <v>LAURA MARCELA TAMI LEAL</v>
          </cell>
          <cell r="U902" t="str">
            <v>1 1. Ley 80</v>
          </cell>
          <cell r="V902" t="str">
            <v>5 5. Contratación directa</v>
          </cell>
          <cell r="W902" t="str">
            <v>6 6. Otro</v>
          </cell>
          <cell r="X902" t="str">
            <v>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v>
          </cell>
          <cell r="Y902">
            <v>45033</v>
          </cell>
          <cell r="Z902">
            <v>45034</v>
          </cell>
          <cell r="AA902">
            <v>45291</v>
          </cell>
          <cell r="AB902" t="str">
            <v>MESES</v>
          </cell>
          <cell r="AC902">
            <v>8.5666666666666664</v>
          </cell>
          <cell r="AD902" t="str">
            <v>DIAS</v>
          </cell>
          <cell r="AE902">
            <v>257</v>
          </cell>
          <cell r="AF902" t="str">
            <v>https://community.secop.gov.co/Public/Tendering/OpportunityDetail/Index?noticeUID=CO1.NTC.4305722&amp;isFromPublicArea=True&amp;isModal=true&amp;asPopupView=true</v>
          </cell>
          <cell r="AG902">
            <v>45033</v>
          </cell>
          <cell r="AH902" t="str">
            <v>1 1. Inversión</v>
          </cell>
          <cell r="AI902" t="str">
            <v>O23011603400000007734</v>
          </cell>
          <cell r="AJ902">
            <v>1044</v>
          </cell>
          <cell r="AK902">
            <v>44945</v>
          </cell>
          <cell r="AL902">
            <v>55727000</v>
          </cell>
          <cell r="AM902">
            <v>1056</v>
          </cell>
          <cell r="AN902">
            <v>45034</v>
          </cell>
          <cell r="AO902">
            <v>49665467</v>
          </cell>
          <cell r="AP902" t="str">
            <v>Interno</v>
          </cell>
          <cell r="AQ902" t="str">
            <v>Alexandra Quintero Benavides</v>
          </cell>
          <cell r="AR902" t="str">
            <v>Directora de Dirección de la Eliminación de Violencias contra las Mujeres y Acceso a la Justicia</v>
          </cell>
          <cell r="AS902" t="str">
            <v>Dirección de la Eliminación de Violencias contra las Mujeres y Acceso a la Justicia</v>
          </cell>
          <cell r="AU902">
            <v>49665467</v>
          </cell>
        </row>
        <row r="903">
          <cell r="A903">
            <v>889</v>
          </cell>
          <cell r="B903">
            <v>889</v>
          </cell>
          <cell r="C903" t="str">
            <v>CD-PS-902-2023</v>
          </cell>
          <cell r="D903">
            <v>302</v>
          </cell>
          <cell r="E903" t="str">
            <v>SECOPII</v>
          </cell>
          <cell r="F903" t="str">
            <v>Contratos</v>
          </cell>
          <cell r="G903" t="str">
            <v>17 17. Contrato de Prestación de Servicios</v>
          </cell>
          <cell r="H903" t="str">
            <v xml:space="preserve">31 31-Servicios Profesionales </v>
          </cell>
          <cell r="I903" t="str">
            <v>MIRA LUZ PAEZ ARENGAS</v>
          </cell>
          <cell r="J903">
            <v>1140835726</v>
          </cell>
          <cell r="K903">
            <v>33207</v>
          </cell>
          <cell r="N903" t="str">
            <v>3 3. Único Contratista</v>
          </cell>
          <cell r="O903" t="str">
            <v xml:space="preserve">COLOMBIA </v>
          </cell>
          <cell r="P903" t="str">
            <v xml:space="preserve">ATLANTICO </v>
          </cell>
          <cell r="Q903" t="str">
            <v>BARRANQUILLA</v>
          </cell>
          <cell r="R903" t="str">
            <v>ABOGADA
ESPECIALISTA EN DERECHO PUBLICO</v>
          </cell>
          <cell r="S903" t="str">
            <v>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3" t="str">
            <v>LAURA MARCELA TAMI LEAL</v>
          </cell>
          <cell r="U903" t="str">
            <v>1 1. Ley 80</v>
          </cell>
          <cell r="V903" t="str">
            <v>5 5. Contratación directa</v>
          </cell>
          <cell r="W903" t="str">
            <v>6 6. Otro</v>
          </cell>
          <cell r="X903" t="str">
            <v>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v>
          </cell>
          <cell r="Y903">
            <v>45033</v>
          </cell>
          <cell r="Z903">
            <v>45034</v>
          </cell>
          <cell r="AA903">
            <v>45291</v>
          </cell>
          <cell r="AB903" t="str">
            <v>MESES</v>
          </cell>
          <cell r="AC903">
            <v>8.5666666666666664</v>
          </cell>
          <cell r="AD903" t="str">
            <v>DIAS</v>
          </cell>
          <cell r="AE903">
            <v>257</v>
          </cell>
          <cell r="AF903" t="str">
            <v>https://community.secop.gov.co/Public/Tendering/OpportunityDetail/Index?noticeUID=CO1.NTC.4305840&amp;isFromPublicArea=True&amp;isModal=true&amp;asPopupView=true</v>
          </cell>
          <cell r="AG903">
            <v>45033</v>
          </cell>
          <cell r="AH903" t="str">
            <v>1 1. Inversión</v>
          </cell>
          <cell r="AI903" t="str">
            <v>O23011603400000007734</v>
          </cell>
          <cell r="AJ903">
            <v>1045</v>
          </cell>
          <cell r="AK903">
            <v>44946</v>
          </cell>
          <cell r="AL903">
            <v>55727000</v>
          </cell>
          <cell r="AM903">
            <v>1057</v>
          </cell>
          <cell r="AN903">
            <v>45034</v>
          </cell>
          <cell r="AO903">
            <v>49665467</v>
          </cell>
          <cell r="AP903" t="str">
            <v>Interno</v>
          </cell>
          <cell r="AQ903" t="str">
            <v>Alexandra Quintero Benavides</v>
          </cell>
          <cell r="AR903" t="str">
            <v>Directora de Dirección de la Eliminación de Violencias contra las Mujeres y Acceso a la Justicia</v>
          </cell>
          <cell r="AS903" t="str">
            <v>Dirección de la Eliminación de Violencias contra las Mujeres y Acceso a la Justicia</v>
          </cell>
          <cell r="AU903">
            <v>49665467</v>
          </cell>
        </row>
        <row r="904">
          <cell r="A904">
            <v>890</v>
          </cell>
          <cell r="B904">
            <v>890</v>
          </cell>
          <cell r="C904" t="str">
            <v>CD-PS-903-2023</v>
          </cell>
          <cell r="D904">
            <v>318</v>
          </cell>
          <cell r="E904" t="str">
            <v>SECOPII</v>
          </cell>
          <cell r="F904" t="str">
            <v>Contratos</v>
          </cell>
          <cell r="G904" t="str">
            <v>17 17. Contrato de Prestación de Servicios</v>
          </cell>
          <cell r="H904" t="str">
            <v xml:space="preserve">31 31-Servicios Profesionales </v>
          </cell>
          <cell r="I904" t="str">
            <v>SILVIA CATALINA CAITA RINCON</v>
          </cell>
          <cell r="J904">
            <v>1010230692</v>
          </cell>
          <cell r="K904">
            <v>35163</v>
          </cell>
          <cell r="N904" t="str">
            <v>3 3. Único Contratista</v>
          </cell>
          <cell r="O904" t="str">
            <v xml:space="preserve">COLOMBIA </v>
          </cell>
          <cell r="P904" t="str">
            <v xml:space="preserve">BOGOTÁ </v>
          </cell>
          <cell r="Q904" t="str">
            <v>BOGOTÁ</v>
          </cell>
          <cell r="R904" t="str">
            <v>ABOGADA
ESPECIALISTA EN DERECHO PENAL Y CRIMINOLOGÍA</v>
          </cell>
          <cell r="S90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4" t="str">
            <v>LAURA MARCELA TAMI LEAL</v>
          </cell>
          <cell r="U904" t="str">
            <v>1 1. Ley 80</v>
          </cell>
          <cell r="V904" t="str">
            <v>5 5. Contratación directa</v>
          </cell>
          <cell r="W904" t="str">
            <v>6 6. Otro</v>
          </cell>
          <cell r="X90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v>
          </cell>
          <cell r="Y904">
            <v>45033</v>
          </cell>
          <cell r="Z904">
            <v>45034</v>
          </cell>
          <cell r="AA904">
            <v>45291</v>
          </cell>
          <cell r="AB904" t="str">
            <v>MESES</v>
          </cell>
          <cell r="AC904">
            <v>8.5666666666666664</v>
          </cell>
          <cell r="AD904" t="str">
            <v>DIAS</v>
          </cell>
          <cell r="AE904">
            <v>257</v>
          </cell>
          <cell r="AF904" t="str">
            <v>https://community.secop.gov.co/Public/Tendering/OpportunityDetail/Index?noticeUID=CO1.NTC.4308354&amp;isFromPublicArea=True&amp;isModal=true&amp;asPopupView=true</v>
          </cell>
          <cell r="AG904">
            <v>45034</v>
          </cell>
          <cell r="AH904" t="str">
            <v>1 1. Inversión</v>
          </cell>
          <cell r="AI904" t="str">
            <v>O23011603400000007734</v>
          </cell>
          <cell r="AJ904">
            <v>1050</v>
          </cell>
          <cell r="AK904">
            <v>44946</v>
          </cell>
          <cell r="AL904">
            <v>46939500</v>
          </cell>
          <cell r="AM904">
            <v>1062</v>
          </cell>
          <cell r="AN904">
            <v>45034</v>
          </cell>
          <cell r="AO904">
            <v>46116000</v>
          </cell>
          <cell r="AP904" t="str">
            <v>Interno</v>
          </cell>
          <cell r="AQ904" t="str">
            <v>Alexandra Quintero Benavides</v>
          </cell>
          <cell r="AR904" t="str">
            <v>Directora de Dirección de la Eliminación de Violencias contra las Mujeres y Acceso a la Justicia</v>
          </cell>
          <cell r="AS904" t="str">
            <v>Dirección de la Eliminación de Violencias contra las Mujeres y Acceso a la Justicia</v>
          </cell>
          <cell r="AU904">
            <v>46116000</v>
          </cell>
        </row>
        <row r="905">
          <cell r="A905">
            <v>891</v>
          </cell>
          <cell r="B905">
            <v>891</v>
          </cell>
          <cell r="C905" t="str">
            <v>CD-PS-904-2023</v>
          </cell>
          <cell r="D905">
            <v>136</v>
          </cell>
          <cell r="E905" t="str">
            <v>SECOPII</v>
          </cell>
          <cell r="F905" t="str">
            <v>Contratos</v>
          </cell>
          <cell r="G905" t="str">
            <v>17 17. Contrato de Prestación de Servicios</v>
          </cell>
          <cell r="H905" t="str">
            <v xml:space="preserve">31 31-Servicios Profesionales </v>
          </cell>
          <cell r="I905" t="str">
            <v>YICCEDT ALEJANDRA VARGAS PINZON</v>
          </cell>
          <cell r="J905">
            <v>1018419161</v>
          </cell>
          <cell r="K905">
            <v>32392</v>
          </cell>
          <cell r="N905" t="str">
            <v>3 3. Único Contratista</v>
          </cell>
          <cell r="O905" t="str">
            <v xml:space="preserve">COLOMBIA </v>
          </cell>
          <cell r="P905" t="str">
            <v xml:space="preserve">BOGOTÁ </v>
          </cell>
          <cell r="Q905" t="str">
            <v>BOGOTÁ</v>
          </cell>
          <cell r="R905" t="str">
            <v>ABOGADA
ESPECIALISTA EN DERECHO DE FAMILIA</v>
          </cell>
          <cell r="S90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05" t="str">
            <v>LAURA MARCELA TAMI LEAL</v>
          </cell>
          <cell r="U905" t="str">
            <v>1 1. Ley 80</v>
          </cell>
          <cell r="V905" t="str">
            <v>5 5. Contratación directa</v>
          </cell>
          <cell r="W905" t="str">
            <v>6 6. Otro</v>
          </cell>
          <cell r="X905" t="str">
            <v>Prestar los servicios profesionales para brindar atención a mujeres víctimas de violencias en los niveles de orientación, asesoría y/o representación jurídica en el territorio. PC 136</v>
          </cell>
          <cell r="Y905">
            <v>45034</v>
          </cell>
          <cell r="Z905">
            <v>45036</v>
          </cell>
          <cell r="AA905">
            <v>45291</v>
          </cell>
          <cell r="AB905" t="str">
            <v>MESES</v>
          </cell>
          <cell r="AC905">
            <v>8.5</v>
          </cell>
          <cell r="AD905" t="str">
            <v>DIAS</v>
          </cell>
          <cell r="AE905">
            <v>255</v>
          </cell>
          <cell r="AF905" t="str">
            <v>https://community.secop.gov.co/Public/Tendering/OpportunityDetail/Index?noticeUID=CO1.NTC.4310273&amp;isFromPublicArea=True&amp;isModal=true&amp;asPopupView=true</v>
          </cell>
          <cell r="AG905">
            <v>45034</v>
          </cell>
          <cell r="AH905" t="str">
            <v>1 1. Inversión</v>
          </cell>
          <cell r="AI905" t="str">
            <v>O23011603400000007672</v>
          </cell>
          <cell r="AJ905">
            <v>1122</v>
          </cell>
          <cell r="AK905">
            <v>44949</v>
          </cell>
          <cell r="AL905">
            <v>53788000</v>
          </cell>
          <cell r="AM905">
            <v>1065</v>
          </cell>
          <cell r="AN905">
            <v>45035</v>
          </cell>
          <cell r="AO905">
            <v>23666720</v>
          </cell>
          <cell r="AP905" t="str">
            <v>Interno</v>
          </cell>
          <cell r="AQ905" t="str">
            <v>Lisa Cristina Gomez Camargo</v>
          </cell>
          <cell r="AR905" t="str">
            <v>Subsecretaria de Fortalecimiento de Capacidades y Oportunidades</v>
          </cell>
          <cell r="AS905" t="str">
            <v>Subsecretaría de Fortalecimiento de Capacidades y Oportunidades</v>
          </cell>
          <cell r="AU905">
            <v>53788000</v>
          </cell>
        </row>
        <row r="906">
          <cell r="A906">
            <v>892</v>
          </cell>
          <cell r="B906">
            <v>892</v>
          </cell>
          <cell r="C906" t="str">
            <v>CD-PS-905-2023</v>
          </cell>
          <cell r="D906">
            <v>953</v>
          </cell>
          <cell r="E906" t="str">
            <v>SECOPII</v>
          </cell>
          <cell r="F906" t="str">
            <v>Contratos</v>
          </cell>
          <cell r="G906" t="str">
            <v>17 17. Contrato de Prestación de Servicios</v>
          </cell>
          <cell r="H906" t="str">
            <v xml:space="preserve">31 31-Servicios Profesionales </v>
          </cell>
          <cell r="I906" t="str">
            <v>NATALIA PAOLA GARCIA ROSAS</v>
          </cell>
          <cell r="J906">
            <v>1049618101</v>
          </cell>
          <cell r="K906">
            <v>32763</v>
          </cell>
          <cell r="N906" t="str">
            <v>3 3. Único Contratista</v>
          </cell>
          <cell r="O906" t="str">
            <v xml:space="preserve">COLOMBIA </v>
          </cell>
          <cell r="P906" t="str">
            <v>BOYACÁ</v>
          </cell>
          <cell r="Q906" t="str">
            <v>TUNJA</v>
          </cell>
          <cell r="R906" t="str">
            <v>ABOGADA
ESPECIALISTA EN CIENCIAS ADMINISTRATIVAS Y CONSTITUCIONALES</v>
          </cell>
          <cell r="S90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06" t="str">
            <v>LAURA MARCELA TAMI LEAL</v>
          </cell>
          <cell r="U906" t="str">
            <v>1 1. Ley 80</v>
          </cell>
          <cell r="V906" t="str">
            <v>5 5. Contratación directa</v>
          </cell>
          <cell r="W906" t="str">
            <v>6 6. Otro</v>
          </cell>
          <cell r="X906" t="str">
            <v>Prestar los servicios profesionales para brindar atención a mujeres víctimas de p en los niveles de orientación y asesoría, en el marco de la implementación de la estrategia de semi presencialidad en escenarios de URI de la Fiscalía General de la Nación. PC 953</v>
          </cell>
          <cell r="Y906">
            <v>45034</v>
          </cell>
          <cell r="Z906">
            <v>45035</v>
          </cell>
          <cell r="AA906">
            <v>45291</v>
          </cell>
          <cell r="AB906" t="str">
            <v>MESES</v>
          </cell>
          <cell r="AC906">
            <v>8.5333333333333332</v>
          </cell>
          <cell r="AD906" t="str">
            <v>DIAS</v>
          </cell>
          <cell r="AE906">
            <v>256</v>
          </cell>
          <cell r="AF906" t="str">
            <v>https://community.secop.gov.co/Public/Tendering/OpportunityDetail/Index?noticeUID=CO1.NTC.4310128&amp;isFromPublicArea=True&amp;isModal=true&amp;asPopupView=true</v>
          </cell>
          <cell r="AG906">
            <v>45034</v>
          </cell>
          <cell r="AH906" t="str">
            <v>1 1. Inversión</v>
          </cell>
          <cell r="AI906" t="str">
            <v>O23011603400000007672</v>
          </cell>
          <cell r="AJ906">
            <v>1097</v>
          </cell>
          <cell r="AK906">
            <v>44950</v>
          </cell>
          <cell r="AL906">
            <v>56952000</v>
          </cell>
          <cell r="AM906">
            <v>1066</v>
          </cell>
          <cell r="AN906">
            <v>45035</v>
          </cell>
          <cell r="AO906">
            <v>56952000</v>
          </cell>
          <cell r="AP906" t="str">
            <v>Interno</v>
          </cell>
          <cell r="AQ906" t="str">
            <v>Lisa Cristina Gomez Camargo</v>
          </cell>
          <cell r="AR906" t="str">
            <v>Subsecretaria de Fortalecimiento de Capacidades y Oportunidades</v>
          </cell>
          <cell r="AS906" t="str">
            <v>Subsecretaría de Fortalecimiento de Capacidades y Oportunidades</v>
          </cell>
          <cell r="AU906">
            <v>56952000</v>
          </cell>
        </row>
        <row r="907">
          <cell r="A907">
            <v>893</v>
          </cell>
          <cell r="B907">
            <v>893</v>
          </cell>
          <cell r="C907" t="str">
            <v>CD-PS-906-2023</v>
          </cell>
          <cell r="D907">
            <v>99</v>
          </cell>
          <cell r="E907" t="str">
            <v>SECOPII</v>
          </cell>
          <cell r="F907" t="str">
            <v>Contratos</v>
          </cell>
          <cell r="G907" t="str">
            <v>17 17. Contrato de Prestación de Servicios</v>
          </cell>
          <cell r="H907" t="str">
            <v xml:space="preserve">31 31-Servicios Profesionales </v>
          </cell>
          <cell r="I907" t="str">
            <v>GLORIA STELLA PENAGOS VARGAS</v>
          </cell>
          <cell r="J907">
            <v>35507616</v>
          </cell>
          <cell r="K907">
            <v>24216</v>
          </cell>
          <cell r="N907" t="str">
            <v>3 3. Único Contratista</v>
          </cell>
          <cell r="O907" t="str">
            <v xml:space="preserve">COLOMBIA </v>
          </cell>
          <cell r="P907" t="str">
            <v xml:space="preserve">BOGOTÁ </v>
          </cell>
          <cell r="Q907" t="str">
            <v>BOGOTÁ</v>
          </cell>
          <cell r="R907" t="str">
            <v>ABOGADA
ESPECIALISTA EN DERECHO ADMINISTRATIVO</v>
          </cell>
          <cell r="S90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07" t="str">
            <v>LAURA MARCELA TAMI LEAL</v>
          </cell>
          <cell r="U907" t="str">
            <v>1 1. Ley 80</v>
          </cell>
          <cell r="V907" t="str">
            <v>5 5. Contratación directa</v>
          </cell>
          <cell r="W907" t="str">
            <v>6 6. Otro</v>
          </cell>
          <cell r="X907" t="str">
            <v>Prestar los servicios profesionales para realizar orientación y/o asesoría jurídica a mujeres víctimas de violencias en el espacio o escenario institucional que le sea asignado, en el marco de la Estrategia de Justicia de Género. PC 99</v>
          </cell>
          <cell r="Y907">
            <v>45034</v>
          </cell>
          <cell r="Z907">
            <v>45036</v>
          </cell>
          <cell r="AA907">
            <v>45291</v>
          </cell>
          <cell r="AB907" t="str">
            <v>MESES</v>
          </cell>
          <cell r="AC907">
            <v>8.5</v>
          </cell>
          <cell r="AD907" t="str">
            <v>DIAS</v>
          </cell>
          <cell r="AE907">
            <v>255</v>
          </cell>
          <cell r="AF907" t="str">
            <v>https://community.secop.gov.co/Public/Tendering/OpportunityDetail/Index?noticeUID=CO1.NTC.4312203&amp;isFromPublicArea=True&amp;isModal=true&amp;asPopupView=true</v>
          </cell>
          <cell r="AG907">
            <v>45034</v>
          </cell>
          <cell r="AH907" t="str">
            <v>1 1. Inversión</v>
          </cell>
          <cell r="AI907" t="str">
            <v>O23011603400000007672</v>
          </cell>
          <cell r="AJ907">
            <v>1121</v>
          </cell>
          <cell r="AK907">
            <v>44950</v>
          </cell>
          <cell r="AL907">
            <v>53788000</v>
          </cell>
          <cell r="AM907">
            <v>1064</v>
          </cell>
          <cell r="AN907">
            <v>45035</v>
          </cell>
          <cell r="AO907">
            <v>53788000</v>
          </cell>
          <cell r="AP907" t="str">
            <v>Interno</v>
          </cell>
          <cell r="AQ907" t="str">
            <v>Lisa Cristina Gomez Camargo</v>
          </cell>
          <cell r="AR907" t="str">
            <v>Subsecretaria de Fortalecimiento de Capacidades y Oportunidades</v>
          </cell>
          <cell r="AS907" t="str">
            <v>Subsecretaría de Fortalecimiento de Capacidades y Oportunidades</v>
          </cell>
          <cell r="AU907">
            <v>53788000</v>
          </cell>
        </row>
        <row r="908">
          <cell r="A908">
            <v>894</v>
          </cell>
          <cell r="B908">
            <v>894</v>
          </cell>
          <cell r="C908" t="str">
            <v>CD-PS-907-2023</v>
          </cell>
          <cell r="D908">
            <v>754</v>
          </cell>
          <cell r="E908" t="str">
            <v>SECOPII</v>
          </cell>
          <cell r="F908" t="str">
            <v>Contratos</v>
          </cell>
          <cell r="G908" t="str">
            <v>17 17. Contrato de Prestación de Servicios</v>
          </cell>
          <cell r="H908" t="str">
            <v xml:space="preserve">31 31-Servicios Profesionales </v>
          </cell>
          <cell r="I908" t="str">
            <v>MARIA ALEJANDRA SALAS COLON</v>
          </cell>
          <cell r="J908">
            <v>1143388960</v>
          </cell>
          <cell r="K908">
            <v>35104</v>
          </cell>
          <cell r="N908" t="str">
            <v>3 3. Único Contratista</v>
          </cell>
          <cell r="O908" t="str">
            <v xml:space="preserve">COLOMBIA </v>
          </cell>
          <cell r="P908" t="str">
            <v>BOLIVAR</v>
          </cell>
          <cell r="Q908" t="str">
            <v>CARTAGENA DE INDIAS</v>
          </cell>
          <cell r="R908" t="str">
            <v>ABOGADA</v>
          </cell>
          <cell r="S908"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908" t="str">
            <v>LAURA MARCELA TAMI LEAL</v>
          </cell>
          <cell r="U908" t="str">
            <v>1 1. Ley 80</v>
          </cell>
          <cell r="V908" t="str">
            <v>5 5. Contratación directa</v>
          </cell>
          <cell r="W908" t="str">
            <v>6 6. Otro</v>
          </cell>
          <cell r="X908"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v>
          </cell>
          <cell r="Y908">
            <v>45035</v>
          </cell>
          <cell r="Z908">
            <v>45036</v>
          </cell>
          <cell r="AA908">
            <v>45291</v>
          </cell>
          <cell r="AB908" t="str">
            <v>MESES</v>
          </cell>
          <cell r="AC908">
            <v>8.5</v>
          </cell>
          <cell r="AD908" t="str">
            <v>DIAS</v>
          </cell>
          <cell r="AE908">
            <v>255</v>
          </cell>
          <cell r="AF908" t="str">
            <v>https://community.secop.gov.co/Public/Tendering/OpportunityDetail/Index?noticeUID=CO1.NTC.4316949&amp;isFromPublicArea=True&amp;isModal=true&amp;asPopupView=true</v>
          </cell>
          <cell r="AG908">
            <v>45035</v>
          </cell>
          <cell r="AH908" t="str">
            <v>1 1. Inversión</v>
          </cell>
          <cell r="AI908" t="str">
            <v>O23011605510000007676</v>
          </cell>
          <cell r="AJ908">
            <v>459</v>
          </cell>
          <cell r="AK908">
            <v>44950</v>
          </cell>
          <cell r="AL908">
            <v>70840000</v>
          </cell>
          <cell r="AM908">
            <v>1068</v>
          </cell>
          <cell r="AN908">
            <v>45036</v>
          </cell>
          <cell r="AO908">
            <v>57960000</v>
          </cell>
          <cell r="AP908" t="str">
            <v>Interno</v>
          </cell>
          <cell r="AQ908" t="str">
            <v>Marcela Enciso Gaitan</v>
          </cell>
          <cell r="AR908" t="str">
            <v>Directora de la Dirección de Territorialización de Derechos y Participación</v>
          </cell>
          <cell r="AS908" t="str">
            <v>Dirección de Territorialización de Derechos y Participación</v>
          </cell>
          <cell r="AU908">
            <v>57960000</v>
          </cell>
        </row>
        <row r="909">
          <cell r="A909">
            <v>895</v>
          </cell>
          <cell r="B909">
            <v>895</v>
          </cell>
          <cell r="C909" t="str">
            <v>CD-PS-908-2023</v>
          </cell>
          <cell r="D909">
            <v>319</v>
          </cell>
          <cell r="E909" t="str">
            <v>SECOPII</v>
          </cell>
          <cell r="F909" t="str">
            <v>Contratos</v>
          </cell>
          <cell r="G909" t="str">
            <v>17 17. Contrato de Prestación de Servicios</v>
          </cell>
          <cell r="H909" t="str">
            <v xml:space="preserve">31 31-Servicios Profesionales </v>
          </cell>
          <cell r="I909" t="str">
            <v>SANDRA MILENA OCAMPO VASQUEZ</v>
          </cell>
          <cell r="J909">
            <v>1030545567</v>
          </cell>
          <cell r="K909">
            <v>32253</v>
          </cell>
          <cell r="N909" t="str">
            <v>3 3. Único Contratista</v>
          </cell>
          <cell r="O909" t="str">
            <v xml:space="preserve">COLOMBIA </v>
          </cell>
          <cell r="P909" t="str">
            <v xml:space="preserve">BOGOTÁ </v>
          </cell>
          <cell r="Q909" t="str">
            <v>BOGOTÁ</v>
          </cell>
          <cell r="R909" t="str">
            <v>ABOGADO
ESPECIALISTA EN DERECHO ADMINISTRATIVO</v>
          </cell>
          <cell r="S909" t="str">
            <v>Titulo
profesional en el nucleo bàsico del
conocimiento de: Derecho y afines.
Minino
Veintisiete (27) meses de experiencia profesional o cualquiera de sus equivalencias
De conformidad con el Articulo Cuarto de la Resolución No. 012 de 2017, se establecen la/s siguiente/s equivalencia/s:
1. Titulo de posgrado en la Modalidad de Maestria por tres (3) anos de experiencia profesional o viceversa o por titulo de Posgrado en la Modalidad de Especialización y (2) anos de experiencia profesional.
2. Titulo de posgrado en la Modalidad de Especialización por (2) anos de experiencia profesional o viceversa.
3. Titulo profesional adicional al exigido como requisito, siempre y cuando dicha formación adicional sea afin con las actividades del contrato, por un (1) anos de experiencia profesional.</v>
          </cell>
          <cell r="T909" t="str">
            <v>LAURA MARCELA TAMI LEAL</v>
          </cell>
          <cell r="U909" t="str">
            <v>1 1. Ley 80</v>
          </cell>
          <cell r="V909" t="str">
            <v>5 5. Contratación directa</v>
          </cell>
          <cell r="W909" t="str">
            <v>6 6. Otro</v>
          </cell>
          <cell r="X90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v>
          </cell>
          <cell r="Y909">
            <v>45035</v>
          </cell>
          <cell r="Z909">
            <v>45037</v>
          </cell>
          <cell r="AA909">
            <v>45291</v>
          </cell>
          <cell r="AB909" t="str">
            <v>MESES</v>
          </cell>
          <cell r="AC909">
            <v>8.4666666666666668</v>
          </cell>
          <cell r="AD909" t="str">
            <v>DIAS</v>
          </cell>
          <cell r="AE909">
            <v>254</v>
          </cell>
          <cell r="AF909" t="str">
            <v>https://community.secop.gov.co/Public/Tendering/OpportunityDetail/Index?noticeUID=CO1.NTC.4316998&amp;isFromPublicArea=True&amp;isModal=true&amp;asPopupView=true</v>
          </cell>
          <cell r="AG909">
            <v>45035</v>
          </cell>
          <cell r="AH909" t="str">
            <v>1 1. Inversión</v>
          </cell>
          <cell r="AI909" t="str">
            <v>O23011603400000007734</v>
          </cell>
          <cell r="AJ909">
            <v>1051</v>
          </cell>
          <cell r="AK909">
            <v>44950</v>
          </cell>
          <cell r="AL909">
            <v>46939500</v>
          </cell>
          <cell r="AM909">
            <v>1067</v>
          </cell>
          <cell r="AN909">
            <v>45036</v>
          </cell>
          <cell r="AO909">
            <v>41504400</v>
          </cell>
          <cell r="AP909" t="str">
            <v>Interno</v>
          </cell>
          <cell r="AQ909" t="str">
            <v>Alexandra Quintero Benavides</v>
          </cell>
          <cell r="AR909" t="str">
            <v>Directora de Dirección de la Eliminación de Violencias contra las Mujeres y Acceso a la Justicia</v>
          </cell>
          <cell r="AS909" t="str">
            <v>Dirección de la Eliminación de Violencias contra las Mujeres y Acceso a la Justicia</v>
          </cell>
          <cell r="AU909">
            <v>41504400</v>
          </cell>
        </row>
        <row r="910">
          <cell r="A910">
            <v>896</v>
          </cell>
          <cell r="B910">
            <v>896</v>
          </cell>
          <cell r="C910" t="str">
            <v>CD-PS-909-2023</v>
          </cell>
          <cell r="D910">
            <v>307</v>
          </cell>
          <cell r="E910" t="str">
            <v>SECOPII</v>
          </cell>
          <cell r="F910" t="str">
            <v>Contratos</v>
          </cell>
          <cell r="G910" t="str">
            <v>17 17. Contrato de Prestación de Servicios</v>
          </cell>
          <cell r="H910" t="str">
            <v xml:space="preserve">31 31-Servicios Profesionales </v>
          </cell>
          <cell r="I910" t="str">
            <v>DIANA LISETH HINCAPIE RINCON</v>
          </cell>
          <cell r="J910">
            <v>1075654206</v>
          </cell>
          <cell r="K910">
            <v>31891</v>
          </cell>
          <cell r="N910" t="str">
            <v>3 3. Único Contratista</v>
          </cell>
          <cell r="O910" t="str">
            <v xml:space="preserve">COLOMBIA </v>
          </cell>
          <cell r="P910" t="str">
            <v>CUNDINAMARCA</v>
          </cell>
          <cell r="Q910" t="str">
            <v>ZIPAQUIRA</v>
          </cell>
          <cell r="R910" t="str">
            <v>ABOGADO</v>
          </cell>
          <cell r="S91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10" t="str">
            <v>LAURA MARCELA TAMI LEAL</v>
          </cell>
          <cell r="U910" t="str">
            <v>1 1. Ley 80</v>
          </cell>
          <cell r="V910" t="str">
            <v>5 5. Contratación directa</v>
          </cell>
          <cell r="W910" t="str">
            <v>6 6. Otro</v>
          </cell>
          <cell r="X91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v>
          </cell>
          <cell r="Y910">
            <v>45036</v>
          </cell>
          <cell r="Z910">
            <v>45040</v>
          </cell>
          <cell r="AA910">
            <v>45291</v>
          </cell>
          <cell r="AB910" t="str">
            <v>MESES</v>
          </cell>
          <cell r="AC910">
            <v>8.3666666666666671</v>
          </cell>
          <cell r="AD910" t="str">
            <v>DIAS</v>
          </cell>
          <cell r="AE910">
            <v>251</v>
          </cell>
          <cell r="AF910" t="str">
            <v>https://community.secop.gov.co/Public/Tendering/OpportunityDetail/Index?noticeUID=CO1.NTC.4319799&amp;isFromPublicArea=True&amp;isModal=true&amp;asPopupView=true</v>
          </cell>
          <cell r="AG910">
            <v>45036</v>
          </cell>
          <cell r="AH910" t="str">
            <v>1 1. Inversión</v>
          </cell>
          <cell r="AI910" t="str">
            <v>O23011603400000007734</v>
          </cell>
          <cell r="AJ910">
            <v>245</v>
          </cell>
          <cell r="AK910">
            <v>44950</v>
          </cell>
          <cell r="AL910">
            <v>49410000</v>
          </cell>
          <cell r="AM910">
            <v>1071</v>
          </cell>
          <cell r="AN910">
            <v>45037</v>
          </cell>
          <cell r="AO910">
            <v>41504400</v>
          </cell>
          <cell r="AP910" t="str">
            <v>Interno</v>
          </cell>
          <cell r="AQ910" t="str">
            <v>Alexandra Quintero Benavides</v>
          </cell>
          <cell r="AR910" t="str">
            <v>Directora de Dirección de la Eliminación de Violencias contra las Mujeres y Acceso a la Justicia</v>
          </cell>
          <cell r="AS910" t="str">
            <v>Dirección de la Eliminación de Violencias contra las Mujeres y Acceso a la Justicia</v>
          </cell>
          <cell r="AU910">
            <v>41504400</v>
          </cell>
        </row>
        <row r="911">
          <cell r="A911">
            <v>897</v>
          </cell>
          <cell r="B911">
            <v>897</v>
          </cell>
          <cell r="C911" t="str">
            <v>SDMUJER-MC-003-2023</v>
          </cell>
          <cell r="D911">
            <v>971</v>
          </cell>
          <cell r="E911" t="str">
            <v>SECOPII</v>
          </cell>
          <cell r="F911" t="str">
            <v>Contratos</v>
          </cell>
          <cell r="G911" t="str">
            <v>11 10. Típicos</v>
          </cell>
          <cell r="H911" t="str">
            <v xml:space="preserve">49 49-Otros Servicios </v>
          </cell>
          <cell r="I911" t="str">
            <v>NEFOX SAS</v>
          </cell>
          <cell r="J911">
            <v>901035950</v>
          </cell>
          <cell r="K911" t="str">
            <v>N/A</v>
          </cell>
          <cell r="L911" t="str">
            <v>ANTONIO JUAN OLASCOAGA GONZALEZ</v>
          </cell>
          <cell r="M911">
            <v>1030585824</v>
          </cell>
          <cell r="N911" t="str">
            <v>3 3. Único Contratista</v>
          </cell>
          <cell r="O911" t="str">
            <v>N/A</v>
          </cell>
          <cell r="P911" t="str">
            <v>N/A</v>
          </cell>
          <cell r="Q911" t="str">
            <v>N/A</v>
          </cell>
          <cell r="R911" t="str">
            <v>N/A</v>
          </cell>
          <cell r="S911" t="str">
            <v>N/A</v>
          </cell>
          <cell r="T911" t="str">
            <v>LAURA MARCELA TAMI LEAL</v>
          </cell>
          <cell r="U911" t="str">
            <v>1 1. Ley 80</v>
          </cell>
          <cell r="V911" t="str">
            <v>4 Mínima cuantía</v>
          </cell>
          <cell r="W911" t="str">
            <v>30 Porcentaje Mínima Cuantía (4)</v>
          </cell>
          <cell r="X911" t="str">
            <v>Contratar el servicio de monitoreo y control satelital (GPS) para el parque automotor de la entidad (incluye instalación). PC 971</v>
          </cell>
          <cell r="Y911">
            <v>45036</v>
          </cell>
          <cell r="Z911">
            <v>45041</v>
          </cell>
          <cell r="AA911">
            <v>45322</v>
          </cell>
          <cell r="AB911" t="str">
            <v>MESES</v>
          </cell>
          <cell r="AC911">
            <v>9.3666666666666671</v>
          </cell>
          <cell r="AD911" t="str">
            <v>DIAS</v>
          </cell>
          <cell r="AE911">
            <v>281</v>
          </cell>
          <cell r="AF911" t="str">
            <v>https://community.secop.gov.co/Public/Tendering/OpportunityDetail/Index?noticeUID=CO1.NTC.4240210&amp;isFromPublicArea=True&amp;isModal=true&amp;asPopupView=true</v>
          </cell>
          <cell r="AG911">
            <v>45015</v>
          </cell>
          <cell r="AH911" t="str">
            <v>2 2. Funcionamiento</v>
          </cell>
          <cell r="AI911" t="str">
            <v>O21202020070373125</v>
          </cell>
          <cell r="AJ911">
            <v>1078</v>
          </cell>
          <cell r="AK911">
            <v>44950</v>
          </cell>
          <cell r="AL911">
            <v>5374000</v>
          </cell>
          <cell r="AM911">
            <v>1073</v>
          </cell>
          <cell r="AN911">
            <v>45037</v>
          </cell>
          <cell r="AO911">
            <v>1572000</v>
          </cell>
          <cell r="AP911" t="str">
            <v>Interno</v>
          </cell>
          <cell r="AQ911" t="str">
            <v>Ana Rocío Murcia Gómez</v>
          </cell>
          <cell r="AR911" t="str">
            <v>Directora de Dirección de la Dirección Administrativa y Financiera</v>
          </cell>
          <cell r="AS911" t="str">
            <v>Dirección Administrativa y Financiera</v>
          </cell>
          <cell r="AU911">
            <v>1572000</v>
          </cell>
        </row>
        <row r="912">
          <cell r="A912">
            <v>898</v>
          </cell>
          <cell r="B912">
            <v>898</v>
          </cell>
          <cell r="C912" t="str">
            <v>CD-PS-910-2023</v>
          </cell>
          <cell r="D912">
            <v>320</v>
          </cell>
          <cell r="E912" t="str">
            <v>SECOPII</v>
          </cell>
          <cell r="F912" t="str">
            <v>Contratos</v>
          </cell>
          <cell r="G912" t="str">
            <v>17 17. Contrato de Prestación de Servicios</v>
          </cell>
          <cell r="H912" t="str">
            <v xml:space="preserve">31 31-Servicios Profesionales </v>
          </cell>
          <cell r="I912" t="str">
            <v>MARIA DEL MAR URIBE TAMAYO</v>
          </cell>
          <cell r="J912">
            <v>1214715761</v>
          </cell>
          <cell r="K912">
            <v>33284</v>
          </cell>
          <cell r="N912" t="str">
            <v>3 3. Único Contratista</v>
          </cell>
          <cell r="O912" t="str">
            <v xml:space="preserve">COLOMBIA </v>
          </cell>
          <cell r="P912" t="str">
            <v>ANTIOQUIA</v>
          </cell>
          <cell r="Q912" t="str">
            <v>MEDELLIN</v>
          </cell>
          <cell r="R912" t="str">
            <v>ABOGADA
ESPECIALISTA EN CULTURA POLITICA; PEDAGOGÍCA DE LOS DERECHOS</v>
          </cell>
          <cell r="S912"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12" t="str">
            <v>LAURA MARCELA TAMI LEAL</v>
          </cell>
          <cell r="U912" t="str">
            <v>1 1. Ley 80</v>
          </cell>
          <cell r="V912" t="str">
            <v>5 5. Contratación directa</v>
          </cell>
          <cell r="W912" t="str">
            <v>6 6. Otro</v>
          </cell>
          <cell r="X91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v>
          </cell>
          <cell r="Y912">
            <v>45036</v>
          </cell>
          <cell r="Z912">
            <v>45037</v>
          </cell>
          <cell r="AA912">
            <v>45291</v>
          </cell>
          <cell r="AB912" t="str">
            <v>MESES</v>
          </cell>
          <cell r="AC912">
            <v>8.4666666666666668</v>
          </cell>
          <cell r="AD912" t="str">
            <v>DIAS</v>
          </cell>
          <cell r="AE912">
            <v>254</v>
          </cell>
          <cell r="AF912" t="str">
            <v>https://community.secop.gov.co/Public/Tendering/OpportunityDetail/Index?noticeUID=CO1.NTC.4321966&amp;isFromPublicArea=True&amp;isModal=true&amp;asPopupView=true</v>
          </cell>
          <cell r="AG912">
            <v>45036</v>
          </cell>
          <cell r="AH912" t="str">
            <v>1 1. Inversión</v>
          </cell>
          <cell r="AI912" t="str">
            <v>O23011603400000007734</v>
          </cell>
          <cell r="AJ912">
            <v>1052</v>
          </cell>
          <cell r="AK912">
            <v>44950</v>
          </cell>
          <cell r="AL912">
            <v>46939500</v>
          </cell>
          <cell r="AM912">
            <v>1070</v>
          </cell>
          <cell r="AN912">
            <v>45037</v>
          </cell>
          <cell r="AO912">
            <v>41504400</v>
          </cell>
          <cell r="AP912" t="str">
            <v>Interno</v>
          </cell>
          <cell r="AQ912" t="str">
            <v>Alexandra Quintero Benavides</v>
          </cell>
          <cell r="AR912" t="str">
            <v>Directora de Dirección de la Eliminación de Violencias contra las Mujeres y Acceso a la Justicia</v>
          </cell>
          <cell r="AS912" t="str">
            <v>Dirección de la Eliminación de Violencias contra las Mujeres y Acceso a la Justicia</v>
          </cell>
          <cell r="AU912">
            <v>41504400</v>
          </cell>
        </row>
        <row r="913">
          <cell r="A913">
            <v>899</v>
          </cell>
          <cell r="B913">
            <v>899</v>
          </cell>
          <cell r="C913" t="str">
            <v>CD-PS-911-2023</v>
          </cell>
          <cell r="D913">
            <v>192</v>
          </cell>
          <cell r="E913" t="str">
            <v>SECOPII</v>
          </cell>
          <cell r="F913" t="str">
            <v>Contratos</v>
          </cell>
          <cell r="G913" t="str">
            <v>17 17. Contrato de Prestación de Servicios</v>
          </cell>
          <cell r="H913" t="str">
            <v xml:space="preserve">31 31-Servicios Profesionales </v>
          </cell>
          <cell r="I913" t="str">
            <v>LIZETH CAMILA SERRANO ARIZA</v>
          </cell>
          <cell r="J913">
            <v>1014215771</v>
          </cell>
          <cell r="K913">
            <v>33175</v>
          </cell>
          <cell r="N913" t="str">
            <v>3 3. Único Contratista</v>
          </cell>
          <cell r="O913" t="str">
            <v xml:space="preserve">COLOMBIA </v>
          </cell>
          <cell r="P913" t="str">
            <v xml:space="preserve">BOGOTÁ </v>
          </cell>
          <cell r="Q913" t="str">
            <v>BOGOTÁ</v>
          </cell>
          <cell r="R913" t="str">
            <v>TECNOLOGIA EN INVESTIGACIÓN CRIMINAL
ABOGADA
ESPECIALISTA EN DERECHO CONSTITUCIONAL Y ADMINISTRATIVO</v>
          </cell>
          <cell r="S91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3" t="str">
            <v>LAURA MARCELA TAMI LEAL</v>
          </cell>
          <cell r="U913" t="str">
            <v>1 1. Ley 80</v>
          </cell>
          <cell r="V913" t="str">
            <v>5 5. Contratación directa</v>
          </cell>
          <cell r="W913" t="str">
            <v>6 6. Otro</v>
          </cell>
          <cell r="X913" t="str">
            <v>Prestar los servicios profesionales para representar jurídicamente a mujeres víctimas de violencias ante instancias judiciales y/o administrativas, en el marco de la Estrategia de Justicia de Género. PC 192</v>
          </cell>
          <cell r="Y913">
            <v>45036</v>
          </cell>
          <cell r="Z913">
            <v>45040</v>
          </cell>
          <cell r="AA913">
            <v>45291</v>
          </cell>
          <cell r="AB913" t="str">
            <v>MESES</v>
          </cell>
          <cell r="AC913">
            <v>8.3666666666666671</v>
          </cell>
          <cell r="AD913" t="str">
            <v>DIAS</v>
          </cell>
          <cell r="AE913">
            <v>251</v>
          </cell>
          <cell r="AF913" t="str">
            <v>https://community.secop.gov.co/Public/Tendering/OpportunityDetail/Index?noticeUID=CO1.NTC.4322200&amp;isFromPublicArea=True&amp;isModal=true&amp;asPopupView=true</v>
          </cell>
          <cell r="AG913">
            <v>45036</v>
          </cell>
          <cell r="AH913" t="str">
            <v>1 1. Inversión</v>
          </cell>
          <cell r="AI913" t="str">
            <v>O23011603400000007672</v>
          </cell>
          <cell r="AJ913">
            <v>1126</v>
          </cell>
          <cell r="AK913">
            <v>44951</v>
          </cell>
          <cell r="AL913">
            <v>53788000</v>
          </cell>
          <cell r="AM913">
            <v>1069</v>
          </cell>
          <cell r="AN913">
            <v>45037</v>
          </cell>
          <cell r="AO913">
            <v>53788000</v>
          </cell>
          <cell r="AP913" t="str">
            <v>Interno</v>
          </cell>
          <cell r="AQ913" t="str">
            <v>Lisa Cristina Gomez Camargo</v>
          </cell>
          <cell r="AR913" t="str">
            <v>Subsecretaria de Fortalecimiento de Capacidades y Oportunidades</v>
          </cell>
          <cell r="AS913" t="str">
            <v>Subsecretaría de Fortalecimiento de Capacidades y Oportunidades</v>
          </cell>
          <cell r="AU913">
            <v>53788000</v>
          </cell>
        </row>
        <row r="914">
          <cell r="A914">
            <v>900</v>
          </cell>
          <cell r="B914">
            <v>900</v>
          </cell>
          <cell r="C914" t="str">
            <v>CD-PS-912-2023</v>
          </cell>
          <cell r="D914">
            <v>100</v>
          </cell>
          <cell r="E914" t="str">
            <v>SECOPII</v>
          </cell>
          <cell r="F914" t="str">
            <v>Contratos</v>
          </cell>
          <cell r="G914" t="str">
            <v>17 17. Contrato de Prestación de Servicios</v>
          </cell>
          <cell r="H914" t="str">
            <v xml:space="preserve">31 31-Servicios Profesionales </v>
          </cell>
          <cell r="I914" t="str">
            <v>JESSICA ALEXANDRA BEJARANO TORO</v>
          </cell>
          <cell r="J914">
            <v>1094248993</v>
          </cell>
          <cell r="K914">
            <v>32575</v>
          </cell>
          <cell r="N914" t="str">
            <v>3 3. Único Contratista</v>
          </cell>
          <cell r="O914" t="str">
            <v xml:space="preserve">COLOMBIA </v>
          </cell>
          <cell r="P914" t="str">
            <v xml:space="preserve">BOGOTÁ </v>
          </cell>
          <cell r="Q914" t="str">
            <v>BOGOTÁ</v>
          </cell>
          <cell r="R914" t="str">
            <v>ABOGADA
ESPECIALISTA EN RESPONSABILIDAD CIVIL Y DEL ESTADO</v>
          </cell>
          <cell r="S914"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14" t="str">
            <v>LAURA MARCELA TAMI LEAL</v>
          </cell>
          <cell r="U914" t="str">
            <v>1 1. Ley 80</v>
          </cell>
          <cell r="V914" t="str">
            <v>5 5. Contratación directa</v>
          </cell>
          <cell r="W914" t="str">
            <v>6 6. Otro</v>
          </cell>
          <cell r="X914" t="str">
            <v>Prestar los servicios profesionales para realizar orientación y/o asesoría jurídica a mujeres víctimas de violencias en el espacio o escenario institucional que le sea asignado, en el marco de la Estrategia de Justicia de Género. PC 100</v>
          </cell>
          <cell r="Y914">
            <v>45037</v>
          </cell>
          <cell r="Z914">
            <v>45041</v>
          </cell>
          <cell r="AA914">
            <v>45208</v>
          </cell>
          <cell r="AB914" t="str">
            <v>MESES</v>
          </cell>
          <cell r="AC914">
            <v>5.5666666666666664</v>
          </cell>
          <cell r="AD914" t="str">
            <v>DIAS</v>
          </cell>
          <cell r="AE914">
            <v>167</v>
          </cell>
          <cell r="AF914" t="str">
            <v>https://community.secop.gov.co/Public/Tendering/OpportunityDetail/Index?noticeUID=CO1.NTC.4325036&amp;isFromPublicArea=True&amp;isModal=true&amp;asPopupView=true</v>
          </cell>
          <cell r="AG914">
            <v>45037</v>
          </cell>
          <cell r="AH914" t="str">
            <v>1 1. Inversión</v>
          </cell>
          <cell r="AI914" t="str">
            <v>O23011603400000007672</v>
          </cell>
          <cell r="AJ914">
            <v>935</v>
          </cell>
          <cell r="AK914">
            <v>44951</v>
          </cell>
          <cell r="AL914">
            <v>34804000</v>
          </cell>
          <cell r="AM914">
            <v>1074</v>
          </cell>
          <cell r="AN914">
            <v>45040</v>
          </cell>
          <cell r="AO914">
            <v>34804000</v>
          </cell>
          <cell r="AP914" t="str">
            <v>Interno</v>
          </cell>
          <cell r="AQ914" t="str">
            <v>Lisa Cristina Gomez Camargo</v>
          </cell>
          <cell r="AR914" t="str">
            <v>Subsecretaria de Fortalecimiento de Capacidades y Oportunidades</v>
          </cell>
          <cell r="AS914" t="str">
            <v>Subsecretaría de Fortalecimiento de Capacidades y Oportunidades</v>
          </cell>
          <cell r="AU914">
            <v>34804000</v>
          </cell>
        </row>
        <row r="915">
          <cell r="A915">
            <v>901</v>
          </cell>
          <cell r="B915">
            <v>901</v>
          </cell>
          <cell r="C915" t="str">
            <v>CD-PS-913-2023</v>
          </cell>
          <cell r="D915">
            <v>198</v>
          </cell>
          <cell r="E915" t="str">
            <v>SECOPII</v>
          </cell>
          <cell r="F915" t="str">
            <v>Contratos</v>
          </cell>
          <cell r="G915" t="str">
            <v>17 17. Contrato de Prestación de Servicios</v>
          </cell>
          <cell r="H915" t="str">
            <v xml:space="preserve">31 31-Servicios Profesionales </v>
          </cell>
          <cell r="I915" t="str">
            <v>JENNEARE SOFIA DELGADO CASTILLO</v>
          </cell>
          <cell r="J915">
            <v>52156017</v>
          </cell>
          <cell r="K915">
            <v>27146</v>
          </cell>
          <cell r="N915" t="str">
            <v>3 3. Único Contratista</v>
          </cell>
          <cell r="O915" t="str">
            <v xml:space="preserve">COLOMBIA </v>
          </cell>
          <cell r="P915" t="str">
            <v xml:space="preserve">BOGOTÁ </v>
          </cell>
          <cell r="Q915" t="str">
            <v>BOGOTÁ</v>
          </cell>
          <cell r="R915" t="str">
            <v>ABOGADA
ESPECIALISTA EN DERECHO LABORAL Y SEGURIDAD SOCIAL</v>
          </cell>
          <cell r="S91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5" t="str">
            <v>LAURA MARCELA TAMI LEAL</v>
          </cell>
          <cell r="U915" t="str">
            <v>1 1. Ley 80</v>
          </cell>
          <cell r="V915" t="str">
            <v>5 5. Contratación directa</v>
          </cell>
          <cell r="W915" t="str">
            <v>6 6. Otro</v>
          </cell>
          <cell r="X915" t="str">
            <v>Prestar los servicios profesionales para brindar atención a mujeres víctimas de violencias en los niveles de orientación, asesoría y/o representación jurídica en el territorio. PC 198</v>
          </cell>
          <cell r="Y915">
            <v>45040</v>
          </cell>
          <cell r="Z915">
            <v>45042</v>
          </cell>
          <cell r="AA915">
            <v>45291</v>
          </cell>
          <cell r="AB915" t="str">
            <v>MESES</v>
          </cell>
          <cell r="AC915">
            <v>8.3000000000000007</v>
          </cell>
          <cell r="AD915" t="str">
            <v>DIAS</v>
          </cell>
          <cell r="AE915">
            <v>249</v>
          </cell>
          <cell r="AF915" t="str">
            <v>https://community.secop.gov.co/Public/Tendering/OpportunityDetail/Index?noticeUID=CO1.NTC.4331723&amp;isFromPublicArea=True&amp;isModal=true&amp;asPopupView=true</v>
          </cell>
          <cell r="AG915">
            <v>45040</v>
          </cell>
          <cell r="AH915" t="str">
            <v>1 1. Inversión</v>
          </cell>
          <cell r="AI915" t="str">
            <v>O23011603400000007672</v>
          </cell>
          <cell r="AJ915">
            <v>1129</v>
          </cell>
          <cell r="AK915">
            <v>44951</v>
          </cell>
          <cell r="AL915">
            <v>53788000</v>
          </cell>
          <cell r="AM915">
            <v>1078</v>
          </cell>
          <cell r="AN915">
            <v>45040</v>
          </cell>
          <cell r="AO915">
            <v>53788000</v>
          </cell>
          <cell r="AP915" t="str">
            <v>Interno</v>
          </cell>
          <cell r="AQ915" t="str">
            <v>Lisa Cristina Gomez Camargo</v>
          </cell>
          <cell r="AR915" t="str">
            <v>Subsecretaria de Fortalecimiento de Capacidades y Oportunidades</v>
          </cell>
          <cell r="AS915" t="str">
            <v>Subsecretaría de Fortalecimiento de Capacidades y Oportunidades</v>
          </cell>
          <cell r="AU915">
            <v>53788000</v>
          </cell>
        </row>
        <row r="916">
          <cell r="A916">
            <v>902</v>
          </cell>
          <cell r="B916">
            <v>902</v>
          </cell>
          <cell r="C916" t="str">
            <v>CD-PS-914-2023</v>
          </cell>
          <cell r="D916">
            <v>138</v>
          </cell>
          <cell r="E916" t="str">
            <v>SECOPII</v>
          </cell>
          <cell r="F916" t="str">
            <v>Contratos</v>
          </cell>
          <cell r="G916" t="str">
            <v>17 17. Contrato de Prestación de Servicios</v>
          </cell>
          <cell r="H916" t="str">
            <v xml:space="preserve">31 31-Servicios Profesionales </v>
          </cell>
          <cell r="I916" t="str">
            <v>LEIDY JULIETH RUEDA GALINDO</v>
          </cell>
          <cell r="J916">
            <v>1026287628</v>
          </cell>
          <cell r="K916">
            <v>34415</v>
          </cell>
          <cell r="N916" t="str">
            <v>3 3. Único Contratista</v>
          </cell>
          <cell r="O916" t="str">
            <v xml:space="preserve">COLOMBIA </v>
          </cell>
          <cell r="P916" t="str">
            <v xml:space="preserve">BOGOTÁ </v>
          </cell>
          <cell r="Q916" t="str">
            <v>BOGOTÁ</v>
          </cell>
          <cell r="R916" t="str">
            <v>ABOGADO
ESPECIALISTA EN DERECHO FAMILIAR</v>
          </cell>
          <cell r="S91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6" t="str">
            <v>LAURA MARCELA TAMI LEAL</v>
          </cell>
          <cell r="U916" t="str">
            <v>1 1. Ley 80</v>
          </cell>
          <cell r="V916" t="str">
            <v>5 5. Contratación directa</v>
          </cell>
          <cell r="W916" t="str">
            <v>6 6. Otro</v>
          </cell>
          <cell r="X916" t="str">
            <v>Prestar los servicios profesionales para brindar atención a mujeres víctimas de violencias en los niveles de orientación, asesoría y/o representación jurídica en el territorio.   PC 138</v>
          </cell>
          <cell r="Y916">
            <v>45040</v>
          </cell>
          <cell r="Z916">
            <v>45042</v>
          </cell>
          <cell r="AA916">
            <v>45291</v>
          </cell>
          <cell r="AB916" t="str">
            <v>MESES</v>
          </cell>
          <cell r="AC916">
            <v>8.3000000000000007</v>
          </cell>
          <cell r="AD916" t="str">
            <v>DIAS</v>
          </cell>
          <cell r="AE916">
            <v>249</v>
          </cell>
          <cell r="AF916" t="str">
            <v>https://community.secop.gov.co/Public/Tendering/OpportunityDetail/Index?noticeUID=CO1.NTC.4331667&amp;isFromPublicArea=True&amp;isModal=true&amp;asPopupView=true</v>
          </cell>
          <cell r="AG916">
            <v>45040</v>
          </cell>
          <cell r="AH916" t="str">
            <v>1 1. Inversión</v>
          </cell>
          <cell r="AI916" t="str">
            <v>O23011603400000007672</v>
          </cell>
          <cell r="AJ916">
            <v>1138</v>
          </cell>
          <cell r="AK916">
            <v>44951</v>
          </cell>
          <cell r="AL916">
            <v>53788000</v>
          </cell>
          <cell r="AM916">
            <v>1077</v>
          </cell>
          <cell r="AN916">
            <v>45040</v>
          </cell>
          <cell r="AO916">
            <v>53788000</v>
          </cell>
          <cell r="AP916" t="str">
            <v>Interno</v>
          </cell>
          <cell r="AQ916" t="str">
            <v>Lisa Cristina Gomez Camargo</v>
          </cell>
          <cell r="AR916" t="str">
            <v>Subsecretaria de Fortalecimiento de Capacidades y Oportunidades</v>
          </cell>
          <cell r="AS916" t="str">
            <v>Subsecretaría de Fortalecimiento de Capacidades y Oportunidades</v>
          </cell>
          <cell r="AU916">
            <v>53788000</v>
          </cell>
        </row>
        <row r="917">
          <cell r="A917">
            <v>903</v>
          </cell>
          <cell r="B917">
            <v>903</v>
          </cell>
          <cell r="C917" t="str">
            <v>CD-PS-915-2023</v>
          </cell>
          <cell r="D917">
            <v>137</v>
          </cell>
          <cell r="E917" t="str">
            <v>SECOPII</v>
          </cell>
          <cell r="F917" t="str">
            <v>Contratos</v>
          </cell>
          <cell r="G917" t="str">
            <v>17 17. Contrato de Prestación de Servicios</v>
          </cell>
          <cell r="H917" t="str">
            <v xml:space="preserve">31 31-Servicios Profesionales </v>
          </cell>
          <cell r="I917" t="str">
            <v>KAROL DAYANI ALMARIO COQUECO</v>
          </cell>
          <cell r="J917">
            <v>1077871555</v>
          </cell>
          <cell r="K917">
            <v>35090</v>
          </cell>
          <cell r="N917" t="str">
            <v>3 3. Único Contratista</v>
          </cell>
          <cell r="O917" t="str">
            <v xml:space="preserve">COLOMBIA </v>
          </cell>
          <cell r="P917" t="str">
            <v>HULIA</v>
          </cell>
          <cell r="Q917" t="str">
            <v>GARZÓN</v>
          </cell>
          <cell r="R917" t="str">
            <v>ABOGADO Y POLITOLOGA
ESPECIALISTA EN DERECHO CONSTITUCIONAL Y ADMINISTRATIVO</v>
          </cell>
          <cell r="S91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7" t="str">
            <v>LAURA MARCELA TAMI LEAL</v>
          </cell>
          <cell r="U917" t="str">
            <v>1 1. Ley 80</v>
          </cell>
          <cell r="V917" t="str">
            <v>5 5. Contratación directa</v>
          </cell>
          <cell r="W917" t="str">
            <v>6 6. Otro</v>
          </cell>
          <cell r="X917" t="str">
            <v>Prestar los servicios profesionales para brindar atención a mujeres víctimas de violencias en los niveles de orientación, asesoría y/o representación jurídica en el territorio. pc 137</v>
          </cell>
          <cell r="Y917">
            <v>45040</v>
          </cell>
          <cell r="Z917">
            <v>45042</v>
          </cell>
          <cell r="AA917">
            <v>45291</v>
          </cell>
          <cell r="AB917" t="str">
            <v>MESES</v>
          </cell>
          <cell r="AC917">
            <v>8.3000000000000007</v>
          </cell>
          <cell r="AD917" t="str">
            <v>DIAS</v>
          </cell>
          <cell r="AE917">
            <v>249</v>
          </cell>
          <cell r="AF917" t="str">
            <v>https://community.secop.gov.co/Public/Tendering/OpportunityDetail/Index?noticeUID=CO1.NTC.4332008&amp;isFromPublicArea=True&amp;isModal=true&amp;asPopupView=true</v>
          </cell>
          <cell r="AG917">
            <v>45040</v>
          </cell>
          <cell r="AH917" t="str">
            <v>1 1. Inversión</v>
          </cell>
          <cell r="AI917" t="str">
            <v>O23011603400000007672</v>
          </cell>
          <cell r="AJ917">
            <v>1137</v>
          </cell>
          <cell r="AK917">
            <v>44951</v>
          </cell>
          <cell r="AL917">
            <v>53788000</v>
          </cell>
          <cell r="AM917">
            <v>1076</v>
          </cell>
          <cell r="AN917">
            <v>45040</v>
          </cell>
          <cell r="AO917">
            <v>53788000</v>
          </cell>
          <cell r="AP917" t="str">
            <v>Interno</v>
          </cell>
          <cell r="AQ917" t="str">
            <v>Lisa Cristina Gomez Camargo</v>
          </cell>
          <cell r="AR917" t="str">
            <v>Subsecretaria de Fortalecimiento de Capacidades y Oportunidades</v>
          </cell>
          <cell r="AS917" t="str">
            <v>Subsecretaría de Fortalecimiento de Capacidades y Oportunidades</v>
          </cell>
          <cell r="AU917">
            <v>53788000</v>
          </cell>
        </row>
        <row r="918">
          <cell r="A918">
            <v>904</v>
          </cell>
          <cell r="B918">
            <v>904</v>
          </cell>
          <cell r="C918" t="str">
            <v>CD-PS-916-2023</v>
          </cell>
          <cell r="D918">
            <v>174</v>
          </cell>
          <cell r="E918" t="str">
            <v>SECOPII</v>
          </cell>
          <cell r="F918" t="str">
            <v>Contratos</v>
          </cell>
          <cell r="G918" t="str">
            <v>17 17. Contrato de Prestación de Servicios</v>
          </cell>
          <cell r="H918" t="str">
            <v xml:space="preserve">31 31-Servicios Profesionales </v>
          </cell>
          <cell r="I918" t="str">
            <v>PAOLA ALEJANDRA OROZCO RODRIGUEZ</v>
          </cell>
          <cell r="J918">
            <v>1010026116</v>
          </cell>
          <cell r="K918">
            <v>35905</v>
          </cell>
          <cell r="N918" t="str">
            <v>3 3. Único Contratista</v>
          </cell>
          <cell r="O918" t="str">
            <v xml:space="preserve">COLOMBIA </v>
          </cell>
          <cell r="P918" t="str">
            <v xml:space="preserve">BOGOTÁ </v>
          </cell>
          <cell r="Q918" t="str">
            <v>BOGOTÁ</v>
          </cell>
          <cell r="R918" t="str">
            <v>PSICOLOGA</v>
          </cell>
          <cell r="S918"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918" t="str">
            <v>LAURA MARCELA TAMI LEAL</v>
          </cell>
          <cell r="U918" t="str">
            <v>1 1. Ley 80</v>
          </cell>
          <cell r="V918" t="str">
            <v>5 5. Contratación directa</v>
          </cell>
          <cell r="W918" t="str">
            <v>6 6. Otro</v>
          </cell>
          <cell r="X918"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v>
          </cell>
          <cell r="Y918">
            <v>45040</v>
          </cell>
          <cell r="Z918">
            <v>45043</v>
          </cell>
          <cell r="AA918">
            <v>45291</v>
          </cell>
          <cell r="AB918" t="str">
            <v>MESES</v>
          </cell>
          <cell r="AC918">
            <v>8.2666666666666675</v>
          </cell>
          <cell r="AD918" t="str">
            <v>DIAS</v>
          </cell>
          <cell r="AE918">
            <v>248</v>
          </cell>
          <cell r="AF918" t="str">
            <v>https://community.secop.gov.co/Public/Tendering/OpportunityDetail/Index?noticeUID=CO1.NTC.4334041&amp;isFromPublicArea=True&amp;isModal=true&amp;asPopupView=true</v>
          </cell>
          <cell r="AG918">
            <v>45040</v>
          </cell>
          <cell r="AH918" t="str">
            <v>1 1. Inversión</v>
          </cell>
          <cell r="AI918" t="str">
            <v>O23011603400000007672</v>
          </cell>
          <cell r="AJ918">
            <v>996</v>
          </cell>
          <cell r="AK918">
            <v>44951</v>
          </cell>
          <cell r="AL918">
            <v>27531000</v>
          </cell>
          <cell r="AM918">
            <v>1081</v>
          </cell>
          <cell r="AN918">
            <v>45043</v>
          </cell>
          <cell r="AO918">
            <v>27531000</v>
          </cell>
          <cell r="AP918" t="str">
            <v>Interno</v>
          </cell>
          <cell r="AQ918" t="str">
            <v>Lisa Cristina Gomez Camargo</v>
          </cell>
          <cell r="AR918" t="str">
            <v>Subsecretaria de Fortalecimiento de Capacidades y Oportunidades</v>
          </cell>
          <cell r="AS918" t="str">
            <v>Subsecretaría de Fortalecimiento de Capacidades y Oportunidades</v>
          </cell>
          <cell r="AU918">
            <v>27531000</v>
          </cell>
        </row>
        <row r="919">
          <cell r="A919">
            <v>905</v>
          </cell>
          <cell r="B919">
            <v>905</v>
          </cell>
          <cell r="C919" t="str">
            <v>CD-PS-917-2023</v>
          </cell>
          <cell r="D919">
            <v>186</v>
          </cell>
          <cell r="E919" t="str">
            <v>SECOPII</v>
          </cell>
          <cell r="F919" t="str">
            <v>Contratos</v>
          </cell>
          <cell r="G919" t="str">
            <v>17 17. Contrato de Prestación de Servicios</v>
          </cell>
          <cell r="H919" t="str">
            <v xml:space="preserve">31 31-Servicios Profesionales </v>
          </cell>
          <cell r="I919" t="str">
            <v>INGRID DAYANA ROJAS ERAZO</v>
          </cell>
          <cell r="J919">
            <v>1117546634</v>
          </cell>
          <cell r="K919">
            <v>35540</v>
          </cell>
          <cell r="N919" t="str">
            <v>3 3. Único Contratista</v>
          </cell>
          <cell r="O919" t="str">
            <v xml:space="preserve">COLOMBIA </v>
          </cell>
          <cell r="P919" t="str">
            <v>HULIA</v>
          </cell>
          <cell r="Q919" t="str">
            <v xml:space="preserve">PITALITO </v>
          </cell>
          <cell r="R919" t="str">
            <v>ABOGADA
ESPECIALISTA EN DERECHO CONSTITUCIONAL
ESPECIALISTA EN CIENCIAS PENALES Y CRIMINOLOGÍA</v>
          </cell>
          <cell r="S91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9" t="str">
            <v>LAURA MARCELA TAMI LEAL</v>
          </cell>
          <cell r="U919" t="str">
            <v>1 1. Ley 80</v>
          </cell>
          <cell r="V919" t="str">
            <v>5 5. Contratación directa</v>
          </cell>
          <cell r="W919" t="str">
            <v>6 6. Otro</v>
          </cell>
          <cell r="X919" t="str">
            <v>Prestar los servicios profesionales para representar jurídicamente a mujeres víctimas de violencias ante instancias judiciales y/o administrativas, en el marco de la Estrategia de Justicia de Género. PC 186</v>
          </cell>
          <cell r="Y919">
            <v>45041</v>
          </cell>
          <cell r="Z919">
            <v>45043</v>
          </cell>
          <cell r="AA919">
            <v>45291</v>
          </cell>
          <cell r="AB919" t="str">
            <v>MESES</v>
          </cell>
          <cell r="AC919">
            <v>8.2666666666666675</v>
          </cell>
          <cell r="AD919" t="str">
            <v>DIAS</v>
          </cell>
          <cell r="AE919">
            <v>248</v>
          </cell>
          <cell r="AF919" t="str">
            <v>https://community.secop.gov.co/Public/Tendering/OpportunityDetail/Index?noticeUID=CO1.NTC.4339570&amp;isFromPublicArea=True&amp;isModal=true&amp;asPopupView=true</v>
          </cell>
          <cell r="AG919">
            <v>45041</v>
          </cell>
          <cell r="AH919" t="str">
            <v>1 1. Inversión</v>
          </cell>
          <cell r="AI919" t="str">
            <v>O23011603400000007672</v>
          </cell>
          <cell r="AJ919">
            <v>1125</v>
          </cell>
          <cell r="AK919">
            <v>44951</v>
          </cell>
          <cell r="AL919">
            <v>53788000</v>
          </cell>
          <cell r="AM919">
            <v>1079</v>
          </cell>
          <cell r="AN919">
            <v>45042</v>
          </cell>
          <cell r="AO919">
            <v>53788000</v>
          </cell>
          <cell r="AP919" t="str">
            <v>Interno</v>
          </cell>
          <cell r="AQ919" t="str">
            <v>Lisa Cristina Gomez Camargo</v>
          </cell>
          <cell r="AR919" t="str">
            <v>Subsecretaria de Fortalecimiento de Capacidades y Oportunidades</v>
          </cell>
          <cell r="AS919" t="str">
            <v>Subsecretaría de Fortalecimiento de Capacidades y Oportunidades</v>
          </cell>
          <cell r="AU919">
            <v>53788000</v>
          </cell>
        </row>
        <row r="920">
          <cell r="A920">
            <v>906</v>
          </cell>
          <cell r="B920">
            <v>906</v>
          </cell>
          <cell r="C920" t="str">
            <v>CD-PS-918-2023</v>
          </cell>
          <cell r="D920">
            <v>1007</v>
          </cell>
          <cell r="E920" t="str">
            <v>SECOPII</v>
          </cell>
          <cell r="F920" t="str">
            <v>Contratos</v>
          </cell>
          <cell r="G920" t="str">
            <v>17 17. Contrato de Prestación de Servicios</v>
          </cell>
          <cell r="H920" t="str">
            <v xml:space="preserve">33 33-Servicios Apoyo a la Gestion de la Entidad (servicios administrativos) </v>
          </cell>
          <cell r="I920" t="str">
            <v>ANDREA CAROLINA GOMEZ CAMARGO</v>
          </cell>
          <cell r="J920">
            <v>52931885</v>
          </cell>
          <cell r="K920">
            <v>30306</v>
          </cell>
          <cell r="N920" t="str">
            <v>3 3. Único Contratista</v>
          </cell>
          <cell r="O920" t="str">
            <v xml:space="preserve">COLOMBIA </v>
          </cell>
          <cell r="P920" t="str">
            <v xml:space="preserve">BOGOTÁ </v>
          </cell>
          <cell r="Q920" t="str">
            <v>BOGOTÁ</v>
          </cell>
          <cell r="R920" t="str">
            <v>ABOGADA</v>
          </cell>
          <cell r="S920" t="str">
            <v>Perfil Académico:
TFT O TFTP Y 7 – 15 MEL O TP Y 2 – 9 ME
Título de formación tecnológica        o        de
formación	técnica
profesional,	en disciplinas académicas de los núcleos básicos de conocimiento NBC de: Derecho y afines.
Nueve (9) meses de experiencia laboral
Las equivalencias a las que haya lugar de acuerdo con lo establecido en la Circular 0019 de 2022 y la Resolución No. 012 de 2017.</v>
          </cell>
          <cell r="T920" t="str">
            <v>LAURA MARCELA TAMI LEAL</v>
          </cell>
          <cell r="U920" t="str">
            <v>1 1. Ley 80</v>
          </cell>
          <cell r="V920" t="str">
            <v>5 5. Contratación directa</v>
          </cell>
          <cell r="W920" t="str">
            <v>6 6. Otro</v>
          </cell>
          <cell r="X920" t="str">
            <v>Apoyar a la Dirección del Sistema Distrital de Cuidado en las actividades administrativas y jurídicas que se requieran para la puesta en marcha de la estrategia psico - jurídica a personas cuidadoras. PC 1007</v>
          </cell>
          <cell r="Y920">
            <v>45042</v>
          </cell>
          <cell r="Z920">
            <v>45043</v>
          </cell>
          <cell r="AA920">
            <v>45291</v>
          </cell>
          <cell r="AB920" t="str">
            <v>MESES</v>
          </cell>
          <cell r="AC920">
            <v>8.2666666666666675</v>
          </cell>
          <cell r="AD920" t="str">
            <v>DIAS</v>
          </cell>
          <cell r="AE920">
            <v>248</v>
          </cell>
          <cell r="AF920" t="str">
            <v>https://community.secop.gov.co/Public/Tendering/OpportunityDetail/Index?noticeUID=CO1.NTC.4344575&amp;isFromPublicArea=True&amp;isModal=False</v>
          </cell>
          <cell r="AG920">
            <v>45042</v>
          </cell>
          <cell r="AH920" t="str">
            <v>1 1. Inversión</v>
          </cell>
          <cell r="AI920" t="str">
            <v>O23011601060000007718</v>
          </cell>
          <cell r="AJ920">
            <v>1027</v>
          </cell>
          <cell r="AK920">
            <v>44951</v>
          </cell>
          <cell r="AL920">
            <v>36983480</v>
          </cell>
          <cell r="AM920">
            <v>1083</v>
          </cell>
          <cell r="AN920">
            <v>45043</v>
          </cell>
          <cell r="AO920">
            <v>31435958</v>
          </cell>
          <cell r="AP920" t="str">
            <v>Interno</v>
          </cell>
          <cell r="AQ920" t="str">
            <v>JACQUELINE MARIN PEREZ</v>
          </cell>
          <cell r="AR920" t="str">
            <v>Profesional Universitario 219, Grado 12 de la Dirección del Sistema de Cuidado</v>
          </cell>
          <cell r="AS920" t="str">
            <v>Dirección del Sistema de Cuidado</v>
          </cell>
          <cell r="AU920">
            <v>31435958</v>
          </cell>
        </row>
        <row r="921">
          <cell r="A921">
            <v>907</v>
          </cell>
          <cell r="B921">
            <v>907</v>
          </cell>
          <cell r="C921" t="str">
            <v>CD-PS-919-2023</v>
          </cell>
          <cell r="D921">
            <v>195</v>
          </cell>
          <cell r="E921" t="str">
            <v>SECOPII</v>
          </cell>
          <cell r="F921" t="str">
            <v>Contratos</v>
          </cell>
          <cell r="G921" t="str">
            <v>17 17. Contrato de Prestación de Servicios</v>
          </cell>
          <cell r="H921" t="str">
            <v xml:space="preserve">31 31-Servicios Profesionales </v>
          </cell>
          <cell r="I921" t="str">
            <v>LAURA JOSEFINA TORO SUAREZ</v>
          </cell>
          <cell r="J921">
            <v>1121041168</v>
          </cell>
          <cell r="K921">
            <v>32198</v>
          </cell>
          <cell r="N921" t="str">
            <v>3 3. Único Contratista</v>
          </cell>
          <cell r="O921" t="str">
            <v xml:space="preserve">COLOMBIA </v>
          </cell>
          <cell r="P921" t="str">
            <v>LA GUAJIRA</v>
          </cell>
          <cell r="Q921" t="str">
            <v>FONSECA</v>
          </cell>
          <cell r="R921" t="str">
            <v xml:space="preserve">ABOGADA
ESPECIALISTA EN DERECHO CONSTITUCIONAL Y ADMINISTRATIVO 
</v>
          </cell>
          <cell r="S92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1" t="str">
            <v>LAURA MARCELA TAMI LEAL</v>
          </cell>
          <cell r="U921" t="str">
            <v>1 1. Ley 80</v>
          </cell>
          <cell r="V921" t="str">
            <v>5 5. Contratación directa</v>
          </cell>
          <cell r="W921" t="str">
            <v>6 6. Otro</v>
          </cell>
          <cell r="X921" t="str">
            <v>Prestar los servicios profesionales para brindar atención a mujeres víctimas de violencias en los niveles de orientación, asesoría y/o representación jurídica en el territorio. PC 195</v>
          </cell>
          <cell r="Y921">
            <v>45042</v>
          </cell>
          <cell r="Z921">
            <v>45043</v>
          </cell>
          <cell r="AA921">
            <v>45291</v>
          </cell>
          <cell r="AB921" t="str">
            <v>MESES</v>
          </cell>
          <cell r="AC921">
            <v>8.2666666666666675</v>
          </cell>
          <cell r="AD921" t="str">
            <v>DIAS</v>
          </cell>
          <cell r="AE921">
            <v>248</v>
          </cell>
          <cell r="AF921" t="str">
            <v>https://community.secop.gov.co/Public/Tendering/OpportunityDetail/Index?noticeUID=CO1.NTC.4344418&amp;isFromPublicArea=True&amp;isModal=true&amp;asPopupView=true</v>
          </cell>
          <cell r="AG921">
            <v>45042</v>
          </cell>
          <cell r="AH921" t="str">
            <v>1 1. Inversión</v>
          </cell>
          <cell r="AI921" t="str">
            <v>O23011603400000007672</v>
          </cell>
          <cell r="AJ921">
            <v>1128</v>
          </cell>
          <cell r="AK921">
            <v>44951</v>
          </cell>
          <cell r="AL921">
            <v>53788000</v>
          </cell>
          <cell r="AM921">
            <v>1082</v>
          </cell>
          <cell r="AN921">
            <v>45043</v>
          </cell>
          <cell r="AO921">
            <v>23666720</v>
          </cell>
          <cell r="AP921" t="str">
            <v>Interno</v>
          </cell>
          <cell r="AQ921" t="str">
            <v>Lisa Cristina Gomez Camargo</v>
          </cell>
          <cell r="AR921" t="str">
            <v>Subsecretaria de Fortalecimiento de Capacidades y Oportunidades</v>
          </cell>
          <cell r="AS921" t="str">
            <v>Subsecretaría de Fortalecimiento de Capacidades y Oportunidades</v>
          </cell>
          <cell r="AU921">
            <v>53788000</v>
          </cell>
        </row>
        <row r="922">
          <cell r="A922">
            <v>908</v>
          </cell>
          <cell r="B922">
            <v>908</v>
          </cell>
          <cell r="C922" t="str">
            <v>CD-PS-920-2023</v>
          </cell>
          <cell r="D922">
            <v>575</v>
          </cell>
          <cell r="E922" t="str">
            <v>SECOPII</v>
          </cell>
          <cell r="F922" t="str">
            <v>Contratos</v>
          </cell>
          <cell r="G922" t="str">
            <v>17 17. Contrato de Prestación de Servicios</v>
          </cell>
          <cell r="H922" t="str">
            <v xml:space="preserve">31 31-Servicios Profesionales </v>
          </cell>
          <cell r="I922" t="str">
            <v>WHITNEY ANGIE STEPHANIE BENAVIDES OSORIO</v>
          </cell>
          <cell r="J922">
            <v>1024485427</v>
          </cell>
          <cell r="K922">
            <v>32324</v>
          </cell>
          <cell r="N922" t="str">
            <v>3 3. Único Contratista</v>
          </cell>
          <cell r="O922" t="str">
            <v xml:space="preserve">COLOMBIA </v>
          </cell>
          <cell r="P922" t="str">
            <v xml:space="preserve">BOGOTÁ </v>
          </cell>
          <cell r="Q922" t="str">
            <v>BOGOTÁ</v>
          </cell>
          <cell r="R922" t="str">
            <v>PSICOLOGA</v>
          </cell>
          <cell r="S922"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equivalencia.
Resolución No. 012
de 2017.</v>
          </cell>
          <cell r="T922" t="str">
            <v>LAURA MARCELA TAMI LEAL</v>
          </cell>
          <cell r="U922" t="str">
            <v>1 1. Ley 80</v>
          </cell>
          <cell r="V922" t="str">
            <v>5 5. Contratación directa</v>
          </cell>
          <cell r="W922" t="str">
            <v>6 6. Otro</v>
          </cell>
          <cell r="X922" t="str">
            <v>Prestar servicios profesionales para gestionar la consolidación de la Estrategia Territorial de las manzanas del cuidado a través de la articulación interinstitucional del Sistema Distrital de Cuidado. PC575</v>
          </cell>
          <cell r="Y922">
            <v>45042</v>
          </cell>
          <cell r="Z922">
            <v>45044</v>
          </cell>
          <cell r="AA922">
            <v>45226</v>
          </cell>
          <cell r="AB922" t="str">
            <v>MESES</v>
          </cell>
          <cell r="AC922">
            <v>6.0666666666666664</v>
          </cell>
          <cell r="AD922" t="str">
            <v>DIAS</v>
          </cell>
          <cell r="AE922">
            <v>182</v>
          </cell>
          <cell r="AF922" t="str">
            <v>https://community.secop.gov.co/Public/Tendering/OpportunityDetail/Index?noticeUID=CO1.NTC.4344984&amp;isFromPublicArea=True&amp;isModal=False</v>
          </cell>
          <cell r="AG922">
            <v>45042</v>
          </cell>
          <cell r="AH922" t="str">
            <v>1 1. Inversión</v>
          </cell>
          <cell r="AI922" t="str">
            <v>O23011601060000007718</v>
          </cell>
          <cell r="AJ922">
            <v>607</v>
          </cell>
          <cell r="AK922">
            <v>44951</v>
          </cell>
          <cell r="AL922">
            <v>30900000</v>
          </cell>
          <cell r="AM922">
            <v>1085</v>
          </cell>
          <cell r="AN922">
            <v>45043</v>
          </cell>
          <cell r="AO922">
            <v>30900000</v>
          </cell>
          <cell r="AP922" t="str">
            <v>Interno</v>
          </cell>
          <cell r="AQ922" t="str">
            <v xml:space="preserve">YENNI MAGOLA ROSERO SOSA
</v>
          </cell>
          <cell r="AR922" t="str">
            <v>Profesional Especializado, Código 222, Grado 20</v>
          </cell>
          <cell r="AS922" t="str">
            <v>Dirección del Sistema de Cuidado</v>
          </cell>
          <cell r="AU922">
            <v>30900000</v>
          </cell>
        </row>
        <row r="923">
          <cell r="A923">
            <v>909</v>
          </cell>
          <cell r="B923">
            <v>909</v>
          </cell>
          <cell r="C923" t="str">
            <v>CD-PS-921-2023</v>
          </cell>
          <cell r="D923">
            <v>194</v>
          </cell>
          <cell r="E923" t="str">
            <v>SECOPII</v>
          </cell>
          <cell r="F923" t="str">
            <v>Contratos</v>
          </cell>
          <cell r="G923" t="str">
            <v>17 17. Contrato de Prestación de Servicios</v>
          </cell>
          <cell r="H923" t="str">
            <v xml:space="preserve">31 31-Servicios Profesionales </v>
          </cell>
          <cell r="I923" t="str">
            <v>DANIEL SOLA ACOSTA ORDOÑEZ</v>
          </cell>
          <cell r="J923">
            <v>66986015</v>
          </cell>
          <cell r="K923">
            <v>27992</v>
          </cell>
          <cell r="N923" t="str">
            <v>3 3. Único Contratista</v>
          </cell>
          <cell r="O923" t="str">
            <v xml:space="preserve">COLOMBIA </v>
          </cell>
          <cell r="P923" t="str">
            <v>Valle del Cauca</v>
          </cell>
          <cell r="Q923" t="str">
            <v>CALI</v>
          </cell>
          <cell r="R923" t="str">
            <v>ABOGADA</v>
          </cell>
          <cell r="S92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3" t="str">
            <v>LAURA MARCELA TAMI LEAL</v>
          </cell>
          <cell r="U923" t="str">
            <v>1 1. Ley 80</v>
          </cell>
          <cell r="V923" t="str">
            <v>5 5. Contratación directa</v>
          </cell>
          <cell r="W923" t="str">
            <v>6 6. Otro</v>
          </cell>
          <cell r="X923" t="str">
            <v>Prestar los servicios profesionales para representar jurídicamente a mujeres víctimas de violencias ante instancias judiciales y/o administrativas, en el marco de la Estrategia de Justicia de Género. PC 194</v>
          </cell>
          <cell r="Y923">
            <v>45042</v>
          </cell>
          <cell r="Z923">
            <v>45043</v>
          </cell>
          <cell r="AA923">
            <v>45291</v>
          </cell>
          <cell r="AB923" t="str">
            <v>MESES</v>
          </cell>
          <cell r="AC923">
            <v>8.2666666666666675</v>
          </cell>
          <cell r="AD923" t="str">
            <v>DIAS</v>
          </cell>
          <cell r="AE923">
            <v>248</v>
          </cell>
          <cell r="AF923" t="str">
            <v>https://community.secop.gov.co/Public/Tendering/OpportunityDetail/Index?noticeUID=CO1.NTC.4344908&amp;isFromPublicArea=True&amp;isModal=true&amp;asPopupView=true</v>
          </cell>
          <cell r="AG923">
            <v>45042</v>
          </cell>
          <cell r="AH923" t="str">
            <v>1 1. Inversión</v>
          </cell>
          <cell r="AI923" t="str">
            <v>O23011603400000007672</v>
          </cell>
          <cell r="AJ923">
            <v>1127</v>
          </cell>
          <cell r="AK923">
            <v>44951</v>
          </cell>
          <cell r="AL923">
            <v>53788000</v>
          </cell>
          <cell r="AM923">
            <v>1084</v>
          </cell>
          <cell r="AN923">
            <v>45043</v>
          </cell>
          <cell r="AO923">
            <v>53788000</v>
          </cell>
          <cell r="AP923" t="str">
            <v>Interno</v>
          </cell>
          <cell r="AQ923" t="str">
            <v>Lisa Cristina Gomez Camargo</v>
          </cell>
          <cell r="AR923" t="str">
            <v>Subsecretaria de Fortalecimiento de Capacidades y Oportunidades</v>
          </cell>
          <cell r="AS923" t="str">
            <v>Subsecretaría de Fortalecimiento de Capacidades y Oportunidades</v>
          </cell>
          <cell r="AU923">
            <v>53788000</v>
          </cell>
        </row>
        <row r="924">
          <cell r="A924">
            <v>910</v>
          </cell>
          <cell r="B924">
            <v>910</v>
          </cell>
          <cell r="C924" t="str">
            <v>CD-PS-922-2023</v>
          </cell>
          <cell r="D924">
            <v>201</v>
          </cell>
          <cell r="E924" t="str">
            <v>SECOPII</v>
          </cell>
          <cell r="F924" t="str">
            <v>Contratos</v>
          </cell>
          <cell r="G924" t="str">
            <v>17 17. Contrato de Prestación de Servicios</v>
          </cell>
          <cell r="H924" t="str">
            <v xml:space="preserve">31 31-Servicios Profesionales </v>
          </cell>
          <cell r="I924" t="str">
            <v>LAURA LORENA ARDILA AVILA</v>
          </cell>
          <cell r="J924">
            <v>1012458653</v>
          </cell>
          <cell r="K924">
            <v>36221</v>
          </cell>
          <cell r="N924" t="str">
            <v>3 3. Único Contratista</v>
          </cell>
          <cell r="O924" t="str">
            <v xml:space="preserve">COLOMBIA </v>
          </cell>
          <cell r="P924" t="str">
            <v xml:space="preserve">BOGOTÁ </v>
          </cell>
          <cell r="Q924" t="str">
            <v>BOGOTÁ</v>
          </cell>
          <cell r="R924" t="str">
            <v>ABOGADO
ESPECIALISTA EN CIENCIAS PENALES Y CRIMONOLOGÍAS</v>
          </cell>
          <cell r="S92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4" t="str">
            <v>LAURA MARCELA TAMI LEAL</v>
          </cell>
          <cell r="U924" t="str">
            <v>1 1. Ley 80</v>
          </cell>
          <cell r="V924" t="str">
            <v>5 5. Contratación directa</v>
          </cell>
          <cell r="W924" t="str">
            <v>6 6. Otro</v>
          </cell>
          <cell r="X924" t="str">
            <v>Prestar los servicios profesionales para representar jurídicamente a mujeres víctimas de violencias ante instancias judiciales y/o administrativas, en el marco de
la Estrategia de Justicia de Género.</v>
          </cell>
          <cell r="Y924">
            <v>45043</v>
          </cell>
          <cell r="Z924">
            <v>45049</v>
          </cell>
          <cell r="AA924">
            <v>45291</v>
          </cell>
          <cell r="AB924" t="str">
            <v>MESES</v>
          </cell>
          <cell r="AC924">
            <v>8.0666666666666664</v>
          </cell>
          <cell r="AD924" t="str">
            <v>DIAS</v>
          </cell>
          <cell r="AE924">
            <v>242</v>
          </cell>
          <cell r="AF924" t="str">
            <v>https://community.secop.gov.co/Public/Tendering/OpportunityDetail/Index?noticeUID=CO1.NTC.4348493&amp;isFromPublicArea=True&amp;isModal=False</v>
          </cell>
          <cell r="AG924">
            <v>45043</v>
          </cell>
          <cell r="AH924" t="str">
            <v>1 1. Inversión</v>
          </cell>
          <cell r="AI924" t="str">
            <v>O23011603400000007672</v>
          </cell>
          <cell r="AJ924">
            <v>1134</v>
          </cell>
          <cell r="AK924">
            <v>44951</v>
          </cell>
          <cell r="AL924">
            <v>1012458653</v>
          </cell>
          <cell r="AM924">
            <v>1086</v>
          </cell>
          <cell r="AN924">
            <v>45044</v>
          </cell>
          <cell r="AO924">
            <v>53788000</v>
          </cell>
          <cell r="AP924" t="str">
            <v>Interno</v>
          </cell>
          <cell r="AQ924" t="str">
            <v>Lisa Cristina Gomez Camargo</v>
          </cell>
          <cell r="AR924" t="str">
            <v>Subsecretaria de Fortalecimiento de Capacidades y Oportunidades</v>
          </cell>
          <cell r="AS924" t="str">
            <v>Subsecretaría de Fortalecimiento de Capacidades y Oportunidades</v>
          </cell>
          <cell r="AU924">
            <v>53788000</v>
          </cell>
        </row>
        <row r="925">
          <cell r="A925">
            <v>911</v>
          </cell>
          <cell r="B925">
            <v>911</v>
          </cell>
          <cell r="C925" t="str">
            <v>CD-PS-923-2022</v>
          </cell>
          <cell r="D925">
            <v>323</v>
          </cell>
          <cell r="E925" t="str">
            <v>SECOPII</v>
          </cell>
          <cell r="F925" t="str">
            <v>Contratos</v>
          </cell>
          <cell r="G925" t="str">
            <v>17 17. Contrato de Prestación de Servicios</v>
          </cell>
          <cell r="H925" t="str">
            <v xml:space="preserve">31 31-Servicios Profesionales </v>
          </cell>
          <cell r="I925" t="str">
            <v>ANA ADELAIDA ACOSTA DELGADILLO</v>
          </cell>
          <cell r="J925">
            <v>1068926057</v>
          </cell>
          <cell r="K925">
            <v>31299</v>
          </cell>
          <cell r="N925" t="str">
            <v>3 3. Único Contratista</v>
          </cell>
          <cell r="O925" t="str">
            <v xml:space="preserve">COLOMBIA </v>
          </cell>
          <cell r="P925" t="str">
            <v>CUNDINAMARCA</v>
          </cell>
          <cell r="Q925" t="str">
            <v>CHOACHI</v>
          </cell>
          <cell r="R925" t="str">
            <v xml:space="preserve">TECNICO PROFESIONAL EN GESTIÓN CONTABLE Y FINANCIERA
ABOGADO
ESPECIALISTA EN DERECHO ADMINISTRATIVO </v>
          </cell>
          <cell r="S92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25" t="str">
            <v>LAURA MARCELA TAMI LEAL</v>
          </cell>
          <cell r="U925" t="str">
            <v>1 1. Ley 80</v>
          </cell>
          <cell r="V925" t="str">
            <v>5 5. Contratación directa</v>
          </cell>
          <cell r="W925" t="str">
            <v>6 6. Otro</v>
          </cell>
          <cell r="X92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25">
            <v>45043</v>
          </cell>
          <cell r="Z925">
            <v>45048</v>
          </cell>
          <cell r="AA925">
            <v>45291</v>
          </cell>
          <cell r="AB925" t="str">
            <v>MESES</v>
          </cell>
          <cell r="AC925">
            <v>8.1</v>
          </cell>
          <cell r="AD925" t="str">
            <v>DIAS</v>
          </cell>
          <cell r="AE925">
            <v>243</v>
          </cell>
          <cell r="AF925" t="str">
            <v>https://community.secop.gov.co/Public/Tendering/OpportunityDetail/Index?noticeUID=CO1.NTC.4349848&amp;isFromPublicArea=True&amp;isModal=False</v>
          </cell>
          <cell r="AG925">
            <v>45043</v>
          </cell>
          <cell r="AH925" t="str">
            <v>1 1. Inversión</v>
          </cell>
          <cell r="AI925" t="str">
            <v>O23011603400000007734</v>
          </cell>
          <cell r="AJ925">
            <v>1148</v>
          </cell>
          <cell r="AK925">
            <v>44951</v>
          </cell>
          <cell r="AL925">
            <v>1068926057</v>
          </cell>
          <cell r="AM925">
            <v>1087</v>
          </cell>
          <cell r="AN925">
            <v>45044</v>
          </cell>
          <cell r="AO925">
            <v>40351500</v>
          </cell>
          <cell r="AP925" t="str">
            <v>Interno</v>
          </cell>
          <cell r="AQ925" t="str">
            <v>Alexandra Quintero Benavides</v>
          </cell>
          <cell r="AR925" t="str">
            <v>Directora de Dirección de la Eliminación de Violencias contra las Mujeres y Acceso a la Justicia</v>
          </cell>
          <cell r="AS925" t="str">
            <v>Dirección de la Eliminación de Violencias contra las Mujeres y Acceso a la Justicia</v>
          </cell>
          <cell r="AU925">
            <v>40351500</v>
          </cell>
        </row>
        <row r="926">
          <cell r="A926">
            <v>912</v>
          </cell>
          <cell r="B926">
            <v>912</v>
          </cell>
          <cell r="C926" t="str">
            <v>CD-PS-924-2023</v>
          </cell>
          <cell r="D926">
            <v>652</v>
          </cell>
          <cell r="E926" t="str">
            <v>SECOPII</v>
          </cell>
          <cell r="F926" t="str">
            <v>Contratos</v>
          </cell>
          <cell r="G926" t="str">
            <v>17 17. Contrato de Prestación de Servicios</v>
          </cell>
          <cell r="H926" t="str">
            <v xml:space="preserve">31 31-Servicios Profesionales </v>
          </cell>
          <cell r="I926" t="str">
            <v>JOSE MIGUEL DAGER MONTOYA</v>
          </cell>
          <cell r="J926">
            <v>1067856673</v>
          </cell>
          <cell r="K926">
            <v>31907</v>
          </cell>
          <cell r="N926" t="str">
            <v>3 3. Único Contratista</v>
          </cell>
          <cell r="O926" t="str">
            <v xml:space="preserve">COLOMBIA </v>
          </cell>
          <cell r="P926" t="str">
            <v>ANTIOQUIA</v>
          </cell>
          <cell r="Q926" t="str">
            <v>MEDELLIN</v>
          </cell>
          <cell r="R926" t="str">
            <v>INGENIERIA EN INFORMATICA
MASTER EN INDUSTRIA 4.0</v>
          </cell>
          <cell r="S926"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Veintisiete (27)
meses de
experiencia
profesional
De ser necesario se
aplicará la equivalencia
establecida en el
artículo cuarto de la
Resolución No. 012 de
2017.</v>
          </cell>
          <cell r="T926" t="str">
            <v>LAURA MARCELA TAMI LEAL</v>
          </cell>
          <cell r="U926" t="str">
            <v>1 1. Ley 80</v>
          </cell>
          <cell r="V926" t="str">
            <v>5 5. Contratación directa</v>
          </cell>
          <cell r="W926" t="str">
            <v>6 6. Otro</v>
          </cell>
          <cell r="X926" t="str">
            <v>Prestar servicios profesionales a la Dirección de Gestión del Conocimiento estructurando las bases de datos y su interacción para soportar los análisis
propuestos desde el Observatorio de Mujeres y Equidad de Género - OMEG.</v>
          </cell>
          <cell r="Y926">
            <v>45044</v>
          </cell>
          <cell r="Z926">
            <v>45050</v>
          </cell>
          <cell r="AA926">
            <v>45291</v>
          </cell>
          <cell r="AB926" t="str">
            <v>MESES</v>
          </cell>
          <cell r="AC926">
            <v>8.0333333333333332</v>
          </cell>
          <cell r="AD926" t="str">
            <v>DIAS</v>
          </cell>
          <cell r="AE926">
            <v>241</v>
          </cell>
          <cell r="AF926" t="str">
            <v>https://community.secop.gov.co/Public/Tendering/OpportunityDetail/Index?noticeUID=CO1.NTC.4352094&amp;isFromPublicArea=True&amp;isModal=False</v>
          </cell>
          <cell r="AG926">
            <v>45044</v>
          </cell>
          <cell r="AH926" t="str">
            <v>1 1. Inversión</v>
          </cell>
          <cell r="AI926" t="str">
            <v>O23011605530000007668</v>
          </cell>
          <cell r="AJ926">
            <v>507</v>
          </cell>
          <cell r="AK926">
            <v>44951</v>
          </cell>
          <cell r="AL926">
            <v>1067856673</v>
          </cell>
          <cell r="AM926">
            <v>1089</v>
          </cell>
          <cell r="AN926">
            <v>45044</v>
          </cell>
          <cell r="AO926">
            <v>74160000</v>
          </cell>
          <cell r="AP926" t="str">
            <v>Interno</v>
          </cell>
          <cell r="AQ926" t="str">
            <v>Angie Paola Mesa Rojas</v>
          </cell>
          <cell r="AR926" t="str">
            <v xml:space="preserve">Directora Dirección de Gestión del Conocimiento </v>
          </cell>
          <cell r="AS926" t="str">
            <v>Dirección de Gestión del Conocimiento</v>
          </cell>
          <cell r="AU926">
            <v>74160000</v>
          </cell>
        </row>
        <row r="927">
          <cell r="A927">
            <v>913</v>
          </cell>
          <cell r="B927">
            <v>913</v>
          </cell>
          <cell r="C927" t="str">
            <v>CD-PS-925-2023</v>
          </cell>
          <cell r="D927">
            <v>321</v>
          </cell>
          <cell r="E927" t="str">
            <v>SECOPII</v>
          </cell>
          <cell r="F927" t="str">
            <v>Contratos</v>
          </cell>
          <cell r="G927" t="str">
            <v>17 17. Contrato de Prestación de Servicios</v>
          </cell>
          <cell r="H927" t="str">
            <v xml:space="preserve">31 31-Servicios Profesionales </v>
          </cell>
          <cell r="I927" t="str">
            <v>MARIA ANGELICA HERNANDEZ CESPEDES</v>
          </cell>
          <cell r="J927">
            <v>1110466671</v>
          </cell>
          <cell r="K927">
            <v>32051</v>
          </cell>
          <cell r="N927" t="str">
            <v>3 3. Único Contratista</v>
          </cell>
          <cell r="O927" t="str">
            <v xml:space="preserve">COLOMBIA </v>
          </cell>
          <cell r="P927" t="str">
            <v>TOLIMA</v>
          </cell>
          <cell r="Q927" t="str">
            <v>IBAGUE</v>
          </cell>
          <cell r="R927" t="str">
            <v xml:space="preserve">ABOGADO </v>
          </cell>
          <cell r="S927"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927" t="str">
            <v>LAURA MARCELA TAMI LEAL</v>
          </cell>
          <cell r="U927" t="str">
            <v>1 1. Ley 80</v>
          </cell>
          <cell r="V927" t="str">
            <v>5 5. Contratación directa</v>
          </cell>
          <cell r="W927" t="str">
            <v>6 6. Otro</v>
          </cell>
          <cell r="X92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27">
            <v>45044</v>
          </cell>
          <cell r="Z927">
            <v>45051</v>
          </cell>
          <cell r="AA927">
            <v>45291</v>
          </cell>
          <cell r="AB927" t="str">
            <v>MESES</v>
          </cell>
          <cell r="AC927">
            <v>8</v>
          </cell>
          <cell r="AD927" t="str">
            <v>DIAS</v>
          </cell>
          <cell r="AE927">
            <v>240</v>
          </cell>
          <cell r="AF927" t="str">
            <v>https://community.secop.gov.co/Public/Tendering/OpportunityDetail/Index?noticeUID=CO1.NTC.4355324&amp;isFromPublicArea=True&amp;isModal=False</v>
          </cell>
          <cell r="AG927">
            <v>45044</v>
          </cell>
          <cell r="AH927" t="str">
            <v>1 1. Inversión</v>
          </cell>
          <cell r="AI927" t="str">
            <v>O23011603400000007734</v>
          </cell>
          <cell r="AJ927">
            <v>1053</v>
          </cell>
          <cell r="AK927">
            <v>44951</v>
          </cell>
          <cell r="AL927">
            <v>46393500</v>
          </cell>
          <cell r="AM927">
            <v>1095</v>
          </cell>
          <cell r="AN927">
            <v>45048</v>
          </cell>
          <cell r="AO927">
            <v>40351500</v>
          </cell>
          <cell r="AP927" t="str">
            <v>Interno</v>
          </cell>
          <cell r="AQ927" t="str">
            <v>Alexandra Quintero Benavides</v>
          </cell>
          <cell r="AR927" t="str">
            <v>Directora de Dirección de la Eliminación de Violencias contra las Mujeres y Acceso a la Justicia</v>
          </cell>
          <cell r="AS927" t="str">
            <v>Dirección de la Eliminación de Violencias contra las Mujeres y Acceso a la Justicia</v>
          </cell>
          <cell r="AU927">
            <v>40351500</v>
          </cell>
        </row>
        <row r="928">
          <cell r="A928">
            <v>914</v>
          </cell>
          <cell r="B928">
            <v>108689</v>
          </cell>
          <cell r="C928" t="str">
            <v>ORDEN DE COMPRA 108689</v>
          </cell>
          <cell r="D928">
            <v>922</v>
          </cell>
          <cell r="E928" t="str">
            <v xml:space="preserve">Tienda virtual </v>
          </cell>
          <cell r="F928" t="str">
            <v>orden de compra</v>
          </cell>
          <cell r="G928" t="str">
            <v>8 8. Compraventa</v>
          </cell>
          <cell r="H928" t="str">
            <v xml:space="preserve">121 121-Compraventa (Bienes Muebles) </v>
          </cell>
          <cell r="I928" t="str">
            <v>BMIND S.A.S.</v>
          </cell>
          <cell r="J928">
            <v>900105979</v>
          </cell>
          <cell r="K928" t="str">
            <v>N/A</v>
          </cell>
          <cell r="L928" t="str">
            <v>CAROLINA GARCIA SANCHEZ</v>
          </cell>
          <cell r="N928" t="str">
            <v>3 3. Único Contratista</v>
          </cell>
          <cell r="O928" t="str">
            <v>N/A</v>
          </cell>
          <cell r="P928" t="str">
            <v>N/A</v>
          </cell>
          <cell r="Q928" t="str">
            <v>N/A</v>
          </cell>
          <cell r="R928" t="str">
            <v>N/A</v>
          </cell>
          <cell r="S928" t="str">
            <v>N/A</v>
          </cell>
          <cell r="T928" t="str">
            <v>LAURA MARCELA TAMI LEAL</v>
          </cell>
          <cell r="U928" t="str">
            <v>1 1. Ley 80</v>
          </cell>
          <cell r="V928" t="str">
            <v>2 Selección abreviada</v>
          </cell>
          <cell r="W928" t="str">
            <v>4 Adquisión o Suministro de Bienes y Servicios de Carácterísticas Técnicas Uniformes y de Común Utilización (Procedimiento: Siubasta Inversa, Acuerdo Marco de Precios, Bolsa de Productos)</v>
          </cell>
          <cell r="X928" t="str">
            <v>Contratar a través de la tienda virtual del Estado Colombiano por medio del Acuerdo Marco de precios No. CCE-241-AMP2021, los servicios de nube pública para la Secretaría Distrital de la Mujer de conformidad con los siguientes lotes: Lote 1: Renovación de los servicios de infraestructura (IaaS), (PaaS) Cloud de Oracle. Lote 2: Renovación de los servicios de infraestructura (IaaS), (PaaS) Microsoft Azure. PC 992</v>
          </cell>
          <cell r="Y928">
            <v>45044</v>
          </cell>
          <cell r="Z928">
            <v>45049</v>
          </cell>
          <cell r="AA928">
            <v>45414</v>
          </cell>
          <cell r="AB928" t="str">
            <v>MESES</v>
          </cell>
          <cell r="AC928">
            <v>12.166666666666666</v>
          </cell>
          <cell r="AD928" t="str">
            <v>DIAS</v>
          </cell>
          <cell r="AE928">
            <v>365</v>
          </cell>
          <cell r="AF928" t="str">
            <v>https://www.colombiacompra.gov.co/tienda-virtual-del-estado-colombiano/ordenes-compra/108689</v>
          </cell>
          <cell r="AG928">
            <v>45044</v>
          </cell>
          <cell r="AH928" t="str">
            <v>1 1. Inversión</v>
          </cell>
          <cell r="AI928" t="str">
            <v>O23011605560000007662</v>
          </cell>
          <cell r="AJ928">
            <v>1086</v>
          </cell>
          <cell r="AK928">
            <v>44951</v>
          </cell>
          <cell r="AL928">
            <v>307819097</v>
          </cell>
          <cell r="AM928">
            <v>1093</v>
          </cell>
          <cell r="AN928">
            <v>45044</v>
          </cell>
          <cell r="AO928">
            <v>293400000</v>
          </cell>
          <cell r="AP928" t="str">
            <v>Interno</v>
          </cell>
          <cell r="AQ928" t="str">
            <v>Sandra Catalina Campos Romero</v>
          </cell>
          <cell r="AR928" t="str">
            <v>Jefa Oficina Asesora de Planeación</v>
          </cell>
          <cell r="AS928" t="str">
            <v>Oficina Asesora de Planeación</v>
          </cell>
          <cell r="AU928">
            <v>293400000</v>
          </cell>
        </row>
        <row r="929">
          <cell r="A929">
            <v>914</v>
          </cell>
          <cell r="B929">
            <v>108689</v>
          </cell>
          <cell r="C929" t="str">
            <v>ORDEN DE COMPRA 108689</v>
          </cell>
          <cell r="D929">
            <v>922</v>
          </cell>
          <cell r="E929" t="str">
            <v xml:space="preserve">Tienda virtual </v>
          </cell>
          <cell r="F929" t="str">
            <v>orden de compra</v>
          </cell>
          <cell r="G929" t="str">
            <v>8 8. Compraventa</v>
          </cell>
          <cell r="H929" t="str">
            <v xml:space="preserve">121 121-Compraventa (Bienes Muebles) </v>
          </cell>
          <cell r="I929" t="str">
            <v>BMIND S.A.S.</v>
          </cell>
          <cell r="J929">
            <v>900105979</v>
          </cell>
          <cell r="K929" t="str">
            <v>N/A</v>
          </cell>
          <cell r="L929" t="str">
            <v>CAROLINA GARCIA SANCHEZ</v>
          </cell>
          <cell r="N929" t="str">
            <v>3 3. Único Contratista</v>
          </cell>
          <cell r="O929" t="str">
            <v>N/A</v>
          </cell>
          <cell r="P929" t="str">
            <v>N/A</v>
          </cell>
          <cell r="Q929" t="str">
            <v>N/A</v>
          </cell>
          <cell r="R929" t="str">
            <v>N/A</v>
          </cell>
          <cell r="S929" t="str">
            <v>N/A</v>
          </cell>
          <cell r="T929" t="str">
            <v>LAURA MARCELA TAMI LEAL</v>
          </cell>
          <cell r="U929" t="str">
            <v>1 1. Ley 80</v>
          </cell>
          <cell r="V929" t="str">
            <v>2 Selección abreviada</v>
          </cell>
          <cell r="W929" t="str">
            <v>4 Adquisión o Suministro de Bienes y Servicios de Carácterísticas Técnicas Uniformes y de Común Utilización (Procedimiento: Siubasta Inversa, Acuerdo Marco de Precios, Bolsa de Productos)</v>
          </cell>
          <cell r="X929" t="str">
            <v>Contratar a través de la tienda virtual del Estado Colombiano por medio del Acuerdo Marco de precios No. CCE-241- AMP-2021, los servicios de nube pública para la Secretaría Distrital de la Mujer de conformidad con los siguientes lotes: Lote 1: Renovación de los servicios de infraestructura (IaaS), (PaaS) Cloud de Oracle. PC 992.</v>
          </cell>
          <cell r="Y929">
            <v>45044</v>
          </cell>
          <cell r="Z929">
            <v>45049</v>
          </cell>
          <cell r="AA929">
            <v>45414</v>
          </cell>
          <cell r="AB929" t="str">
            <v>MESES</v>
          </cell>
          <cell r="AC929">
            <v>12.166666666666666</v>
          </cell>
          <cell r="AD929" t="str">
            <v>DIAS</v>
          </cell>
          <cell r="AE929">
            <v>365</v>
          </cell>
          <cell r="AF929" t="str">
            <v>https://www.colombiacompra.gov.co/tienda-virtual-del-estado-colombiano/ordenes-compra/108689</v>
          </cell>
          <cell r="AG929">
            <v>45044</v>
          </cell>
          <cell r="AH929" t="str">
            <v>1 1. Inversión</v>
          </cell>
          <cell r="AI929" t="str">
            <v>O23011605530000007668</v>
          </cell>
          <cell r="AJ929">
            <v>1100</v>
          </cell>
          <cell r="AK929">
            <v>44951</v>
          </cell>
          <cell r="AL929">
            <v>100000000</v>
          </cell>
          <cell r="AM929">
            <v>1094</v>
          </cell>
          <cell r="AN929">
            <v>45044</v>
          </cell>
          <cell r="AO929">
            <v>100000000</v>
          </cell>
          <cell r="AP929" t="str">
            <v>Interno</v>
          </cell>
          <cell r="AQ929" t="str">
            <v>Sandra Catalina Campos Romero</v>
          </cell>
          <cell r="AR929" t="str">
            <v>Jefa Oficina Asesora de Planeación</v>
          </cell>
          <cell r="AS929" t="str">
            <v>Oficina Asesora de Planeación</v>
          </cell>
          <cell r="AU929">
            <v>100000000</v>
          </cell>
        </row>
        <row r="930">
          <cell r="A930">
            <v>915</v>
          </cell>
          <cell r="B930">
            <v>915</v>
          </cell>
          <cell r="C930" t="str">
            <v xml:space="preserve">CD-PS-926-2023 </v>
          </cell>
          <cell r="D930">
            <v>324</v>
          </cell>
          <cell r="E930" t="str">
            <v>SECOPII</v>
          </cell>
          <cell r="F930" t="str">
            <v>Contratos</v>
          </cell>
          <cell r="G930" t="str">
            <v>17 17. Contrato de Prestación de Servicios</v>
          </cell>
          <cell r="H930" t="str">
            <v xml:space="preserve">31 31-Servicios Profesionales </v>
          </cell>
          <cell r="I930" t="str">
            <v>CARMEN ELENA PINO ORDOÑEZ</v>
          </cell>
          <cell r="J930">
            <v>1032457708</v>
          </cell>
          <cell r="K930">
            <v>34106</v>
          </cell>
          <cell r="N930" t="str">
            <v>3 3. Único Contratista</v>
          </cell>
          <cell r="O930" t="str">
            <v xml:space="preserve">COLOMBIA </v>
          </cell>
          <cell r="P930" t="str">
            <v xml:space="preserve">BOGOTÁ </v>
          </cell>
          <cell r="Q930" t="str">
            <v>BOGOTÁ</v>
          </cell>
          <cell r="R930" t="str">
            <v>ABOGADA</v>
          </cell>
          <cell r="S93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0" t="str">
            <v>LAURA MARCELA TAMI LEAL</v>
          </cell>
          <cell r="U930" t="str">
            <v>1 1. Ley 80</v>
          </cell>
          <cell r="V930" t="str">
            <v>5 5. Contratación directa</v>
          </cell>
          <cell r="W930" t="str">
            <v>6 6. Otro</v>
          </cell>
          <cell r="X93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324</v>
          </cell>
          <cell r="Y930">
            <v>45051</v>
          </cell>
          <cell r="Z930">
            <v>45055</v>
          </cell>
          <cell r="AA930">
            <v>45291</v>
          </cell>
          <cell r="AB930" t="str">
            <v>MESES</v>
          </cell>
          <cell r="AC930">
            <v>7.8666666666666663</v>
          </cell>
          <cell r="AD930" t="str">
            <v>DIAS</v>
          </cell>
          <cell r="AE930">
            <v>236</v>
          </cell>
          <cell r="AF930" t="str">
            <v>https://community.secop.gov.co/Public/Tendering/OpportunityDetail/Index?noticeUID=CO1.NTC.4365594&amp;isFromPublicArea=True&amp;isModal=true&amp;asPopupView=true</v>
          </cell>
          <cell r="AG930">
            <v>45050</v>
          </cell>
          <cell r="AH930" t="str">
            <v>1 1. Inversión</v>
          </cell>
          <cell r="AI930" t="str">
            <v>O23011603400000007734</v>
          </cell>
          <cell r="AJ930">
            <v>1149</v>
          </cell>
          <cell r="AK930">
            <v>44951</v>
          </cell>
          <cell r="AL930">
            <v>40680900</v>
          </cell>
          <cell r="AM930">
            <v>1104</v>
          </cell>
          <cell r="AN930">
            <v>45051</v>
          </cell>
          <cell r="AO930">
            <v>40351500</v>
          </cell>
          <cell r="AP930" t="str">
            <v>Interno</v>
          </cell>
          <cell r="AQ930" t="str">
            <v>Alexandra Quintero Benavides</v>
          </cell>
          <cell r="AR930" t="str">
            <v>Directora de Dirección de la Eliminación de Violencias contra las Mujeres y Acceso a la Justicia</v>
          </cell>
          <cell r="AS930" t="str">
            <v>Dirección de la Eliminación de Violencias contra las Mujeres y Acceso a la Justicia</v>
          </cell>
          <cell r="AU930">
            <v>40351500</v>
          </cell>
        </row>
        <row r="931">
          <cell r="A931">
            <v>916</v>
          </cell>
          <cell r="B931">
            <v>916</v>
          </cell>
          <cell r="C931" t="str">
            <v xml:space="preserve">CD-PS-927-2023 </v>
          </cell>
          <cell r="D931">
            <v>322</v>
          </cell>
          <cell r="E931" t="str">
            <v>SECOPII</v>
          </cell>
          <cell r="F931" t="str">
            <v>Contratos</v>
          </cell>
          <cell r="G931" t="str">
            <v>17 17. Contrato de Prestación de Servicios</v>
          </cell>
          <cell r="H931" t="str">
            <v xml:space="preserve">31 31-Servicios Profesionales </v>
          </cell>
          <cell r="I931" t="str">
            <v>MARIA FERNANDA GONZALEZ MORALES</v>
          </cell>
          <cell r="J931">
            <v>1032360182</v>
          </cell>
          <cell r="K931">
            <v>31447</v>
          </cell>
          <cell r="N931" t="str">
            <v>3 3. Único Contratista</v>
          </cell>
          <cell r="O931" t="str">
            <v xml:space="preserve">COLOMBIA </v>
          </cell>
          <cell r="P931" t="str">
            <v xml:space="preserve">BOGOTÁ </v>
          </cell>
          <cell r="Q931" t="str">
            <v>BOGOTÁ</v>
          </cell>
          <cell r="R931" t="str">
            <v>ABOGADA
ESPECIALISTA EN DERECHO TRIBUTARIO</v>
          </cell>
          <cell r="S93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1" t="str">
            <v>LAURA MARCELA TAMI LEAL</v>
          </cell>
          <cell r="U931" t="str">
            <v>1 1. Ley 80</v>
          </cell>
          <cell r="V931" t="str">
            <v>5 5. Contratación directa</v>
          </cell>
          <cell r="W931" t="str">
            <v>6 6. Otro</v>
          </cell>
          <cell r="X93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322</v>
          </cell>
          <cell r="Y931">
            <v>45051</v>
          </cell>
          <cell r="Z931">
            <v>45055</v>
          </cell>
          <cell r="AA931">
            <v>45291</v>
          </cell>
          <cell r="AB931" t="str">
            <v>MESES</v>
          </cell>
          <cell r="AC931">
            <v>7.8666666666666663</v>
          </cell>
          <cell r="AD931" t="str">
            <v>DIAS</v>
          </cell>
          <cell r="AE931">
            <v>236</v>
          </cell>
          <cell r="AF931" t="str">
            <v>https://community.secop.gov.co/Public/Tendering/OpportunityDetail/Index?noticeUID=CO1.NTC.4365775&amp;isFromPublicArea=True&amp;isModal=true&amp;asPopupView=true</v>
          </cell>
          <cell r="AG931">
            <v>45050</v>
          </cell>
          <cell r="AH931" t="str">
            <v>1 1. Inversión</v>
          </cell>
          <cell r="AI931" t="str">
            <v>O23011603400000007734</v>
          </cell>
          <cell r="AJ931">
            <v>1147</v>
          </cell>
          <cell r="AK931">
            <v>44951</v>
          </cell>
          <cell r="AL931">
            <v>40680900</v>
          </cell>
          <cell r="AM931">
            <v>1112</v>
          </cell>
          <cell r="AN931">
            <v>45054</v>
          </cell>
          <cell r="AO931">
            <v>40351500</v>
          </cell>
          <cell r="AP931" t="str">
            <v>Interno</v>
          </cell>
          <cell r="AQ931" t="str">
            <v>Alexandra Quintero Benavides</v>
          </cell>
          <cell r="AR931" t="str">
            <v>Directora de Dirección de la Eliminación de Violencias contra las Mujeres y Acceso a la Justicia</v>
          </cell>
          <cell r="AS931" t="str">
            <v>Dirección de la Eliminación de Violencias contra las Mujeres y Acceso a la Justicia</v>
          </cell>
          <cell r="AU931">
            <v>40351500</v>
          </cell>
        </row>
        <row r="932">
          <cell r="A932">
            <v>917</v>
          </cell>
          <cell r="B932">
            <v>917</v>
          </cell>
          <cell r="C932" t="str">
            <v xml:space="preserve">CD-PS-928-2023 </v>
          </cell>
          <cell r="D932">
            <v>761</v>
          </cell>
          <cell r="E932" t="str">
            <v>SECOPII</v>
          </cell>
          <cell r="F932" t="str">
            <v>Contratos</v>
          </cell>
          <cell r="G932" t="str">
            <v>17 17. Contrato de Prestación de Servicios</v>
          </cell>
          <cell r="H932" t="str">
            <v xml:space="preserve">31 31-Servicios Profesionales </v>
          </cell>
          <cell r="I932" t="str">
            <v>MARIA FERNANDA BOTERO CASTAÑO</v>
          </cell>
          <cell r="J932">
            <v>41956199</v>
          </cell>
          <cell r="K932">
            <v>30400</v>
          </cell>
          <cell r="N932" t="str">
            <v>3 3. Único Contratista</v>
          </cell>
          <cell r="O932" t="str">
            <v xml:space="preserve">COLOMBIA </v>
          </cell>
          <cell r="P932" t="str">
            <v>SANTANDER</v>
          </cell>
          <cell r="Q932" t="str">
            <v>BUCARAMANGA</v>
          </cell>
          <cell r="R932" t="str">
            <v>COMUNICACIÓN SOCIAL-PERIODISMO</v>
          </cell>
          <cell r="S932" t="str">
            <v>Título Profesional con tarjeta profesional
cuando sea aplicable, en las disciplinas
académicas del núcleo básico del
conocimiento (NBC) de: Comunicación
Social, Periodismo y afines.
Título de Especialización en: Áreas afines
Mínimo diecisiete
(17) meses de
experiencia
profesional.
Mínimo diecisiete
(17) meses de
experiencia
profesional.</v>
          </cell>
          <cell r="T932" t="str">
            <v>LAURA MARCELA TAMI LEAL</v>
          </cell>
          <cell r="U932" t="str">
            <v>1 1. Ley 80</v>
          </cell>
          <cell r="V932" t="str">
            <v>5 5. Contratación directa</v>
          </cell>
          <cell r="W932" t="str">
            <v>6 6. Otro</v>
          </cell>
          <cell r="X932" t="str">
            <v>Prestar servicios profesionales a la Dirección de Territorialización de Derechos y Participación para apoyar las acciones de comunicación, pedagogìa e interlocución interinstitucional y comunitaria que se requieran en los diferentes componentes del proyecto 7676. pc 761</v>
          </cell>
          <cell r="Y932">
            <v>45051</v>
          </cell>
          <cell r="Z932">
            <v>45055</v>
          </cell>
          <cell r="AA932">
            <v>45291</v>
          </cell>
          <cell r="AB932" t="str">
            <v>MESES</v>
          </cell>
          <cell r="AC932">
            <v>7.8666666666666663</v>
          </cell>
          <cell r="AD932" t="str">
            <v>DIAS</v>
          </cell>
          <cell r="AE932">
            <v>236</v>
          </cell>
          <cell r="AF932" t="str">
            <v>https://community.secop.gov.co/Public/Tendering/OpportunityDetail/Index?noticeUID=CO1.NTC.4367066&amp;isFromPublicArea=True&amp;isModal=true&amp;asPopupView=true</v>
          </cell>
          <cell r="AG932">
            <v>45050</v>
          </cell>
          <cell r="AH932" t="str">
            <v>1 1. Inversión</v>
          </cell>
          <cell r="AI932" t="str">
            <v>O23011605510000007676</v>
          </cell>
          <cell r="AJ932">
            <v>467</v>
          </cell>
          <cell r="AK932">
            <v>44951</v>
          </cell>
          <cell r="AL932">
            <v>72400000</v>
          </cell>
          <cell r="AM932">
            <v>1113</v>
          </cell>
          <cell r="AN932">
            <v>45054</v>
          </cell>
          <cell r="AO932">
            <v>57920000</v>
          </cell>
          <cell r="AP932" t="str">
            <v>Interno</v>
          </cell>
          <cell r="AQ932" t="str">
            <v>Marcela Enciso Gaitan</v>
          </cell>
          <cell r="AR932" t="str">
            <v>Directora de la Dirección de Territorialización de Derechos y Participación</v>
          </cell>
          <cell r="AS932" t="str">
            <v>Dirección de Territorialización de Derechos y Participación</v>
          </cell>
          <cell r="AU932">
            <v>57920000</v>
          </cell>
        </row>
        <row r="933">
          <cell r="A933">
            <v>918</v>
          </cell>
          <cell r="B933">
            <v>918</v>
          </cell>
          <cell r="C933" t="str">
            <v>SDMUJER-MC-004-2023</v>
          </cell>
          <cell r="D933">
            <v>985</v>
          </cell>
          <cell r="E933" t="str">
            <v>SECOPII</v>
          </cell>
          <cell r="F933" t="str">
            <v>Contratos</v>
          </cell>
          <cell r="G933" t="str">
            <v>11 10. Típicos</v>
          </cell>
          <cell r="H933" t="str">
            <v>7 7. Suministro</v>
          </cell>
          <cell r="I933" t="str">
            <v>CAMERFIRMA COLOMBIA S.A.S</v>
          </cell>
          <cell r="J933">
            <v>901312112</v>
          </cell>
          <cell r="K933" t="str">
            <v>N/A</v>
          </cell>
          <cell r="L933" t="str">
            <v xml:space="preserve">HECTOR JOSE GARCIA SANTIAGO </v>
          </cell>
          <cell r="M933">
            <v>79942771</v>
          </cell>
          <cell r="N933" t="str">
            <v>3 3. Único Contratista</v>
          </cell>
          <cell r="O933" t="str">
            <v>N/A</v>
          </cell>
          <cell r="P933" t="str">
            <v>N/A</v>
          </cell>
          <cell r="Q933" t="str">
            <v>N/A</v>
          </cell>
          <cell r="R933" t="str">
            <v>N/A</v>
          </cell>
          <cell r="S933" t="str">
            <v>N/A</v>
          </cell>
          <cell r="T933" t="str">
            <v>LAURA MARCELA TAMI LEAL</v>
          </cell>
          <cell r="U933" t="str">
            <v>1 1. Ley 80</v>
          </cell>
          <cell r="V933" t="str">
            <v>4 Mínima cuantía</v>
          </cell>
          <cell r="W933" t="str">
            <v>30 Porcentaje Mínima Cuantía (4)</v>
          </cell>
          <cell r="X933" t="str">
            <v>Adquisición de certificados de firma digital para la Secretaría Distrital de la Mujer. PC 985</v>
          </cell>
          <cell r="Y933">
            <v>45051</v>
          </cell>
          <cell r="Z933">
            <v>45061</v>
          </cell>
          <cell r="AA933">
            <v>45426</v>
          </cell>
          <cell r="AB933" t="str">
            <v>MESES</v>
          </cell>
          <cell r="AC933">
            <v>12.166666666666666</v>
          </cell>
          <cell r="AD933" t="str">
            <v>DIAS</v>
          </cell>
          <cell r="AE933">
            <v>365</v>
          </cell>
          <cell r="AF933" t="str">
            <v>https://community.secop.gov.co/Public/Tendering/OpportunityDetail/Index?noticeUID=CO1.NTC.4296979&amp;isFromPublicArea=True&amp;isModal=true&amp;asPopupView=true</v>
          </cell>
          <cell r="AG933">
            <v>45030</v>
          </cell>
          <cell r="AH933" t="str">
            <v>2 2. Funcionamiento</v>
          </cell>
          <cell r="AI933" t="str">
            <v>O21202020080282130</v>
          </cell>
          <cell r="AJ933">
            <v>1076</v>
          </cell>
          <cell r="AK933">
            <v>44951</v>
          </cell>
          <cell r="AL933">
            <v>1600000</v>
          </cell>
          <cell r="AM933">
            <v>1120</v>
          </cell>
          <cell r="AN933">
            <v>45055</v>
          </cell>
          <cell r="AO933">
            <v>1600000</v>
          </cell>
          <cell r="AP933" t="str">
            <v>Interno</v>
          </cell>
          <cell r="AQ933" t="str">
            <v>Ana Rocío Murcia Gómez</v>
          </cell>
          <cell r="AR933" t="str">
            <v>Directora de Dirección de la Dirección Administrativa y Financiera</v>
          </cell>
          <cell r="AS933" t="str">
            <v>Dirección Administrativa y Financiera</v>
          </cell>
          <cell r="AU933">
            <v>1600000</v>
          </cell>
        </row>
        <row r="934">
          <cell r="A934">
            <v>919</v>
          </cell>
          <cell r="B934">
            <v>919</v>
          </cell>
          <cell r="C934" t="str">
            <v xml:space="preserve">CD-PS-929-2023 </v>
          </cell>
          <cell r="D934">
            <v>522</v>
          </cell>
          <cell r="E934" t="str">
            <v>SECOPII</v>
          </cell>
          <cell r="F934" t="str">
            <v>Contratos</v>
          </cell>
          <cell r="G934" t="str">
            <v>17 17. Contrato de Prestación de Servicios</v>
          </cell>
          <cell r="H934" t="str">
            <v xml:space="preserve">31 31-Servicios Profesionales </v>
          </cell>
          <cell r="I934" t="str">
            <v>LADY TATIANA RINCON MARTINEZ</v>
          </cell>
          <cell r="J934">
            <v>1015998658</v>
          </cell>
          <cell r="K934">
            <v>31732</v>
          </cell>
          <cell r="N934" t="str">
            <v>3 3. Único Contratista</v>
          </cell>
          <cell r="O934" t="str">
            <v xml:space="preserve">COLOMBIA </v>
          </cell>
          <cell r="P934" t="str">
            <v xml:space="preserve">BOGOTÁ </v>
          </cell>
          <cell r="Q934" t="str">
            <v>BOGOTÁ</v>
          </cell>
          <cell r="R934" t="str">
            <v xml:space="preserve">DERECHO Y CIENCIAS POLITICAS Y RELACIONES INTERNACIONALES
ESPECIALISTA EN DERECHO DEL TRABAJO Y SEGURIDAD SOCIAL
</v>
          </cell>
          <cell r="S934"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934" t="str">
            <v>LAURA MARCELA TAMI LEAL</v>
          </cell>
          <cell r="U934" t="str">
            <v>1 1. Ley 80</v>
          </cell>
          <cell r="V934" t="str">
            <v>5 5. Contratación directa</v>
          </cell>
          <cell r="W934" t="str">
            <v>6 6. Otro</v>
          </cell>
          <cell r="X934" t="str">
            <v>Prestar servicios profesionales para la orientación y atención jurídica que se brindará en el Sistema Distrital de Cuidado en el marco de la estrategia de cuidado a cuidadoras. PC522</v>
          </cell>
          <cell r="Y934">
            <v>45051</v>
          </cell>
          <cell r="Z934">
            <v>45055</v>
          </cell>
          <cell r="AA934">
            <v>45291</v>
          </cell>
          <cell r="AB934" t="str">
            <v>MESES</v>
          </cell>
          <cell r="AC934">
            <v>7.8666666666666663</v>
          </cell>
          <cell r="AD934" t="str">
            <v>DIAS</v>
          </cell>
          <cell r="AE934">
            <v>236</v>
          </cell>
          <cell r="AF934" t="str">
            <v>https://community.secop.gov.co/Public/Tendering/OpportunityDetail/Index?noticeUID=CO1.NTC.4376287&amp;isFromPublicArea=True&amp;isModal=true&amp;asPopupView=true</v>
          </cell>
          <cell r="AG934">
            <v>45051</v>
          </cell>
          <cell r="AH934" t="str">
            <v>1 1. Inversión</v>
          </cell>
          <cell r="AI934" t="str">
            <v>O23011601060000007718</v>
          </cell>
          <cell r="AJ934">
            <v>479</v>
          </cell>
          <cell r="AK934">
            <v>44951</v>
          </cell>
          <cell r="AL934">
            <v>59225000</v>
          </cell>
          <cell r="AM934">
            <v>1108</v>
          </cell>
          <cell r="AN934">
            <v>45054</v>
          </cell>
          <cell r="AO934">
            <v>41200000</v>
          </cell>
          <cell r="AP934" t="str">
            <v>Interno</v>
          </cell>
          <cell r="AQ934" t="str">
            <v>JACQUELIN MARIN PEREZ</v>
          </cell>
          <cell r="AR934" t="str">
            <v>Profesional Universitario 219, Grado 12 de la Dirección del Sistema de Cuidado</v>
          </cell>
          <cell r="AS934" t="str">
            <v xml:space="preserve"> Dirección del Sistema de Cuidado</v>
          </cell>
          <cell r="AU934">
            <v>41200000</v>
          </cell>
        </row>
        <row r="935">
          <cell r="A935">
            <v>920</v>
          </cell>
          <cell r="B935">
            <v>108952</v>
          </cell>
          <cell r="C935" t="str">
            <v>ORDEN DE COMPRA 108952</v>
          </cell>
          <cell r="D935">
            <v>992</v>
          </cell>
          <cell r="E935" t="str">
            <v xml:space="preserve">Tienda virtual </v>
          </cell>
          <cell r="F935" t="str">
            <v>orden de compra</v>
          </cell>
          <cell r="G935" t="str">
            <v>8 8. Compraventa</v>
          </cell>
          <cell r="H935" t="str">
            <v xml:space="preserve">121 121-Compraventa (Bienes Muebles) </v>
          </cell>
          <cell r="I935" t="str">
            <v>CONTROLES EMPRESARIALES S.A.S</v>
          </cell>
          <cell r="J935">
            <v>800058607</v>
          </cell>
          <cell r="K935" t="str">
            <v>N/A</v>
          </cell>
          <cell r="L935" t="str">
            <v xml:space="preserve">ADRIANA MARQUEZ PARDO </v>
          </cell>
          <cell r="M935">
            <v>51967655</v>
          </cell>
          <cell r="N935" t="str">
            <v>3 3. Único Contratista</v>
          </cell>
          <cell r="O935" t="str">
            <v>N/A</v>
          </cell>
          <cell r="P935" t="str">
            <v>N/A</v>
          </cell>
          <cell r="Q935" t="str">
            <v>N/A</v>
          </cell>
          <cell r="R935" t="str">
            <v>N/A</v>
          </cell>
          <cell r="S935" t="str">
            <v>N/A</v>
          </cell>
          <cell r="T935" t="str">
            <v>LAURA MARCELA TAMI LEAL</v>
          </cell>
          <cell r="U935" t="str">
            <v>1 1. Ley 80</v>
          </cell>
          <cell r="V935" t="str">
            <v>2 Selección abreviada</v>
          </cell>
          <cell r="W935" t="str">
            <v>4 Adquisión o Suministro de Bienes y Servicios de Carácterísticas Técnicas Uniformes y de Común Utilización (Procedimiento: Siubasta Inversa, Acuerdo Marco de Precios, Bolsa de Productos)</v>
          </cell>
          <cell r="X935" t="str">
            <v>Contratar a través de la tienda virtual del Estado Colombiano por medio del Acuerdo Marco de precios No. CCE-241- AMP-2021, los servicios de nube pública para la Secretaría Distrital de la Mujer de conformidad con los siguientes lotes: Lote 2: Renovación de los servicios de infraestructura (IaaS), (PaaS) Microsoft Azure. PC 992.</v>
          </cell>
          <cell r="Y935">
            <v>45051</v>
          </cell>
          <cell r="Z935">
            <v>45058</v>
          </cell>
          <cell r="AA935">
            <v>45423</v>
          </cell>
          <cell r="AB935" t="str">
            <v>MESES</v>
          </cell>
          <cell r="AC935">
            <v>12.166666666666666</v>
          </cell>
          <cell r="AD935" t="str">
            <v>DIAS</v>
          </cell>
          <cell r="AE935">
            <v>365</v>
          </cell>
          <cell r="AF935" t="str">
            <v>https://www.colombiacompra.gov.co/tienda-virtual-del-estado-colombiano/ordenes-compra/108952</v>
          </cell>
          <cell r="AG935">
            <v>45051</v>
          </cell>
          <cell r="AH935" t="str">
            <v>1 1. Inversión</v>
          </cell>
          <cell r="AI935" t="str">
            <v>O23011605530000007668</v>
          </cell>
          <cell r="AJ935">
            <v>1101</v>
          </cell>
          <cell r="AK935">
            <v>44951</v>
          </cell>
          <cell r="AL935">
            <v>151632473</v>
          </cell>
          <cell r="AM935">
            <v>1131</v>
          </cell>
          <cell r="AN935">
            <v>45057</v>
          </cell>
          <cell r="AO935">
            <v>147556643</v>
          </cell>
          <cell r="AP935" t="str">
            <v>Interno</v>
          </cell>
          <cell r="AQ935" t="str">
            <v>Angie Paola Mesa Rojas</v>
          </cell>
          <cell r="AR935" t="str">
            <v xml:space="preserve">Directora Dirección de Gestión del Conocimiento </v>
          </cell>
          <cell r="AS935" t="str">
            <v>Dirección de Gestión del Conocimiento</v>
          </cell>
          <cell r="AU935">
            <v>147556643</v>
          </cell>
        </row>
        <row r="936">
          <cell r="A936">
            <v>921</v>
          </cell>
          <cell r="B936">
            <v>921</v>
          </cell>
          <cell r="C936" t="str">
            <v xml:space="preserve">CD-PS-931-2023 </v>
          </cell>
          <cell r="D936">
            <v>326</v>
          </cell>
          <cell r="E936" t="str">
            <v>SECOPII</v>
          </cell>
          <cell r="F936" t="str">
            <v>Contratos</v>
          </cell>
          <cell r="G936" t="str">
            <v>17 17. Contrato de Prestación de Servicios</v>
          </cell>
          <cell r="H936" t="str">
            <v xml:space="preserve">31 31-Servicios Profesionales </v>
          </cell>
          <cell r="I936" t="str">
            <v>ERIKA TATIANA LADINO NOVOA</v>
          </cell>
          <cell r="J936">
            <v>1030657000</v>
          </cell>
          <cell r="K936">
            <v>34920</v>
          </cell>
          <cell r="N936" t="str">
            <v>3 3. Único Contratista</v>
          </cell>
          <cell r="O936" t="str">
            <v xml:space="preserve">COLOMBIA </v>
          </cell>
          <cell r="P936" t="str">
            <v xml:space="preserve">BOGOTÁ </v>
          </cell>
          <cell r="Q936" t="str">
            <v>BOGOTÁ</v>
          </cell>
          <cell r="R936" t="str">
            <v>ABOGADA
ESPECIALISTA EN DERECHO ADMINISTRATIVO</v>
          </cell>
          <cell r="S93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6" t="str">
            <v>LAURA MARCELA TAMI LEAL</v>
          </cell>
          <cell r="U936" t="str">
            <v>1 1. Ley 80</v>
          </cell>
          <cell r="V936" t="str">
            <v>5 5. Contratación directa</v>
          </cell>
          <cell r="W936" t="str">
            <v>6 6. Otro</v>
          </cell>
          <cell r="X93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326</v>
          </cell>
          <cell r="Y936">
            <v>45054</v>
          </cell>
          <cell r="Z936">
            <v>45055</v>
          </cell>
          <cell r="AA936">
            <v>45291</v>
          </cell>
          <cell r="AB936" t="str">
            <v>MESES</v>
          </cell>
          <cell r="AC936">
            <v>7.8666666666666663</v>
          </cell>
          <cell r="AD936" t="str">
            <v>DIAS</v>
          </cell>
          <cell r="AE936">
            <v>236</v>
          </cell>
          <cell r="AF936" t="str">
            <v>https://community.secop.gov.co/Public/Tendering/OpportunityDetail/Index?noticeUID=CO1.NTC.4385470&amp;isFromPublicArea=True&amp;isModal=true&amp;asPopupView=true</v>
          </cell>
          <cell r="AG936">
            <v>45054</v>
          </cell>
          <cell r="AH936" t="str">
            <v>1 1. Inversión</v>
          </cell>
          <cell r="AI936" t="str">
            <v>O23011603400000007734</v>
          </cell>
          <cell r="AJ936">
            <v>1151</v>
          </cell>
          <cell r="AK936">
            <v>44951</v>
          </cell>
          <cell r="AL936">
            <v>40680900</v>
          </cell>
          <cell r="AM936">
            <v>1118</v>
          </cell>
          <cell r="AN936">
            <v>45055</v>
          </cell>
          <cell r="AO936">
            <v>40351500</v>
          </cell>
          <cell r="AP936" t="str">
            <v>Interno</v>
          </cell>
          <cell r="AQ936" t="str">
            <v>Alexandra Quintero Benavides</v>
          </cell>
          <cell r="AR936" t="str">
            <v>Directora de Dirección de la Eliminación de Violencias contra las Mujeres y Acceso a la Justicia</v>
          </cell>
          <cell r="AS936" t="str">
            <v>Dirección de la Eliminación de Violencias contra las Mujeres y Acceso a la Justicia</v>
          </cell>
          <cell r="AU936">
            <v>40351500</v>
          </cell>
        </row>
        <row r="937">
          <cell r="A937">
            <v>922</v>
          </cell>
          <cell r="B937">
            <v>922</v>
          </cell>
          <cell r="C937" t="str">
            <v xml:space="preserve">CD-PS-932-2023 </v>
          </cell>
          <cell r="D937">
            <v>327</v>
          </cell>
          <cell r="E937" t="str">
            <v>SECOPII</v>
          </cell>
          <cell r="F937" t="str">
            <v>Contratos</v>
          </cell>
          <cell r="G937" t="str">
            <v>17 17. Contrato de Prestación de Servicios</v>
          </cell>
          <cell r="H937" t="str">
            <v xml:space="preserve">31 31-Servicios Profesionales </v>
          </cell>
          <cell r="I937" t="str">
            <v>JESSICA ANDREA LOPEZ LEIVA</v>
          </cell>
          <cell r="J937">
            <v>1049633655</v>
          </cell>
          <cell r="K937">
            <v>34064</v>
          </cell>
          <cell r="N937" t="str">
            <v>3 3. Único Contratista</v>
          </cell>
          <cell r="O937" t="str">
            <v xml:space="preserve">COLOMBIA </v>
          </cell>
          <cell r="P937" t="str">
            <v>BOYACA</v>
          </cell>
          <cell r="Q937" t="str">
            <v>TUNJA</v>
          </cell>
          <cell r="R937" t="str">
            <v>ABOGADA</v>
          </cell>
          <cell r="S937" t="str">
            <v>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ofesional o viceversa.
3. Título profesional adicional al exigido como requisito, siempre y cuando dicha formación adicional sea afín con las actividades del contrato, por un (1) años de experiencia profesional</v>
          </cell>
          <cell r="T937" t="str">
            <v>LAURA MARCELA TAMI LEAL</v>
          </cell>
          <cell r="U937" t="str">
            <v>1 1. Ley 80</v>
          </cell>
          <cell r="V937" t="str">
            <v>5 5. Contratación directa</v>
          </cell>
          <cell r="W937" t="str">
            <v>6 6. Otro</v>
          </cell>
          <cell r="X93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327</v>
          </cell>
          <cell r="Y937">
            <v>45054</v>
          </cell>
          <cell r="Z937">
            <v>45055</v>
          </cell>
          <cell r="AA937">
            <v>45291</v>
          </cell>
          <cell r="AB937" t="str">
            <v>MESES</v>
          </cell>
          <cell r="AC937">
            <v>7.8666666666666663</v>
          </cell>
          <cell r="AD937" t="str">
            <v>DIAS</v>
          </cell>
          <cell r="AE937">
            <v>236</v>
          </cell>
          <cell r="AF937" t="str">
            <v>https://community.secop.gov.co/Public/Tendering/OpportunityDetail/Index?noticeUID=CO1.NTC.4385780&amp;isFromPublicArea=True&amp;isModal=true&amp;asPopupView=true</v>
          </cell>
          <cell r="AG937">
            <v>45054</v>
          </cell>
          <cell r="AH937" t="str">
            <v>1 1. Inversión</v>
          </cell>
          <cell r="AI937" t="str">
            <v>O23011603400000007734</v>
          </cell>
          <cell r="AJ937">
            <v>1152</v>
          </cell>
          <cell r="AK937">
            <v>44952</v>
          </cell>
          <cell r="AL937">
            <v>40680900</v>
          </cell>
          <cell r="AM937">
            <v>1117</v>
          </cell>
          <cell r="AN937">
            <v>45055</v>
          </cell>
          <cell r="AO937">
            <v>40351500</v>
          </cell>
          <cell r="AP937" t="str">
            <v>Interno</v>
          </cell>
          <cell r="AQ937" t="str">
            <v>Alexandra Quintero Benavides</v>
          </cell>
          <cell r="AR937" t="str">
            <v>Directora de Dirección de la Eliminación de Violencias contra las Mujeres y Acceso a la Justicia</v>
          </cell>
          <cell r="AS937" t="str">
            <v>Dirección de la Eliminación de Violencias contra las Mujeres y Acceso a la Justicia</v>
          </cell>
          <cell r="AU937">
            <v>40351500</v>
          </cell>
        </row>
        <row r="938">
          <cell r="A938">
            <v>923</v>
          </cell>
          <cell r="B938">
            <v>923</v>
          </cell>
          <cell r="C938" t="str">
            <v xml:space="preserve">CD-PS-933-2023 </v>
          </cell>
          <cell r="D938">
            <v>328</v>
          </cell>
          <cell r="E938" t="str">
            <v>SECOPII</v>
          </cell>
          <cell r="F938" t="str">
            <v>Contratos</v>
          </cell>
          <cell r="G938" t="str">
            <v>17 17. Contrato de Prestación de Servicios</v>
          </cell>
          <cell r="H938" t="str">
            <v xml:space="preserve">31 31-Servicios Profesionales </v>
          </cell>
          <cell r="I938" t="str">
            <v>LAURA CATALINA MORENO ANGARITA</v>
          </cell>
          <cell r="J938">
            <v>1024565616</v>
          </cell>
          <cell r="K938">
            <v>34997</v>
          </cell>
          <cell r="N938" t="str">
            <v>3 3. Único Contratista</v>
          </cell>
          <cell r="O938" t="str">
            <v xml:space="preserve">COLOMBIA </v>
          </cell>
          <cell r="P938" t="str">
            <v xml:space="preserve">BOGOTÁ </v>
          </cell>
          <cell r="Q938" t="str">
            <v>BOGOTÁ</v>
          </cell>
          <cell r="R938" t="str">
            <v>ABOGADA
ESPECIALISTA EN DERECHO PROCESAL</v>
          </cell>
          <cell r="S938"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8" t="str">
            <v>LAURA MARCELA TAMI LEAL</v>
          </cell>
          <cell r="U938" t="str">
            <v>1 1. Ley 80</v>
          </cell>
          <cell r="V938" t="str">
            <v>5 5. Contratación directa</v>
          </cell>
          <cell r="W938" t="str">
            <v>6 6. Otro</v>
          </cell>
          <cell r="X93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328</v>
          </cell>
          <cell r="Y938">
            <v>45054</v>
          </cell>
          <cell r="Z938">
            <v>45055</v>
          </cell>
          <cell r="AA938">
            <v>45291</v>
          </cell>
          <cell r="AB938" t="str">
            <v>MESES</v>
          </cell>
          <cell r="AC938">
            <v>7.8666666666666663</v>
          </cell>
          <cell r="AD938" t="str">
            <v>DIAS</v>
          </cell>
          <cell r="AE938">
            <v>236</v>
          </cell>
          <cell r="AF938" t="str">
            <v>https://community.secop.gov.co/Public/Tendering/OpportunityDetail/Index?noticeUID=CO1.NTC.4387192&amp;isFromPublicArea=True&amp;isModal=true&amp;asPopupView=true</v>
          </cell>
          <cell r="AG938">
            <v>45054</v>
          </cell>
          <cell r="AH938" t="str">
            <v>1 1. Inversión</v>
          </cell>
          <cell r="AI938" t="str">
            <v>O23011603400000007734</v>
          </cell>
          <cell r="AJ938">
            <v>1153</v>
          </cell>
          <cell r="AK938">
            <v>44952</v>
          </cell>
          <cell r="AL938">
            <v>40680900</v>
          </cell>
          <cell r="AM938">
            <v>1119</v>
          </cell>
          <cell r="AN938">
            <v>45055</v>
          </cell>
          <cell r="AO938">
            <v>40351500</v>
          </cell>
          <cell r="AP938" t="str">
            <v>Interno</v>
          </cell>
          <cell r="AQ938" t="str">
            <v>Alexandra Quintero Benavides</v>
          </cell>
          <cell r="AR938" t="str">
            <v>Directora de Dirección de la Eliminación de Violencias contra las Mujeres y Acceso a la Justicia</v>
          </cell>
          <cell r="AS938" t="str">
            <v>Dirección de la Eliminación de Violencias contra las Mujeres y Acceso a la Justicia</v>
          </cell>
          <cell r="AU938">
            <v>40351500</v>
          </cell>
        </row>
        <row r="939">
          <cell r="A939">
            <v>924</v>
          </cell>
          <cell r="B939">
            <v>924</v>
          </cell>
          <cell r="C939" t="str">
            <v xml:space="preserve">CD-PS-934-2023 </v>
          </cell>
          <cell r="D939">
            <v>40</v>
          </cell>
          <cell r="E939" t="str">
            <v>SECOPII</v>
          </cell>
          <cell r="F939" t="str">
            <v>Contratos</v>
          </cell>
          <cell r="G939" t="str">
            <v>17 17. Contrato de Prestación de Servicios</v>
          </cell>
          <cell r="H939" t="str">
            <v xml:space="preserve">31 31-Servicios Profesionales </v>
          </cell>
          <cell r="I939" t="str">
            <v>DIANA PAOLA MERCHAN PABON</v>
          </cell>
          <cell r="J939">
            <v>1023913606</v>
          </cell>
          <cell r="K939">
            <v>33609</v>
          </cell>
          <cell r="N939" t="str">
            <v>3 3. Único Contratista</v>
          </cell>
          <cell r="O939" t="str">
            <v xml:space="preserve">COLOMBIA </v>
          </cell>
          <cell r="P939" t="str">
            <v xml:space="preserve">BOGOTÁ </v>
          </cell>
          <cell r="Q939" t="str">
            <v>BOGOTÁ</v>
          </cell>
          <cell r="R939" t="str">
            <v xml:space="preserve">LICENCIADA EN BIOLOGÍA
TECNOLOGÍA EN COORDINACIÓN  DEL PROCESO PARA DISEÑO DE MEDIOS
</v>
          </cell>
          <cell r="S939" t="str">
            <v>Título de formación técnica, técnica profesional o de formación tecnológica o título profesional en carreras del NBC de: administración, comunicación social, periodismo y afines, economía, educación, filosofía, teología y afines, artes plásticas visuales y afines, geografía, historia, matemáticas, estadística y a fines, biología, microbiología y afines, psicología, sociología, trabajo social y afines o su equivalencia de acuerdo con la Resolución No. 0012 del 12 de enero de 2017.
Mínimo dos (2) meses de experiencia
De ser necesario se aplicará la equivalencia contenida en el artículo cuarto de la Resolución No. 0012 de 12 de enero de 2017</v>
          </cell>
          <cell r="T939" t="str">
            <v>LAURA MARCELA TAMI LEAL</v>
          </cell>
          <cell r="U939" t="str">
            <v>1 1. Ley 80</v>
          </cell>
          <cell r="V939" t="str">
            <v>5 5. Contratación directa</v>
          </cell>
          <cell r="W939" t="str">
            <v>6 6. Otro</v>
          </cell>
          <cell r="X939" t="str">
            <v>Apoyar la elaboración e implementación de las estrategias y acciones afirmativas dirigidas al desarrollo de capacidades de las mujeres sordas y con discapacidad auditiva. PC40</v>
          </cell>
          <cell r="Y939">
            <v>45054</v>
          </cell>
          <cell r="Z939">
            <v>45056</v>
          </cell>
          <cell r="AA939">
            <v>45291</v>
          </cell>
          <cell r="AB939" t="str">
            <v>MESES</v>
          </cell>
          <cell r="AC939">
            <v>7.833333333333333</v>
          </cell>
          <cell r="AD939" t="str">
            <v>DIAS</v>
          </cell>
          <cell r="AE939">
            <v>235</v>
          </cell>
          <cell r="AF939" t="str">
            <v>https://community.secop.gov.co/Public/Tendering/OpportunityDetail/Index?noticeUID=CO1.NTC.4388710&amp;isFromPublicArea=True&amp;isModal=true&amp;asPopupView=true</v>
          </cell>
          <cell r="AG939">
            <v>45054</v>
          </cell>
          <cell r="AH939" t="str">
            <v>1 1. Inversión</v>
          </cell>
          <cell r="AI939" t="str">
            <v>O23011601050000007671</v>
          </cell>
          <cell r="AJ939">
            <v>224</v>
          </cell>
          <cell r="AK939">
            <v>44952</v>
          </cell>
          <cell r="AL939">
            <v>39088500</v>
          </cell>
          <cell r="AM939">
            <v>1122</v>
          </cell>
          <cell r="AN939">
            <v>45055</v>
          </cell>
          <cell r="AO939">
            <v>27192000</v>
          </cell>
          <cell r="AP939" t="str">
            <v>Interno</v>
          </cell>
          <cell r="AQ939" t="str">
            <v>Marcia Yazmin Castro Ramirez</v>
          </cell>
          <cell r="AR939" t="str">
            <v>Directora de la Dirección de Enfoque Diferencial</v>
          </cell>
          <cell r="AS939" t="str">
            <v xml:space="preserve"> Dirección de Enfoque Diferencial</v>
          </cell>
          <cell r="AU939">
            <v>27192000</v>
          </cell>
        </row>
        <row r="940">
          <cell r="A940">
            <v>925</v>
          </cell>
          <cell r="B940">
            <v>109078</v>
          </cell>
          <cell r="C940" t="str">
            <v>ORDEN DE COMPRA -109078</v>
          </cell>
          <cell r="D940">
            <v>496</v>
          </cell>
          <cell r="E940" t="str">
            <v xml:space="preserve">Tienda virtual </v>
          </cell>
          <cell r="F940" t="str">
            <v>orden de compra</v>
          </cell>
          <cell r="G940" t="str">
            <v>11 10. Típicos</v>
          </cell>
          <cell r="H940" t="str">
            <v xml:space="preserve">49 49-Otros Servicios </v>
          </cell>
          <cell r="I940" t="str">
            <v>UNION TEMPORAL OUTSOURCING GIAF</v>
          </cell>
          <cell r="J940">
            <v>901677020</v>
          </cell>
          <cell r="K940" t="str">
            <v>N/A</v>
          </cell>
          <cell r="L940" t="str">
            <v>MAURICIO RUGE MURCIA</v>
          </cell>
          <cell r="M940">
            <v>91260249</v>
          </cell>
          <cell r="N940" t="str">
            <v>3 3. Único Contratista</v>
          </cell>
          <cell r="O940" t="str">
            <v>N/A</v>
          </cell>
          <cell r="P940" t="str">
            <v>N/A</v>
          </cell>
          <cell r="Q940" t="str">
            <v>N/A</v>
          </cell>
          <cell r="R940" t="str">
            <v>N/A</v>
          </cell>
          <cell r="S940" t="str">
            <v>N/A</v>
          </cell>
          <cell r="T940" t="str">
            <v>LAURA MARCELA TAMI LEAL</v>
          </cell>
          <cell r="U940" t="str">
            <v>1 1. Ley 80</v>
          </cell>
          <cell r="V940" t="str">
            <v>2 Selección abreviada</v>
          </cell>
          <cell r="W940" t="str">
            <v>4 Adquisión o Suministro de Bienes y Servicios de Carácterísticas Técnicas Uniformes y de Común Utilización (Procedimiento: Siubasta Inversa, Acuerdo Marco de Precios, Bolsa de Productos)</v>
          </cell>
          <cell r="X940" t="str">
            <v>Prestar el servicio integral de aseo y cafetería para las instalaciones de la Secretaría Distrital de la Mujer. PC 496.</v>
          </cell>
          <cell r="Y940">
            <v>45054</v>
          </cell>
          <cell r="Z940">
            <v>45056</v>
          </cell>
          <cell r="AA940">
            <v>45315</v>
          </cell>
          <cell r="AB940" t="str">
            <v>MESES</v>
          </cell>
          <cell r="AC940">
            <v>8.6333333333333329</v>
          </cell>
          <cell r="AD940" t="str">
            <v>DIAS</v>
          </cell>
          <cell r="AE940">
            <v>259</v>
          </cell>
          <cell r="AF940" t="str">
            <v>https://www.colombiacompra.gov.co/tienda-virtual-del-estado-colombiano/ordenes-compra/109078</v>
          </cell>
          <cell r="AG940">
            <v>45054</v>
          </cell>
          <cell r="AH940" t="str">
            <v>2 2. Funcionamiento</v>
          </cell>
          <cell r="AI940" t="str">
            <v>O21202020080585330</v>
          </cell>
          <cell r="AJ940">
            <v>1107</v>
          </cell>
          <cell r="AK940">
            <v>44952</v>
          </cell>
          <cell r="AL940">
            <v>130167132</v>
          </cell>
          <cell r="AM940">
            <v>1121</v>
          </cell>
          <cell r="AN940">
            <v>45055</v>
          </cell>
          <cell r="AO940">
            <v>130167132</v>
          </cell>
          <cell r="AP940" t="str">
            <v>Interno</v>
          </cell>
          <cell r="AQ940" t="str">
            <v>Ana Rocío Murcia Gómez</v>
          </cell>
          <cell r="AR940" t="str">
            <v>Directora de Dirección de la Dirección Administrativa y Financiera</v>
          </cell>
          <cell r="AS940" t="str">
            <v>Dirección Administrativa y Financiera</v>
          </cell>
          <cell r="AU940">
            <v>130167132</v>
          </cell>
        </row>
        <row r="941">
          <cell r="A941">
            <v>925</v>
          </cell>
          <cell r="B941">
            <v>109078</v>
          </cell>
          <cell r="C941" t="str">
            <v>ORDEN DE COMPRA -109078</v>
          </cell>
          <cell r="D941">
            <v>496</v>
          </cell>
          <cell r="E941" t="str">
            <v xml:space="preserve">Tienda virtual </v>
          </cell>
          <cell r="F941" t="str">
            <v>orden de compra</v>
          </cell>
          <cell r="G941" t="str">
            <v>11 10. Típicos</v>
          </cell>
          <cell r="H941" t="str">
            <v xml:space="preserve">49 49-Otros Servicios </v>
          </cell>
          <cell r="I941" t="str">
            <v>UNION TEMPORAL OUTSOURCING GIAF</v>
          </cell>
          <cell r="J941">
            <v>901677020</v>
          </cell>
          <cell r="K941" t="str">
            <v>N/A</v>
          </cell>
          <cell r="L941" t="str">
            <v>MAURICIO RUGE MURCIA</v>
          </cell>
          <cell r="M941">
            <v>91260249</v>
          </cell>
          <cell r="N941" t="str">
            <v>3 3. Único Contratista</v>
          </cell>
          <cell r="O941" t="str">
            <v>N/A</v>
          </cell>
          <cell r="P941" t="str">
            <v>N/A</v>
          </cell>
          <cell r="Q941" t="str">
            <v>N/A</v>
          </cell>
          <cell r="R941" t="str">
            <v>N/A</v>
          </cell>
          <cell r="S941" t="str">
            <v>N/A</v>
          </cell>
          <cell r="T941" t="str">
            <v>LAURA MARCELA TAMI LEAL</v>
          </cell>
          <cell r="U941" t="str">
            <v>1 1. Ley 80</v>
          </cell>
          <cell r="V941" t="str">
            <v>2 Selección abreviada</v>
          </cell>
          <cell r="W941" t="str">
            <v>4 Adquisión o Suministro de Bienes y Servicios de Carácterísticas Técnicas Uniformes y de Común Utilización (Procedimiento: Siubasta Inversa, Acuerdo Marco de Precios, Bolsa de Productos)</v>
          </cell>
          <cell r="X941" t="str">
            <v>Prestar el servicio integral de aseo y cafetería para las instalaciones de la Secretaría Distrital de la Mujer. PC 496.</v>
          </cell>
          <cell r="Y941">
            <v>45054</v>
          </cell>
          <cell r="Z941">
            <v>45056</v>
          </cell>
          <cell r="AA941">
            <v>45315</v>
          </cell>
          <cell r="AB941" t="str">
            <v>MESES</v>
          </cell>
          <cell r="AC941">
            <v>8.6333333333333329</v>
          </cell>
          <cell r="AD941" t="str">
            <v>DIAS</v>
          </cell>
          <cell r="AE941">
            <v>259</v>
          </cell>
          <cell r="AF941" t="str">
            <v>https://www.colombiacompra.gov.co/tienda-virtual-del-estado-colombiano/ordenes-compra/109078</v>
          </cell>
          <cell r="AG941">
            <v>45054</v>
          </cell>
          <cell r="AH941" t="str">
            <v>2 2. Funcionamiento</v>
          </cell>
          <cell r="AI941" t="str">
            <v>O21202020060363399</v>
          </cell>
          <cell r="AJ941">
            <v>1107</v>
          </cell>
          <cell r="AK941">
            <v>44952</v>
          </cell>
          <cell r="AL941">
            <v>108171120</v>
          </cell>
          <cell r="AM941">
            <v>1121</v>
          </cell>
          <cell r="AN941">
            <v>45055</v>
          </cell>
          <cell r="AO941">
            <v>76365616</v>
          </cell>
          <cell r="AP941" t="str">
            <v>Interno</v>
          </cell>
          <cell r="AQ941" t="str">
            <v>Ana Rocío Murcia Gómez</v>
          </cell>
          <cell r="AR941" t="str">
            <v>Directora de Dirección de la Dirección Administrativa y Financiera</v>
          </cell>
          <cell r="AS941" t="str">
            <v>Dirección Administrativa y Financiera</v>
          </cell>
          <cell r="AU941">
            <v>76365616</v>
          </cell>
        </row>
        <row r="942">
          <cell r="A942">
            <v>925</v>
          </cell>
          <cell r="B942">
            <v>109078</v>
          </cell>
          <cell r="C942" t="str">
            <v>ORDEN DE COMPRA -109078</v>
          </cell>
          <cell r="D942">
            <v>496</v>
          </cell>
          <cell r="E942" t="str">
            <v xml:space="preserve">Tienda virtual </v>
          </cell>
          <cell r="F942" t="str">
            <v>orden de compra</v>
          </cell>
          <cell r="G942" t="str">
            <v>11 10. Típicos</v>
          </cell>
          <cell r="H942" t="str">
            <v xml:space="preserve">49 49-Otros Servicios </v>
          </cell>
          <cell r="I942" t="str">
            <v>UNION TEMPORAL OUTSOURCING GIAF</v>
          </cell>
          <cell r="J942">
            <v>901677020</v>
          </cell>
          <cell r="K942" t="str">
            <v>N/A</v>
          </cell>
          <cell r="L942" t="str">
            <v>MAURICIO RUGE MURCIA</v>
          </cell>
          <cell r="M942">
            <v>91260249</v>
          </cell>
          <cell r="N942" t="str">
            <v>3 3. Único Contratista</v>
          </cell>
          <cell r="O942" t="str">
            <v>N/A</v>
          </cell>
          <cell r="P942" t="str">
            <v>N/A</v>
          </cell>
          <cell r="Q942" t="str">
            <v>N/A</v>
          </cell>
          <cell r="R942" t="str">
            <v>N/A</v>
          </cell>
          <cell r="S942" t="str">
            <v>N/A</v>
          </cell>
          <cell r="T942" t="str">
            <v>LAURA MARCELA TAMI LEAL</v>
          </cell>
          <cell r="U942" t="str">
            <v>1 1. Ley 80</v>
          </cell>
          <cell r="V942" t="str">
            <v>2 Selección abreviada</v>
          </cell>
          <cell r="W942" t="str">
            <v>4 Adquisión o Suministro de Bienes y Servicios de Carácterísticas Técnicas Uniformes y de Común Utilización (Procedimiento: Siubasta Inversa, Acuerdo Marco de Precios, Bolsa de Productos)</v>
          </cell>
          <cell r="X942" t="str">
            <v>Prestar el servicio integral de aseo y cafetería para las instalaciones de la Secretaría Distrital de la Mujer. PC 496.</v>
          </cell>
          <cell r="Y942">
            <v>45054</v>
          </cell>
          <cell r="Z942">
            <v>45056</v>
          </cell>
          <cell r="AA942">
            <v>45315</v>
          </cell>
          <cell r="AB942" t="str">
            <v>MESES</v>
          </cell>
          <cell r="AC942">
            <v>8.6333333333333329</v>
          </cell>
          <cell r="AD942" t="str">
            <v>DIAS</v>
          </cell>
          <cell r="AE942">
            <v>259</v>
          </cell>
          <cell r="AF942" t="str">
            <v>https://www.colombiacompra.gov.co/tienda-virtual-del-estado-colombiano/ordenes-compra/109078</v>
          </cell>
          <cell r="AG942">
            <v>45054</v>
          </cell>
          <cell r="AH942" t="str">
            <v>2 2. Funcionamiento</v>
          </cell>
          <cell r="AI942" t="str">
            <v>O2120202008078715999</v>
          </cell>
          <cell r="AJ942">
            <v>1107</v>
          </cell>
          <cell r="AK942">
            <v>44952</v>
          </cell>
          <cell r="AL942">
            <v>43469232</v>
          </cell>
          <cell r="AM942">
            <v>1121</v>
          </cell>
          <cell r="AN942">
            <v>45055</v>
          </cell>
          <cell r="AO942">
            <v>21709643</v>
          </cell>
          <cell r="AP942" t="str">
            <v>Interno</v>
          </cell>
          <cell r="AQ942" t="str">
            <v>Ana Rocío Murcia Gómez</v>
          </cell>
          <cell r="AR942" t="str">
            <v>Directora de Dirección de la Dirección Administrativa y Financiera</v>
          </cell>
          <cell r="AS942" t="str">
            <v>Dirección Administrativa y Financiera</v>
          </cell>
          <cell r="AU942">
            <v>21709643</v>
          </cell>
        </row>
        <row r="943">
          <cell r="A943">
            <v>925</v>
          </cell>
          <cell r="B943">
            <v>109078</v>
          </cell>
          <cell r="C943" t="str">
            <v>ORDEN DE COMPRA -109078</v>
          </cell>
          <cell r="D943">
            <v>496</v>
          </cell>
          <cell r="E943" t="str">
            <v xml:space="preserve">Tienda virtual </v>
          </cell>
          <cell r="F943" t="str">
            <v>orden de compra</v>
          </cell>
          <cell r="G943" t="str">
            <v>11 10. Típicos</v>
          </cell>
          <cell r="H943" t="str">
            <v xml:space="preserve">49 49-Otros Servicios </v>
          </cell>
          <cell r="I943" t="str">
            <v>UNION TEMPORAL OUTSOURCING GIAF</v>
          </cell>
          <cell r="J943">
            <v>901677020</v>
          </cell>
          <cell r="K943" t="str">
            <v>N/A</v>
          </cell>
          <cell r="L943" t="str">
            <v>MAURICIO RUGE MURCIA</v>
          </cell>
          <cell r="M943">
            <v>91260249</v>
          </cell>
          <cell r="N943" t="str">
            <v>3 3. Único Contratista</v>
          </cell>
          <cell r="O943" t="str">
            <v>N/A</v>
          </cell>
          <cell r="P943" t="str">
            <v>N/A</v>
          </cell>
          <cell r="Q943" t="str">
            <v>N/A</v>
          </cell>
          <cell r="R943" t="str">
            <v>N/A</v>
          </cell>
          <cell r="S943" t="str">
            <v>N/A</v>
          </cell>
          <cell r="T943" t="str">
            <v>LAURA MARCELA TAMI LEAL</v>
          </cell>
          <cell r="U943" t="str">
            <v>1 1. Ley 80</v>
          </cell>
          <cell r="V943" t="str">
            <v>2 Selección abreviada</v>
          </cell>
          <cell r="W943" t="str">
            <v>4 Adquisión o Suministro de Bienes y Servicios de Carácterísticas Técnicas Uniformes y de Común Utilización (Procedimiento: Siubasta Inversa, Acuerdo Marco de Precios, Bolsa de Productos)</v>
          </cell>
          <cell r="X943" t="str">
            <v>Prestar el servicio integral de aseo y cafetería para las instalaciones de la Secretaría Distrital de la Mujer. PC 496.</v>
          </cell>
          <cell r="Y943">
            <v>45054</v>
          </cell>
          <cell r="Z943">
            <v>45056</v>
          </cell>
          <cell r="AA943">
            <v>45315</v>
          </cell>
          <cell r="AB943" t="str">
            <v>MESES</v>
          </cell>
          <cell r="AC943">
            <v>8.6333333333333329</v>
          </cell>
          <cell r="AD943" t="str">
            <v>DIAS</v>
          </cell>
          <cell r="AE943">
            <v>259</v>
          </cell>
          <cell r="AF943" t="str">
            <v>https://www.colombiacompra.gov.co/tienda-virtual-del-estado-colombiano/ordenes-compra/109078</v>
          </cell>
          <cell r="AG943">
            <v>45054</v>
          </cell>
          <cell r="AH943" t="str">
            <v>1 1. Inversión</v>
          </cell>
          <cell r="AI943" t="str">
            <v>O23011601060000007718</v>
          </cell>
          <cell r="AJ943">
            <v>1084</v>
          </cell>
          <cell r="AK943">
            <v>44952</v>
          </cell>
          <cell r="AL943">
            <v>22497571</v>
          </cell>
          <cell r="AM943">
            <v>1121</v>
          </cell>
          <cell r="AN943">
            <v>45055</v>
          </cell>
          <cell r="AO943">
            <v>22426763</v>
          </cell>
          <cell r="AP943" t="str">
            <v>Interno</v>
          </cell>
          <cell r="AQ943" t="str">
            <v>Ana Rocío Murcia Gómez</v>
          </cell>
          <cell r="AR943" t="str">
            <v>Directora de Dirección de la Dirección Administrativa y Financiera</v>
          </cell>
          <cell r="AS943" t="str">
            <v>Dirección Administrativa y Financiera</v>
          </cell>
          <cell r="AU943">
            <v>22426763</v>
          </cell>
        </row>
        <row r="944">
          <cell r="A944">
            <v>925</v>
          </cell>
          <cell r="B944">
            <v>109078</v>
          </cell>
          <cell r="C944" t="str">
            <v>ORDEN DE COMPRA -109078</v>
          </cell>
          <cell r="D944">
            <v>496</v>
          </cell>
          <cell r="E944" t="str">
            <v xml:space="preserve">Tienda virtual </v>
          </cell>
          <cell r="F944" t="str">
            <v>orden de compra</v>
          </cell>
          <cell r="G944" t="str">
            <v>11 10. Típicos</v>
          </cell>
          <cell r="H944" t="str">
            <v xml:space="preserve">49 49-Otros Servicios </v>
          </cell>
          <cell r="I944" t="str">
            <v>UNION TEMPORAL OUTSOURCING GIAF</v>
          </cell>
          <cell r="J944">
            <v>901677020</v>
          </cell>
          <cell r="K944" t="str">
            <v>N/A</v>
          </cell>
          <cell r="L944" t="str">
            <v>MAURICIO RUGE MURCIA</v>
          </cell>
          <cell r="M944">
            <v>91260249</v>
          </cell>
          <cell r="N944" t="str">
            <v>3 3. Único Contratista</v>
          </cell>
          <cell r="O944" t="str">
            <v>N/A</v>
          </cell>
          <cell r="P944" t="str">
            <v>N/A</v>
          </cell>
          <cell r="Q944" t="str">
            <v>N/A</v>
          </cell>
          <cell r="R944" t="str">
            <v>N/A</v>
          </cell>
          <cell r="S944" t="str">
            <v>N/A</v>
          </cell>
          <cell r="T944" t="str">
            <v>LAURA MARCELA TAMI LEAL</v>
          </cell>
          <cell r="U944" t="str">
            <v>1 1. Ley 80</v>
          </cell>
          <cell r="V944" t="str">
            <v>2 Selección abreviada</v>
          </cell>
          <cell r="W944" t="str">
            <v>4 Adquisión o Suministro de Bienes y Servicios de Carácterísticas Técnicas Uniformes y de Común Utilización (Procedimiento: Siubasta Inversa, Acuerdo Marco de Precios, Bolsa de Productos)</v>
          </cell>
          <cell r="X944" t="str">
            <v>Prestar el servicio integral de aseo y cafetería para las instalaciones de la Secretaría Distrital de la Mujer. PC 496.</v>
          </cell>
          <cell r="Y944">
            <v>45054</v>
          </cell>
          <cell r="Z944">
            <v>45056</v>
          </cell>
          <cell r="AA944">
            <v>45315</v>
          </cell>
          <cell r="AB944" t="str">
            <v>MESES</v>
          </cell>
          <cell r="AC944">
            <v>8.6333333333333329</v>
          </cell>
          <cell r="AD944" t="str">
            <v>DIAS</v>
          </cell>
          <cell r="AE944">
            <v>259</v>
          </cell>
          <cell r="AF944" t="str">
            <v>https://www.colombiacompra.gov.co/tienda-virtual-del-estado-colombiano/ordenes-compra/109078</v>
          </cell>
          <cell r="AG944">
            <v>45054</v>
          </cell>
          <cell r="AH944" t="str">
            <v>1 1. Inversión</v>
          </cell>
          <cell r="AI944" t="str">
            <v>O23011601050000007671</v>
          </cell>
          <cell r="AJ944">
            <v>1087</v>
          </cell>
          <cell r="AK944">
            <v>44952</v>
          </cell>
          <cell r="AL944">
            <v>71836937</v>
          </cell>
          <cell r="AM944">
            <v>1121</v>
          </cell>
          <cell r="AN944">
            <v>45055</v>
          </cell>
          <cell r="AO944">
            <v>65279621</v>
          </cell>
          <cell r="AP944" t="str">
            <v>Interno</v>
          </cell>
          <cell r="AQ944" t="str">
            <v>Ana Rocío Murcia Gómez</v>
          </cell>
          <cell r="AR944" t="str">
            <v>Directora de Dirección de la Dirección Administrativa y Financiera</v>
          </cell>
          <cell r="AS944" t="str">
            <v>Dirección Administrativa y Financiera</v>
          </cell>
          <cell r="AU944">
            <v>65279621</v>
          </cell>
        </row>
        <row r="945">
          <cell r="A945">
            <v>925</v>
          </cell>
          <cell r="B945">
            <v>109078</v>
          </cell>
          <cell r="C945" t="str">
            <v>ORDEN DE COMPRA -109078</v>
          </cell>
          <cell r="D945">
            <v>496</v>
          </cell>
          <cell r="E945" t="str">
            <v xml:space="preserve">Tienda virtual </v>
          </cell>
          <cell r="F945" t="str">
            <v>orden de compra</v>
          </cell>
          <cell r="G945" t="str">
            <v>11 10. Típicos</v>
          </cell>
          <cell r="H945" t="str">
            <v xml:space="preserve">49 49-Otros Servicios </v>
          </cell>
          <cell r="I945" t="str">
            <v>UNION TEMPORAL OUTSOURCING GIAF</v>
          </cell>
          <cell r="J945">
            <v>901677020</v>
          </cell>
          <cell r="K945" t="str">
            <v>N/A</v>
          </cell>
          <cell r="L945" t="str">
            <v>MAURICIO RUGE MURCIA</v>
          </cell>
          <cell r="M945">
            <v>91260249</v>
          </cell>
          <cell r="N945" t="str">
            <v>3 3. Único Contratista</v>
          </cell>
          <cell r="O945" t="str">
            <v>N/A</v>
          </cell>
          <cell r="P945" t="str">
            <v>N/A</v>
          </cell>
          <cell r="Q945" t="str">
            <v>N/A</v>
          </cell>
          <cell r="R945" t="str">
            <v>N/A</v>
          </cell>
          <cell r="S945" t="str">
            <v>N/A</v>
          </cell>
          <cell r="T945" t="str">
            <v>LAURA MARCELA TAMI LEAL</v>
          </cell>
          <cell r="U945" t="str">
            <v>1 1. Ley 80</v>
          </cell>
          <cell r="V945" t="str">
            <v>2 Selección abreviada</v>
          </cell>
          <cell r="W945" t="str">
            <v>4 Adquisión o Suministro de Bienes y Servicios de Carácterísticas Técnicas Uniformes y de Común Utilización (Procedimiento: Siubasta Inversa, Acuerdo Marco de Precios, Bolsa de Productos)</v>
          </cell>
          <cell r="X945" t="str">
            <v>Prestar el servicio integral de aseo y cafetería para las instalaciones de la Secretaría Distrital de la Mujer. PC 496.</v>
          </cell>
          <cell r="Y945">
            <v>45054</v>
          </cell>
          <cell r="Z945">
            <v>45056</v>
          </cell>
          <cell r="AA945">
            <v>45315</v>
          </cell>
          <cell r="AB945" t="str">
            <v>MESES</v>
          </cell>
          <cell r="AC945">
            <v>8.6333333333333329</v>
          </cell>
          <cell r="AD945" t="str">
            <v>DIAS</v>
          </cell>
          <cell r="AE945">
            <v>259</v>
          </cell>
          <cell r="AF945" t="str">
            <v>https://www.colombiacompra.gov.co/tienda-virtual-del-estado-colombiano/ordenes-compra/109078</v>
          </cell>
          <cell r="AG945">
            <v>45054</v>
          </cell>
          <cell r="AH945" t="str">
            <v>1 1. Inversión</v>
          </cell>
          <cell r="AI945" t="str">
            <v>O23011601020000007675</v>
          </cell>
          <cell r="AJ945">
            <v>1075</v>
          </cell>
          <cell r="AK945">
            <v>44952</v>
          </cell>
          <cell r="AL945">
            <v>689661349</v>
          </cell>
          <cell r="AM945">
            <v>1121</v>
          </cell>
          <cell r="AN945">
            <v>45055</v>
          </cell>
          <cell r="AO945">
            <v>557756813</v>
          </cell>
          <cell r="AP945" t="str">
            <v>Interno</v>
          </cell>
          <cell r="AQ945" t="str">
            <v>Ana Rocío Murcia Gómez</v>
          </cell>
          <cell r="AR945" t="str">
            <v>Directora de Dirección de la Dirección Administrativa y Financiera</v>
          </cell>
          <cell r="AS945" t="str">
            <v>Dirección Administrativa y Financiera</v>
          </cell>
          <cell r="AU945">
            <v>557756813</v>
          </cell>
        </row>
        <row r="946">
          <cell r="A946">
            <v>926</v>
          </cell>
          <cell r="B946">
            <v>926</v>
          </cell>
          <cell r="C946" t="str">
            <v>CD-PS-935-2023</v>
          </cell>
          <cell r="D946">
            <v>1008</v>
          </cell>
          <cell r="E946" t="str">
            <v>SECOPII</v>
          </cell>
          <cell r="F946" t="str">
            <v>Contratos</v>
          </cell>
          <cell r="G946" t="str">
            <v>17 17. Contrato de Prestación de Servicios</v>
          </cell>
          <cell r="H946" t="str">
            <v xml:space="preserve">33 33-Servicios Apoyo a la Gestion de la Entidad (servicios administrativos) </v>
          </cell>
          <cell r="I946" t="str">
            <v>GERMAN  BONILLA MOLINA</v>
          </cell>
          <cell r="J946">
            <v>80154933</v>
          </cell>
          <cell r="K946">
            <v>29750</v>
          </cell>
          <cell r="N946" t="str">
            <v>3 3. Único Contratista</v>
          </cell>
          <cell r="O946" t="str">
            <v xml:space="preserve">COLOMBIA </v>
          </cell>
          <cell r="P946" t="str">
            <v xml:space="preserve">BOGOTÁ </v>
          </cell>
          <cell r="Q946" t="str">
            <v>BOGOTÁ</v>
          </cell>
          <cell r="R946" t="str">
            <v>BACHILLER</v>
          </cell>
          <cell r="S946" t="str">
            <v>Título de Bachiller
Mínimo dieciséis
(16) meses de
experiencia laboral
según lo establecido
en la Resolución
0012 del 12 de enero
de 2017</v>
          </cell>
          <cell r="T946" t="str">
            <v>LAURA MARCELA TAMI LEAL</v>
          </cell>
          <cell r="U946" t="str">
            <v>1 1. Ley 80</v>
          </cell>
          <cell r="V946" t="str">
            <v>5 5. Contratación directa</v>
          </cell>
          <cell r="W946" t="str">
            <v>6 6. Otro</v>
          </cell>
          <cell r="X946" t="str">
            <v>Prestar servicios de apoyo a la gestión para realizar actividades operativas y logísticas asociadas a las estrategias de participación e intervención territorial lideradas por la Dirección de Territorialización de Derechos y Participación. PC 1008</v>
          </cell>
          <cell r="Y946">
            <v>45055</v>
          </cell>
          <cell r="Z946">
            <v>45061</v>
          </cell>
          <cell r="AA946">
            <v>45291</v>
          </cell>
          <cell r="AB946" t="str">
            <v>MESES</v>
          </cell>
          <cell r="AC946">
            <v>7.666666666666667</v>
          </cell>
          <cell r="AD946" t="str">
            <v>DIAS</v>
          </cell>
          <cell r="AE946">
            <v>230</v>
          </cell>
          <cell r="AF946" t="str">
            <v>https://community.secop.gov.co/Public/Tendering/OpportunityDetail/Index?noticeUID=CO1.NTC.4392821&amp;isFromPublicArea=True&amp;isModal=true&amp;asPopupView=true</v>
          </cell>
          <cell r="AG946">
            <v>45055</v>
          </cell>
          <cell r="AH946" t="str">
            <v>1 1. Inversión</v>
          </cell>
          <cell r="AI946" t="str">
            <v>O23011605510000007676</v>
          </cell>
          <cell r="AJ946">
            <v>1095</v>
          </cell>
          <cell r="AK946">
            <v>44952</v>
          </cell>
          <cell r="AL946">
            <v>20548500</v>
          </cell>
          <cell r="AM946">
            <v>1126</v>
          </cell>
          <cell r="AN946">
            <v>45056</v>
          </cell>
          <cell r="AO946">
            <v>19467000</v>
          </cell>
          <cell r="AP946" t="str">
            <v>Interno</v>
          </cell>
          <cell r="AQ946" t="str">
            <v>Marcela Enciso Gaitan</v>
          </cell>
          <cell r="AR946" t="str">
            <v>Directora de la Dirección de Territorialización de Derechos y Participación</v>
          </cell>
          <cell r="AS946" t="str">
            <v>Dirección de Territorialización de Derechos y Participación</v>
          </cell>
          <cell r="AU946">
            <v>19467000</v>
          </cell>
        </row>
        <row r="947">
          <cell r="A947">
            <v>927</v>
          </cell>
          <cell r="B947">
            <v>927</v>
          </cell>
          <cell r="C947" t="str">
            <v>CD-PS-936-2023</v>
          </cell>
          <cell r="D947">
            <v>1011</v>
          </cell>
          <cell r="E947" t="str">
            <v>SECOPII</v>
          </cell>
          <cell r="F947" t="str">
            <v>Contratos</v>
          </cell>
          <cell r="G947" t="str">
            <v>17 17. Contrato de Prestación de Servicios</v>
          </cell>
          <cell r="H947" t="str">
            <v xml:space="preserve">31 31-Servicios Profesionales </v>
          </cell>
          <cell r="I947" t="str">
            <v>LAURA VANESSA FEO CASTIBLANCO</v>
          </cell>
          <cell r="J947">
            <v>1020819506</v>
          </cell>
          <cell r="K947">
            <v>35346</v>
          </cell>
          <cell r="N947" t="str">
            <v>3 3. Único Contratista</v>
          </cell>
          <cell r="O947" t="str">
            <v xml:space="preserve">COLOMBIA </v>
          </cell>
          <cell r="P947" t="str">
            <v xml:space="preserve">BOGOTÁ </v>
          </cell>
          <cell r="Q947" t="str">
            <v>BOGOTÁ</v>
          </cell>
          <cell r="R947" t="str">
            <v>TRABAJADORA SOCIAL</v>
          </cell>
          <cell r="S947"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47" t="str">
            <v>LAURA MARCELA TAMI LEAL</v>
          </cell>
          <cell r="U947" t="str">
            <v>1 1. Ley 80</v>
          </cell>
          <cell r="V947" t="str">
            <v>5 5. Contratación directa</v>
          </cell>
          <cell r="W947" t="str">
            <v>6 6. Otro</v>
          </cell>
          <cell r="X947" t="str">
            <v>Prestar servicios profesionales de gestión y consolidación de datos para el registro y captura de información en el Sistema de Información de Cuidado de acuerdo con los lineamientos de la Dirección de Gestión del Conocimiento. PC 1011</v>
          </cell>
          <cell r="Y947">
            <v>45055</v>
          </cell>
          <cell r="Z947">
            <v>45057</v>
          </cell>
          <cell r="AA947">
            <v>45291</v>
          </cell>
          <cell r="AB947" t="str">
            <v>MESES</v>
          </cell>
          <cell r="AC947">
            <v>7.8</v>
          </cell>
          <cell r="AD947" t="str">
            <v>DIAS</v>
          </cell>
          <cell r="AE947">
            <v>234</v>
          </cell>
          <cell r="AF947" t="str">
            <v>https://community.secop.gov.co/Public/Tendering/OpportunityDetail/Index?noticeUID=CO1.NTC.4393184&amp;isFromPublicArea=True&amp;isModal=true&amp;asPopupView=true</v>
          </cell>
          <cell r="AG947">
            <v>45055</v>
          </cell>
          <cell r="AH947" t="str">
            <v>1 1. Inversión</v>
          </cell>
          <cell r="AI947" t="str">
            <v>O23011605530000007668</v>
          </cell>
          <cell r="AJ947">
            <v>1141</v>
          </cell>
          <cell r="AK947">
            <v>44952</v>
          </cell>
          <cell r="AL947">
            <v>36000000</v>
          </cell>
          <cell r="AM947">
            <v>1133</v>
          </cell>
          <cell r="AN947">
            <v>45057</v>
          </cell>
          <cell r="AO947">
            <v>32000000</v>
          </cell>
          <cell r="AP947" t="str">
            <v>Interno</v>
          </cell>
          <cell r="AQ947" t="str">
            <v>Angie Paola Mesa Rojas</v>
          </cell>
          <cell r="AR947" t="str">
            <v xml:space="preserve">Directora Dirección de Gestión del Conocimiento </v>
          </cell>
          <cell r="AS947" t="str">
            <v>Dirección de Gestión del Conocimiento</v>
          </cell>
          <cell r="AU947">
            <v>32000000</v>
          </cell>
        </row>
        <row r="948">
          <cell r="A948">
            <v>928</v>
          </cell>
          <cell r="B948">
            <v>928</v>
          </cell>
          <cell r="C948" t="str">
            <v>CD-PS-937-2023</v>
          </cell>
          <cell r="D948">
            <v>1012</v>
          </cell>
          <cell r="E948" t="str">
            <v>SECOPII</v>
          </cell>
          <cell r="F948" t="str">
            <v>Contratos</v>
          </cell>
          <cell r="G948" t="str">
            <v>17 17. Contrato de Prestación de Servicios</v>
          </cell>
          <cell r="H948" t="str">
            <v xml:space="preserve">31 31-Servicios Profesionales </v>
          </cell>
          <cell r="I948" t="str">
            <v>ANYI LORENA PERDOMO ORTIZ</v>
          </cell>
          <cell r="J948">
            <v>1023004062</v>
          </cell>
          <cell r="K948">
            <v>34823</v>
          </cell>
          <cell r="N948" t="str">
            <v>3 3. Único Contratista</v>
          </cell>
          <cell r="O948" t="str">
            <v xml:space="preserve">COLOMBIA </v>
          </cell>
          <cell r="P948" t="str">
            <v>HULIA</v>
          </cell>
          <cell r="Q948" t="str">
            <v>AIPE</v>
          </cell>
          <cell r="R948" t="str">
            <v>TRABAJADORA SOCIAL</v>
          </cell>
          <cell r="S948"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48" t="str">
            <v>LAURA MARCELA TAMI LEAL</v>
          </cell>
          <cell r="U948" t="str">
            <v>1 1. Ley 80</v>
          </cell>
          <cell r="V948" t="str">
            <v>5 5. Contratación directa</v>
          </cell>
          <cell r="W948" t="str">
            <v>6 6. Otro</v>
          </cell>
          <cell r="X948" t="str">
            <v>Prestar servicios profesionales de gestión y consolidación de datos para el registro y captura de información en el Sistema de Información de Cuidado de acuerdo con los lineamientos de la Dirección de Gestión del Conocimiento. PC 1012</v>
          </cell>
          <cell r="Y948">
            <v>45055</v>
          </cell>
          <cell r="Z948">
            <v>45057</v>
          </cell>
          <cell r="AA948">
            <v>45291</v>
          </cell>
          <cell r="AB948" t="str">
            <v>MESES</v>
          </cell>
          <cell r="AC948">
            <v>7.8</v>
          </cell>
          <cell r="AD948" t="str">
            <v>DIAS</v>
          </cell>
          <cell r="AE948">
            <v>234</v>
          </cell>
          <cell r="AF948" t="str">
            <v>https://community.secop.gov.co/Public/Tendering/OpportunityDetail/Index?noticeUID=CO1.NTC.4393571&amp;isFromPublicArea=True&amp;isModal=true&amp;asPopupView=true</v>
          </cell>
          <cell r="AG948">
            <v>45055</v>
          </cell>
          <cell r="AH948" t="str">
            <v>1 1. Inversión</v>
          </cell>
          <cell r="AI948" t="str">
            <v>O23011605530000007668</v>
          </cell>
          <cell r="AJ948">
            <v>1142</v>
          </cell>
          <cell r="AK948">
            <v>44952</v>
          </cell>
          <cell r="AL948">
            <v>36000000</v>
          </cell>
          <cell r="AM948">
            <v>1123</v>
          </cell>
          <cell r="AN948">
            <v>45055</v>
          </cell>
          <cell r="AO948">
            <v>32000000</v>
          </cell>
          <cell r="AP948" t="str">
            <v>Interno</v>
          </cell>
          <cell r="AQ948" t="str">
            <v>Angie Paola Mesa Rojas</v>
          </cell>
          <cell r="AR948" t="str">
            <v xml:space="preserve">Directora Dirección de Gestión del Conocimiento </v>
          </cell>
          <cell r="AS948" t="str">
            <v>Dirección de Gestión del Conocimiento</v>
          </cell>
          <cell r="AU948">
            <v>32000000</v>
          </cell>
        </row>
        <row r="949">
          <cell r="A949">
            <v>929</v>
          </cell>
          <cell r="B949">
            <v>929</v>
          </cell>
          <cell r="C949" t="str">
            <v>CD-CI-930-2023</v>
          </cell>
          <cell r="D949">
            <v>70</v>
          </cell>
          <cell r="E949" t="str">
            <v>SECOPII</v>
          </cell>
          <cell r="F949" t="str">
            <v>Contratos</v>
          </cell>
          <cell r="G949" t="str">
            <v>11 10. Típicos</v>
          </cell>
          <cell r="H949" t="str">
            <v>911 911-Contrato Interadministrativo</v>
          </cell>
          <cell r="I949" t="str">
            <v>INSTITUTO COLOMBIANO PARA LA EVALUACION DE LA EDUCACION - ICFES</v>
          </cell>
          <cell r="J949">
            <v>860024301</v>
          </cell>
          <cell r="K949" t="str">
            <v>N/A</v>
          </cell>
          <cell r="L949" t="str">
            <v xml:space="preserve">LUISA FERNANDA TRUJILLO BERNAL </v>
          </cell>
          <cell r="M949">
            <v>43996509</v>
          </cell>
          <cell r="N949" t="str">
            <v>3 3. Único Contratista</v>
          </cell>
          <cell r="O949" t="str">
            <v>N/A</v>
          </cell>
          <cell r="P949" t="str">
            <v>N/A</v>
          </cell>
          <cell r="Q949" t="str">
            <v>N/A</v>
          </cell>
          <cell r="R949" t="str">
            <v>N/A</v>
          </cell>
          <cell r="S949" t="str">
            <v>N/A</v>
          </cell>
          <cell r="T949" t="str">
            <v>LAURA MARCELA TAMI LEAL</v>
          </cell>
          <cell r="U949" t="str">
            <v>1 1. Ley 80</v>
          </cell>
          <cell r="V949" t="str">
            <v>5 5. Contratación directa</v>
          </cell>
          <cell r="W949" t="str">
            <v>6 6. Otro</v>
          </cell>
          <cell r="X949" t="str">
            <v>Contratar la aplicación y calificación de los exámenes de Estado de la educación media calendario A para el 2023 y los talleres en materia de evaluación para la población definida por la Secretaría Distrital de la Mujer con Enfoque Diferencial. PC 70</v>
          </cell>
          <cell r="Y949">
            <v>45055</v>
          </cell>
          <cell r="Z949">
            <v>45056</v>
          </cell>
          <cell r="AA949">
            <v>45289</v>
          </cell>
          <cell r="AB949" t="str">
            <v>MESES</v>
          </cell>
          <cell r="AC949">
            <v>7.7666666666666666</v>
          </cell>
          <cell r="AD949" t="str">
            <v>DIAS</v>
          </cell>
          <cell r="AE949">
            <v>233</v>
          </cell>
          <cell r="AF949" t="str">
            <v>https://community.secop.gov.co/Public/Tendering/OpportunityDetail/Index?noticeUID=CO1.NTC.4379788&amp;isFromPublicArea=True&amp;isModal=true&amp;asPopupView=true</v>
          </cell>
          <cell r="AG949">
            <v>45051</v>
          </cell>
          <cell r="AH949" t="str">
            <v>1 1. Inversión</v>
          </cell>
          <cell r="AI949" t="str">
            <v>O23011601050000007671</v>
          </cell>
          <cell r="AJ949">
            <v>1164</v>
          </cell>
          <cell r="AK949">
            <v>44952</v>
          </cell>
          <cell r="AL949">
            <v>48096184</v>
          </cell>
          <cell r="AM949">
            <v>1125</v>
          </cell>
          <cell r="AN949">
            <v>45056</v>
          </cell>
          <cell r="AO949">
            <v>48096184</v>
          </cell>
          <cell r="AP949" t="str">
            <v>Interno</v>
          </cell>
          <cell r="AQ949" t="str">
            <v>Marcia Yazmin Castro Ramirez</v>
          </cell>
          <cell r="AR949" t="str">
            <v>Directora de la Dirección de Enfoque Diferencial</v>
          </cell>
          <cell r="AS949" t="str">
            <v xml:space="preserve"> Dirección de Enfoque Diferencial</v>
          </cell>
          <cell r="AU949">
            <v>48096184</v>
          </cell>
        </row>
        <row r="950">
          <cell r="A950">
            <v>930</v>
          </cell>
          <cell r="B950">
            <v>930</v>
          </cell>
          <cell r="C950" t="str">
            <v>CD-PS-938-2023</v>
          </cell>
          <cell r="D950">
            <v>329</v>
          </cell>
          <cell r="E950" t="str">
            <v>SECOPII</v>
          </cell>
          <cell r="F950" t="str">
            <v>Contratos</v>
          </cell>
          <cell r="G950" t="str">
            <v>17 17. Contrato de Prestación de Servicios</v>
          </cell>
          <cell r="H950" t="str">
            <v xml:space="preserve">31 31-Servicios Profesionales </v>
          </cell>
          <cell r="I950" t="str">
            <v>MARIA FERNANDA VALLEJO MOLINA</v>
          </cell>
          <cell r="J950">
            <v>1085276393</v>
          </cell>
          <cell r="K950">
            <v>32784</v>
          </cell>
          <cell r="N950" t="str">
            <v>3 3. Único Contratista</v>
          </cell>
          <cell r="O950" t="str">
            <v xml:space="preserve">COLOMBIA </v>
          </cell>
          <cell r="P950" t="str">
            <v>NARIÑO</v>
          </cell>
          <cell r="Q950" t="str">
            <v>PASTO</v>
          </cell>
          <cell r="R950" t="str">
            <v>ABOGADA
MAESTRIA EN DERECHO ECONOMICO INTERNACIONAL</v>
          </cell>
          <cell r="S95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50" t="str">
            <v>LAURA MARCELA TAMI LEAL</v>
          </cell>
          <cell r="U950" t="str">
            <v>1 1. Ley 80</v>
          </cell>
          <cell r="V950" t="str">
            <v>5 5. Contratación directa</v>
          </cell>
          <cell r="W950" t="str">
            <v>6 6. Otro</v>
          </cell>
          <cell r="X95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329</v>
          </cell>
          <cell r="Y950">
            <v>45055</v>
          </cell>
          <cell r="Z950">
            <v>45056</v>
          </cell>
          <cell r="AA950">
            <v>45291</v>
          </cell>
          <cell r="AB950" t="str">
            <v>MESES</v>
          </cell>
          <cell r="AC950">
            <v>7.833333333333333</v>
          </cell>
          <cell r="AD950" t="str">
            <v>DIAS</v>
          </cell>
          <cell r="AE950">
            <v>235</v>
          </cell>
          <cell r="AF950" t="str">
            <v>https://community.secop.gov.co/Public/Tendering/OpportunityDetail/Index?noticeUID=CO1.NTC.4393596&amp;isFromPublicArea=True&amp;isModal=true&amp;asPopupView=true</v>
          </cell>
          <cell r="AG950">
            <v>45055</v>
          </cell>
          <cell r="AH950" t="str">
            <v>1 1. Inversión</v>
          </cell>
          <cell r="AI950" t="str">
            <v>O23011603400000007734</v>
          </cell>
          <cell r="AJ950">
            <v>1154</v>
          </cell>
          <cell r="AK950">
            <v>44952</v>
          </cell>
          <cell r="AL950">
            <v>40680900</v>
          </cell>
          <cell r="AM950">
            <v>1128</v>
          </cell>
          <cell r="AN950">
            <v>45056</v>
          </cell>
          <cell r="AO950">
            <v>40351500</v>
          </cell>
          <cell r="AP950" t="str">
            <v>Interno</v>
          </cell>
          <cell r="AQ950" t="str">
            <v>Alexandra Quintero Benavides</v>
          </cell>
          <cell r="AR950" t="str">
            <v>Directora de Dirección de la Eliminación de Violencias contra las Mujeres y Acceso a la Justicia</v>
          </cell>
          <cell r="AS950" t="str">
            <v>Dirección de la Eliminación de Violencias contra las Mujeres y Acceso a la Justicia</v>
          </cell>
          <cell r="AU950">
            <v>40351500</v>
          </cell>
        </row>
        <row r="951">
          <cell r="A951">
            <v>931</v>
          </cell>
          <cell r="B951">
            <v>931</v>
          </cell>
          <cell r="C951" t="str">
            <v xml:space="preserve">ANULADO </v>
          </cell>
        </row>
        <row r="952">
          <cell r="A952">
            <v>932</v>
          </cell>
          <cell r="B952">
            <v>109103</v>
          </cell>
          <cell r="C952" t="str">
            <v>Orden de Compra 109103</v>
          </cell>
          <cell r="D952">
            <v>473</v>
          </cell>
          <cell r="E952" t="str">
            <v xml:space="preserve">Tienda virtual </v>
          </cell>
          <cell r="F952" t="str">
            <v>orden de compra</v>
          </cell>
          <cell r="G952" t="str">
            <v>8 8. Compraventa</v>
          </cell>
          <cell r="H952" t="str">
            <v xml:space="preserve">121 121-Compraventa (Bienes Muebles) </v>
          </cell>
          <cell r="I952" t="str">
            <v>CONTROLES EMPRESARIALES S.A.S</v>
          </cell>
          <cell r="J952">
            <v>800058607</v>
          </cell>
          <cell r="K952" t="str">
            <v>N/A</v>
          </cell>
          <cell r="L952" t="str">
            <v>ADRIANA MARQUEZ PARDO</v>
          </cell>
          <cell r="M952">
            <v>51967655</v>
          </cell>
          <cell r="N952" t="str">
            <v>3 3. Único Contratista</v>
          </cell>
          <cell r="O952" t="str">
            <v>N/A</v>
          </cell>
          <cell r="P952" t="str">
            <v>N/A</v>
          </cell>
          <cell r="Q952" t="str">
            <v>N/A</v>
          </cell>
          <cell r="R952" t="str">
            <v>N/A</v>
          </cell>
          <cell r="S952" t="str">
            <v>N/A</v>
          </cell>
          <cell r="T952" t="str">
            <v>LAURA MARCELA TAMI LEAL</v>
          </cell>
          <cell r="U952" t="str">
            <v>1 1. Ley 80</v>
          </cell>
          <cell r="V952" t="str">
            <v>2 Selección abreviada</v>
          </cell>
          <cell r="W952" t="str">
            <v>4 Adquisión o Suministro de Bienes y Servicios de Carácterísticas Técnicas Uniformes y de Común Utilización (Procedimiento: Siubasta Inversa, Acuerdo Marco de Precios, Bolsa de Productos)</v>
          </cell>
          <cell r="X952" t="str">
            <v>Contratar a través de la Tienda Virtual del Estado Colombiano por medio del Instrumento de Agregación de Demanda No. CCE139-IAD-2020 productos Microsoft para la Secretaría Distrital de la Mujer. PC 476</v>
          </cell>
          <cell r="Y952">
            <v>45055</v>
          </cell>
          <cell r="Z952">
            <v>45061</v>
          </cell>
          <cell r="AA952">
            <v>45315</v>
          </cell>
          <cell r="AB952" t="str">
            <v>MESES</v>
          </cell>
          <cell r="AC952">
            <v>8.4666666666666668</v>
          </cell>
          <cell r="AD952" t="str">
            <v>DIAS</v>
          </cell>
          <cell r="AE952">
            <v>254</v>
          </cell>
          <cell r="AF952" t="str">
            <v>https://www.colombiacompra.gov.co/tienda-virtual-del-estado-colombiano/ordenes-compra/109103</v>
          </cell>
          <cell r="AG952">
            <v>45055</v>
          </cell>
          <cell r="AH952" t="str">
            <v>1 1. Inversión</v>
          </cell>
          <cell r="AI952" t="str">
            <v>O23011601060000007718</v>
          </cell>
          <cell r="AJ952">
            <v>1081</v>
          </cell>
          <cell r="AK952">
            <v>44952</v>
          </cell>
          <cell r="AL952">
            <v>213603301</v>
          </cell>
          <cell r="AM952">
            <v>1135</v>
          </cell>
          <cell r="AN952">
            <v>45057</v>
          </cell>
          <cell r="AO952">
            <v>188651642</v>
          </cell>
          <cell r="AP952" t="str">
            <v>Interno</v>
          </cell>
          <cell r="AQ952" t="str">
            <v>Sandra Catalina Campos Romero</v>
          </cell>
          <cell r="AR952" t="str">
            <v>Jefa Oficina Asesora de Planeación</v>
          </cell>
          <cell r="AS952" t="str">
            <v>Oficina Asesora de Planeación</v>
          </cell>
          <cell r="AU952">
            <v>188651642</v>
          </cell>
        </row>
        <row r="953">
          <cell r="A953">
            <v>932</v>
          </cell>
          <cell r="B953">
            <v>109103</v>
          </cell>
          <cell r="C953" t="str">
            <v>Orden de Compra 109103</v>
          </cell>
          <cell r="D953">
            <v>473</v>
          </cell>
          <cell r="E953" t="str">
            <v xml:space="preserve">Tienda virtual </v>
          </cell>
          <cell r="F953" t="str">
            <v>orden de compra</v>
          </cell>
          <cell r="G953" t="str">
            <v>8 8. Compraventa</v>
          </cell>
          <cell r="H953" t="str">
            <v xml:space="preserve">121 121-Compraventa (Bienes Muebles) </v>
          </cell>
          <cell r="I953" t="str">
            <v>CONTROLES EMPRESARIALES S.A.S</v>
          </cell>
          <cell r="J953">
            <v>800058607</v>
          </cell>
          <cell r="K953" t="str">
            <v>N/A</v>
          </cell>
          <cell r="L953" t="str">
            <v>ADRIANA MARQUEZ PARDO</v>
          </cell>
          <cell r="M953">
            <v>51967655</v>
          </cell>
          <cell r="N953" t="str">
            <v>3 3. Único Contratista</v>
          </cell>
          <cell r="O953" t="str">
            <v>N/A</v>
          </cell>
          <cell r="P953" t="str">
            <v>N/A</v>
          </cell>
          <cell r="Q953" t="str">
            <v>N/A</v>
          </cell>
          <cell r="R953" t="str">
            <v>N/A</v>
          </cell>
          <cell r="S953" t="str">
            <v>N/A</v>
          </cell>
          <cell r="T953" t="str">
            <v>LAURA MARCELA TAMI LEAL</v>
          </cell>
          <cell r="U953" t="str">
            <v>1 1. Ley 80</v>
          </cell>
          <cell r="V953" t="str">
            <v>2 Selección abreviada</v>
          </cell>
          <cell r="W953" t="str">
            <v>4 Adquisión o Suministro de Bienes y Servicios de Carácterísticas Técnicas Uniformes y de Común Utilización (Procedimiento: Siubasta Inversa, Acuerdo Marco de Precios, Bolsa de Productos)</v>
          </cell>
          <cell r="X953" t="str">
            <v>Contratar a través de la Tienda Virtual del Estado Colombiano por medio del Instrumento de Agregación de Demanda No. CCE139-IAD-2020 productos Microsoft para la Secretaría Distrital de la Mujer. PC 476</v>
          </cell>
          <cell r="Y953">
            <v>45055</v>
          </cell>
          <cell r="Z953">
            <v>45061</v>
          </cell>
          <cell r="AA953">
            <v>45315</v>
          </cell>
          <cell r="AB953" t="str">
            <v>MESES</v>
          </cell>
          <cell r="AC953">
            <v>8.4666666666666668</v>
          </cell>
          <cell r="AD953" t="str">
            <v>DIAS</v>
          </cell>
          <cell r="AE953">
            <v>254</v>
          </cell>
          <cell r="AF953" t="str">
            <v>https://www.colombiacompra.gov.co/tienda-virtual-del-estado-colombiano/ordenes-compra/109103</v>
          </cell>
          <cell r="AG953">
            <v>45055</v>
          </cell>
          <cell r="AH953" t="str">
            <v>1 1. Inversión</v>
          </cell>
          <cell r="AI953" t="str">
            <v>O23011605530000007668</v>
          </cell>
          <cell r="AJ953">
            <v>1085</v>
          </cell>
          <cell r="AK953">
            <v>44952</v>
          </cell>
          <cell r="AL953">
            <v>44525565</v>
          </cell>
          <cell r="AM953">
            <v>1137</v>
          </cell>
          <cell r="AN953">
            <v>45057</v>
          </cell>
          <cell r="AO953">
            <v>40434260</v>
          </cell>
          <cell r="AP953" t="str">
            <v>Interno</v>
          </cell>
          <cell r="AQ953" t="str">
            <v>Sandra Catalina Campos Romero</v>
          </cell>
          <cell r="AR953" t="str">
            <v>Jefa Oficina Asesora de Planeación</v>
          </cell>
          <cell r="AS953" t="str">
            <v>Oficina Asesora de Planeación</v>
          </cell>
          <cell r="AU953">
            <v>40434260</v>
          </cell>
        </row>
        <row r="954">
          <cell r="A954">
            <v>932</v>
          </cell>
          <cell r="B954">
            <v>109103</v>
          </cell>
          <cell r="C954" t="str">
            <v>Orden de Compra 109103</v>
          </cell>
          <cell r="D954">
            <v>473</v>
          </cell>
          <cell r="E954" t="str">
            <v xml:space="preserve">Tienda virtual </v>
          </cell>
          <cell r="F954" t="str">
            <v>orden de compra</v>
          </cell>
          <cell r="G954" t="str">
            <v>8 8. Compraventa</v>
          </cell>
          <cell r="H954" t="str">
            <v xml:space="preserve">121 121-Compraventa (Bienes Muebles) </v>
          </cell>
          <cell r="I954" t="str">
            <v>CONTROLES EMPRESARIALES S.A.S</v>
          </cell>
          <cell r="J954">
            <v>800058607</v>
          </cell>
          <cell r="K954" t="str">
            <v>N/A</v>
          </cell>
          <cell r="L954" t="str">
            <v>ADRIANA MARQUEZ PARDO</v>
          </cell>
          <cell r="M954">
            <v>51967655</v>
          </cell>
          <cell r="N954" t="str">
            <v>3 3. Único Contratista</v>
          </cell>
          <cell r="O954" t="str">
            <v>N/A</v>
          </cell>
          <cell r="P954" t="str">
            <v>N/A</v>
          </cell>
          <cell r="Q954" t="str">
            <v>N/A</v>
          </cell>
          <cell r="R954" t="str">
            <v>N/A</v>
          </cell>
          <cell r="S954" t="str">
            <v>N/A</v>
          </cell>
          <cell r="T954" t="str">
            <v>LAURA MARCELA TAMI LEAL</v>
          </cell>
          <cell r="U954" t="str">
            <v>1 1. Ley 80</v>
          </cell>
          <cell r="V954" t="str">
            <v>2 Selección abreviada</v>
          </cell>
          <cell r="W954" t="str">
            <v>4 Adquisión o Suministro de Bienes y Servicios de Carácterísticas Técnicas Uniformes y de Común Utilización (Procedimiento: Siubasta Inversa, Acuerdo Marco de Precios, Bolsa de Productos)</v>
          </cell>
          <cell r="X954" t="str">
            <v>Contratar a través de la Tienda Virtual del Estado Colombiano por medio del Instrumento de Agregación de Demanda No. CCE-139-IAD-2020 productos Microsoft para la Secretaría Distrital de la Mujer. pc 476</v>
          </cell>
          <cell r="Y954">
            <v>45055</v>
          </cell>
          <cell r="Z954">
            <v>45061</v>
          </cell>
          <cell r="AA954">
            <v>45315</v>
          </cell>
          <cell r="AB954" t="str">
            <v>MESES</v>
          </cell>
          <cell r="AC954">
            <v>8.4666666666666668</v>
          </cell>
          <cell r="AD954" t="str">
            <v>DIAS</v>
          </cell>
          <cell r="AE954">
            <v>254</v>
          </cell>
          <cell r="AF954" t="str">
            <v>https://www.colombiacompra.gov.co/tienda-virtual-del-estado-colombiano/ordenes-compra/109103</v>
          </cell>
          <cell r="AG954">
            <v>45055</v>
          </cell>
          <cell r="AH954" t="str">
            <v>1 1. Inversión</v>
          </cell>
          <cell r="AI954" t="str">
            <v>O23011605560000007662</v>
          </cell>
          <cell r="AJ954">
            <v>1088</v>
          </cell>
          <cell r="AK954">
            <v>44952</v>
          </cell>
          <cell r="AL954">
            <v>923074046</v>
          </cell>
          <cell r="AM954">
            <v>1138</v>
          </cell>
          <cell r="AN954">
            <v>45057</v>
          </cell>
          <cell r="AO954">
            <v>809571614</v>
          </cell>
          <cell r="AP954" t="str">
            <v>Interno</v>
          </cell>
          <cell r="AQ954" t="str">
            <v>Sandra Catalina Campos Romero</v>
          </cell>
          <cell r="AR954" t="str">
            <v>Jefa Oficina Asesora de Planeación</v>
          </cell>
          <cell r="AS954" t="str">
            <v>Oficina Asesora de Planeación</v>
          </cell>
          <cell r="AU954">
            <v>809571614</v>
          </cell>
        </row>
        <row r="955">
          <cell r="A955">
            <v>932</v>
          </cell>
          <cell r="B955">
            <v>109103</v>
          </cell>
          <cell r="C955" t="str">
            <v>Orden de Compra 109103</v>
          </cell>
          <cell r="D955">
            <v>473</v>
          </cell>
          <cell r="E955" t="str">
            <v xml:space="preserve">Tienda virtual </v>
          </cell>
          <cell r="F955" t="str">
            <v>orden de compra</v>
          </cell>
          <cell r="G955" t="str">
            <v>8 8. Compraventa</v>
          </cell>
          <cell r="H955" t="str">
            <v xml:space="preserve">121 121-Compraventa (Bienes Muebles) </v>
          </cell>
          <cell r="I955" t="str">
            <v>CONTROLES EMPRESARIALES S.A.S</v>
          </cell>
          <cell r="J955">
            <v>800058607</v>
          </cell>
          <cell r="K955" t="str">
            <v>N/A</v>
          </cell>
          <cell r="L955" t="str">
            <v>ADRIANA MARQUEZ PARDO</v>
          </cell>
          <cell r="M955">
            <v>51967655</v>
          </cell>
          <cell r="N955" t="str">
            <v>3 3. Único Contratista</v>
          </cell>
          <cell r="O955" t="str">
            <v>N/A</v>
          </cell>
          <cell r="P955" t="str">
            <v>N/A</v>
          </cell>
          <cell r="Q955" t="str">
            <v>N/A</v>
          </cell>
          <cell r="R955" t="str">
            <v>N/A</v>
          </cell>
          <cell r="S955" t="str">
            <v>N/A</v>
          </cell>
          <cell r="T955" t="str">
            <v>LAURA MARCELA TAMI LEAL</v>
          </cell>
          <cell r="U955" t="str">
            <v>1 1. Ley 80</v>
          </cell>
          <cell r="V955" t="str">
            <v>2 Selección abreviada</v>
          </cell>
          <cell r="W955" t="str">
            <v>4 Adquisión o Suministro de Bienes y Servicios de Carácterísticas Técnicas Uniformes y de Común Utilización (Procedimiento: Siubasta Inversa, Acuerdo Marco de Precios, Bolsa de Productos)</v>
          </cell>
          <cell r="X955" t="str">
            <v>Contratar a través de la Tienda Virtual del Estado Colombiano por medio del Instrumento de Agregación de Demanda No. CCE-139-IAD-2020 productos Microsoft para la Secretaría Distrital de la Mujer. PC 476</v>
          </cell>
          <cell r="Y955">
            <v>45055</v>
          </cell>
          <cell r="Z955">
            <v>45061</v>
          </cell>
          <cell r="AA955">
            <v>45315</v>
          </cell>
          <cell r="AB955" t="str">
            <v>MESES</v>
          </cell>
          <cell r="AC955">
            <v>8.4666666666666668</v>
          </cell>
          <cell r="AD955" t="str">
            <v>DIAS</v>
          </cell>
          <cell r="AE955">
            <v>254</v>
          </cell>
          <cell r="AF955" t="str">
            <v>https://www.colombiacompra.gov.co/tienda-virtual-del-estado-colombiano/ordenes-compra/109103</v>
          </cell>
          <cell r="AG955">
            <v>45055</v>
          </cell>
          <cell r="AH955" t="str">
            <v>1 1. Inversión</v>
          </cell>
          <cell r="AI955" t="str">
            <v>O23011601050000007671</v>
          </cell>
          <cell r="AJ955">
            <v>1089</v>
          </cell>
          <cell r="AK955">
            <v>44952</v>
          </cell>
          <cell r="AL955">
            <v>94159807</v>
          </cell>
          <cell r="AM955">
            <v>1139</v>
          </cell>
          <cell r="AN955">
            <v>45057</v>
          </cell>
          <cell r="AO955">
            <v>83326485</v>
          </cell>
          <cell r="AP955" t="str">
            <v>Interno</v>
          </cell>
          <cell r="AQ955" t="str">
            <v>Sandra Catalina Campos Romero</v>
          </cell>
          <cell r="AR955" t="str">
            <v>Jefa Oficina Asesora de Planeación</v>
          </cell>
          <cell r="AS955" t="str">
            <v>Oficina Asesora de Planeación</v>
          </cell>
          <cell r="AU955">
            <v>83326485</v>
          </cell>
        </row>
        <row r="956">
          <cell r="A956">
            <v>932</v>
          </cell>
          <cell r="B956">
            <v>109103</v>
          </cell>
          <cell r="C956" t="str">
            <v>Orden de Compra 109103</v>
          </cell>
          <cell r="D956">
            <v>473</v>
          </cell>
          <cell r="E956" t="str">
            <v xml:space="preserve">Tienda virtual </v>
          </cell>
          <cell r="F956" t="str">
            <v>orden de compra</v>
          </cell>
          <cell r="G956" t="str">
            <v>8 8. Compraventa</v>
          </cell>
          <cell r="H956" t="str">
            <v xml:space="preserve">121 121-Compraventa (Bienes Muebles) </v>
          </cell>
          <cell r="I956" t="str">
            <v>CONTROLES EMPRESARIALES S.A.S</v>
          </cell>
          <cell r="J956">
            <v>800058607</v>
          </cell>
          <cell r="K956" t="str">
            <v>N/A</v>
          </cell>
          <cell r="L956" t="str">
            <v>ADRIANA MARQUEZ PARDO</v>
          </cell>
          <cell r="M956">
            <v>51967655</v>
          </cell>
          <cell r="N956" t="str">
            <v>3 3. Único Contratista</v>
          </cell>
          <cell r="O956" t="str">
            <v>N/A</v>
          </cell>
          <cell r="P956" t="str">
            <v>N/A</v>
          </cell>
          <cell r="Q956" t="str">
            <v>N/A</v>
          </cell>
          <cell r="R956" t="str">
            <v>N/A</v>
          </cell>
          <cell r="S956" t="str">
            <v>N/A</v>
          </cell>
          <cell r="T956" t="str">
            <v>LAURA MARCELA TAMI LEAL</v>
          </cell>
          <cell r="U956" t="str">
            <v>1 1. Ley 80</v>
          </cell>
          <cell r="V956" t="str">
            <v>2 Selección abreviada</v>
          </cell>
          <cell r="W956" t="str">
            <v>4 Adquisión o Suministro de Bienes y Servicios de Carácterísticas Técnicas Uniformes y de Común Utilización (Procedimiento: Siubasta Inversa, Acuerdo Marco de Precios, Bolsa de Productos)</v>
          </cell>
          <cell r="X956" t="str">
            <v>Contratar a través de la Tienda Virtual del Estado Colombiano por medio del Instrumento de Agregación de Demanda No. CCE-139-IAD-2020 productos Microsoft para la Secretaría Distrital de la Mujer. PC 476</v>
          </cell>
          <cell r="Y956">
            <v>45055</v>
          </cell>
          <cell r="Z956">
            <v>45061</v>
          </cell>
          <cell r="AA956">
            <v>45315</v>
          </cell>
          <cell r="AB956" t="str">
            <v>MESES</v>
          </cell>
          <cell r="AC956">
            <v>8.4666666666666668</v>
          </cell>
          <cell r="AD956" t="str">
            <v>DIAS</v>
          </cell>
          <cell r="AE956">
            <v>254</v>
          </cell>
          <cell r="AF956" t="str">
            <v>https://www.colombiacompra.gov.co/tienda-virtual-del-estado-colombiano/ordenes-compra/109103</v>
          </cell>
          <cell r="AG956">
            <v>45055</v>
          </cell>
          <cell r="AH956" t="str">
            <v>1 1. Inversión</v>
          </cell>
          <cell r="AI956" t="str">
            <v>O23011605510000007676</v>
          </cell>
          <cell r="AJ956">
            <v>1091</v>
          </cell>
          <cell r="AK956">
            <v>44952</v>
          </cell>
          <cell r="AL956">
            <v>28908162</v>
          </cell>
          <cell r="AM956">
            <v>1140</v>
          </cell>
          <cell r="AN956">
            <v>45057</v>
          </cell>
          <cell r="AO956">
            <v>26741608</v>
          </cell>
          <cell r="AP956" t="str">
            <v>Interno</v>
          </cell>
          <cell r="AQ956" t="str">
            <v>Sandra Catalina Campos Romero</v>
          </cell>
          <cell r="AR956" t="str">
            <v>Jefa Oficina Asesora de Planeación</v>
          </cell>
          <cell r="AS956" t="str">
            <v>Oficina Asesora de Planeación</v>
          </cell>
          <cell r="AU956">
            <v>26741608</v>
          </cell>
        </row>
        <row r="957">
          <cell r="A957">
            <v>932</v>
          </cell>
          <cell r="B957">
            <v>109103</v>
          </cell>
          <cell r="C957" t="str">
            <v>Orden de Compra 109103</v>
          </cell>
          <cell r="D957">
            <v>473</v>
          </cell>
          <cell r="E957" t="str">
            <v xml:space="preserve">Tienda virtual </v>
          </cell>
          <cell r="F957" t="str">
            <v>orden de compra</v>
          </cell>
          <cell r="G957" t="str">
            <v>8 8. Compraventa</v>
          </cell>
          <cell r="H957" t="str">
            <v xml:space="preserve">121 121-Compraventa (Bienes Muebles) </v>
          </cell>
          <cell r="I957" t="str">
            <v>CONTROLES EMPRESARIALES S.A.S</v>
          </cell>
          <cell r="J957">
            <v>800058607</v>
          </cell>
          <cell r="K957" t="str">
            <v>N/A</v>
          </cell>
          <cell r="L957" t="str">
            <v>ADRIANA MARQUEZ PARDO</v>
          </cell>
          <cell r="M957">
            <v>51967655</v>
          </cell>
          <cell r="N957" t="str">
            <v>3 3. Único Contratista</v>
          </cell>
          <cell r="O957" t="str">
            <v>N/A</v>
          </cell>
          <cell r="P957" t="str">
            <v>N/A</v>
          </cell>
          <cell r="Q957" t="str">
            <v>N/A</v>
          </cell>
          <cell r="R957" t="str">
            <v>N/A</v>
          </cell>
          <cell r="S957" t="str">
            <v>N/A</v>
          </cell>
          <cell r="T957" t="str">
            <v>LAURA MARCELA TAMI LEAL</v>
          </cell>
          <cell r="U957" t="str">
            <v>1 1. Ley 80</v>
          </cell>
          <cell r="V957" t="str">
            <v>2 Selección abreviada</v>
          </cell>
          <cell r="W957" t="str">
            <v>4 Adquisión o Suministro de Bienes y Servicios de Carácterísticas Técnicas Uniformes y de Común Utilización (Procedimiento: Siubasta Inversa, Acuerdo Marco de Precios, Bolsa de Productos)</v>
          </cell>
          <cell r="X957" t="str">
            <v>Contratar a través de la Tienda Virtual del Estado Colombiano por medio del Instrumento de Agregación de Demanda No. CCE-139- IAD-2020 productos Microsoft para la Secretaría Distrital de la Mujer. PC 476</v>
          </cell>
          <cell r="Y957">
            <v>45055</v>
          </cell>
          <cell r="Z957">
            <v>45061</v>
          </cell>
          <cell r="AA957">
            <v>45315</v>
          </cell>
          <cell r="AB957" t="str">
            <v>MESES</v>
          </cell>
          <cell r="AC957">
            <v>8.4666666666666668</v>
          </cell>
          <cell r="AD957" t="str">
            <v>DIAS</v>
          </cell>
          <cell r="AE957">
            <v>254</v>
          </cell>
          <cell r="AF957" t="str">
            <v>https://www.colombiacompra.gov.co/tienda-virtual-del-estado-colombiano/ordenes-compra/109103</v>
          </cell>
          <cell r="AG957">
            <v>45055</v>
          </cell>
          <cell r="AH957" t="str">
            <v>1 1. Inversión</v>
          </cell>
          <cell r="AI957" t="str">
            <v>O23011603400000007672</v>
          </cell>
          <cell r="AJ957">
            <v>1099</v>
          </cell>
          <cell r="AK957">
            <v>44952</v>
          </cell>
          <cell r="AL957">
            <v>167108636</v>
          </cell>
          <cell r="AM957">
            <v>1141</v>
          </cell>
          <cell r="AN957">
            <v>45057</v>
          </cell>
          <cell r="AO957">
            <v>146108209</v>
          </cell>
          <cell r="AP957" t="str">
            <v>Interno</v>
          </cell>
          <cell r="AQ957" t="str">
            <v>Sandra Catalina Campos Romero</v>
          </cell>
          <cell r="AR957" t="str">
            <v>Jefa Oficina Asesora de Planeación</v>
          </cell>
          <cell r="AS957" t="str">
            <v>Oficina Asesora de Planeación</v>
          </cell>
          <cell r="AU957">
            <v>146108209</v>
          </cell>
        </row>
        <row r="958">
          <cell r="A958">
            <v>932</v>
          </cell>
          <cell r="B958">
            <v>109103</v>
          </cell>
          <cell r="C958" t="str">
            <v>Orden de Compra 109103</v>
          </cell>
          <cell r="D958">
            <v>473</v>
          </cell>
          <cell r="E958" t="str">
            <v xml:space="preserve">Tienda virtual </v>
          </cell>
          <cell r="F958" t="str">
            <v>orden de compra</v>
          </cell>
          <cell r="G958" t="str">
            <v>8 8. Compraventa</v>
          </cell>
          <cell r="H958" t="str">
            <v xml:space="preserve">121 121-Compraventa (Bienes Muebles) </v>
          </cell>
          <cell r="I958" t="str">
            <v>CONTROLES EMPRESARIALES S.A.S</v>
          </cell>
          <cell r="J958">
            <v>800058607</v>
          </cell>
          <cell r="K958" t="str">
            <v>N/A</v>
          </cell>
          <cell r="L958" t="str">
            <v>ADRIANA MARQUEZ PARDO</v>
          </cell>
          <cell r="M958">
            <v>51967655</v>
          </cell>
          <cell r="N958" t="str">
            <v>3 3. Único Contratista</v>
          </cell>
          <cell r="O958" t="str">
            <v>N/A</v>
          </cell>
          <cell r="P958" t="str">
            <v>N/A</v>
          </cell>
          <cell r="Q958" t="str">
            <v>N/A</v>
          </cell>
          <cell r="R958" t="str">
            <v>N/A</v>
          </cell>
          <cell r="S958" t="str">
            <v>N/A</v>
          </cell>
          <cell r="T958" t="str">
            <v>LAURA MARCELA TAMI LEAL</v>
          </cell>
          <cell r="U958" t="str">
            <v>1 1. Ley 80</v>
          </cell>
          <cell r="V958" t="str">
            <v>2 Selección abreviada</v>
          </cell>
          <cell r="W958" t="str">
            <v>4 Adquisión o Suministro de Bienes y Servicios de Carácterísticas Técnicas Uniformes y de Común Utilización (Procedimiento: Siubasta Inversa, Acuerdo Marco de Precios, Bolsa de Productos)</v>
          </cell>
          <cell r="X958" t="str">
            <v>Contratar la Adquisición de licencias Microsoft para la Secretaría Distrital de la Mujer. PC 476</v>
          </cell>
          <cell r="Y958">
            <v>45055</v>
          </cell>
          <cell r="Z958">
            <v>45061</v>
          </cell>
          <cell r="AA958">
            <v>45315</v>
          </cell>
          <cell r="AB958" t="str">
            <v>MESES</v>
          </cell>
          <cell r="AC958">
            <v>8.4666666666666668</v>
          </cell>
          <cell r="AD958" t="str">
            <v>DIAS</v>
          </cell>
          <cell r="AE958">
            <v>254</v>
          </cell>
          <cell r="AF958" t="str">
            <v>https://www.colombiacompra.gov.co/tienda-virtual-del-estado-colombiano/ordenes-compra/109103</v>
          </cell>
          <cell r="AG958">
            <v>45055</v>
          </cell>
          <cell r="AH958" t="str">
            <v>1 1. Inversión</v>
          </cell>
          <cell r="AI958" t="str">
            <v>O23011603400000007739</v>
          </cell>
          <cell r="AJ958">
            <v>1105</v>
          </cell>
          <cell r="AK958">
            <v>44952</v>
          </cell>
          <cell r="AL958">
            <v>32812513</v>
          </cell>
          <cell r="AM958">
            <v>1142</v>
          </cell>
          <cell r="AN958">
            <v>45057</v>
          </cell>
          <cell r="AO958">
            <v>30164770</v>
          </cell>
          <cell r="AP958" t="str">
            <v>Interno</v>
          </cell>
          <cell r="AQ958" t="str">
            <v>Sandra Catalina Campos Romero</v>
          </cell>
          <cell r="AR958" t="str">
            <v>Jefa Oficina Asesora de Planeación</v>
          </cell>
          <cell r="AS958" t="str">
            <v>Oficina Asesora de Planeación</v>
          </cell>
          <cell r="AU958">
            <v>30164770</v>
          </cell>
        </row>
        <row r="959">
          <cell r="A959">
            <v>932</v>
          </cell>
          <cell r="B959">
            <v>109103</v>
          </cell>
          <cell r="C959" t="str">
            <v>Orden de Compra 109103</v>
          </cell>
          <cell r="D959">
            <v>473</v>
          </cell>
          <cell r="E959" t="str">
            <v xml:space="preserve">Tienda virtual </v>
          </cell>
          <cell r="F959" t="str">
            <v>orden de compra</v>
          </cell>
          <cell r="G959" t="str">
            <v>8 8. Compraventa</v>
          </cell>
          <cell r="H959" t="str">
            <v xml:space="preserve">121 121-Compraventa (Bienes Muebles) </v>
          </cell>
          <cell r="I959" t="str">
            <v>CONTROLES EMPRESARIALES S.A.S</v>
          </cell>
          <cell r="J959">
            <v>800058607</v>
          </cell>
          <cell r="K959" t="str">
            <v>N/A</v>
          </cell>
          <cell r="L959" t="str">
            <v>ADRIANA MARQUEZ PARDO</v>
          </cell>
          <cell r="M959">
            <v>51967655</v>
          </cell>
          <cell r="N959" t="str">
            <v>3 3. Único Contratista</v>
          </cell>
          <cell r="O959" t="str">
            <v>N/A</v>
          </cell>
          <cell r="P959" t="str">
            <v>N/A</v>
          </cell>
          <cell r="Q959" t="str">
            <v>N/A</v>
          </cell>
          <cell r="R959" t="str">
            <v>N/A</v>
          </cell>
          <cell r="S959" t="str">
            <v>N/A</v>
          </cell>
          <cell r="T959" t="str">
            <v>LAURA MARCELA TAMI LEAL</v>
          </cell>
          <cell r="U959" t="str">
            <v>1 1. Ley 80</v>
          </cell>
          <cell r="V959" t="str">
            <v>2 Selección abreviada</v>
          </cell>
          <cell r="W959" t="str">
            <v>4 Adquisión o Suministro de Bienes y Servicios de Carácterísticas Técnicas Uniformes y de Común Utilización (Procedimiento: Siubasta Inversa, Acuerdo Marco de Precios, Bolsa de Productos)</v>
          </cell>
          <cell r="X959" t="str">
            <v>Contratar a través de la Tienda Virtual del Estado Colombiano por medio del Instrumento de Agregación de Demanda No. CCE-139-IAD-2020 productos Microsoft para la Secretaría Distrital de la Mujer. PC 476.</v>
          </cell>
          <cell r="Y959">
            <v>45055</v>
          </cell>
          <cell r="Z959">
            <v>45061</v>
          </cell>
          <cell r="AA959">
            <v>45315</v>
          </cell>
          <cell r="AB959" t="str">
            <v>MESES</v>
          </cell>
          <cell r="AC959">
            <v>8.4666666666666668</v>
          </cell>
          <cell r="AD959" t="str">
            <v>DIAS</v>
          </cell>
          <cell r="AE959">
            <v>254</v>
          </cell>
          <cell r="AF959" t="str">
            <v>https://www.colombiacompra.gov.co/tienda-virtual-del-estado-colombiano/ordenes-compra/109103</v>
          </cell>
          <cell r="AG959">
            <v>45055</v>
          </cell>
          <cell r="AH959" t="str">
            <v>1 1. Inversión</v>
          </cell>
          <cell r="AI959" t="str">
            <v>O23011601050000007738</v>
          </cell>
          <cell r="AJ959">
            <v>1108</v>
          </cell>
          <cell r="AK959">
            <v>44952</v>
          </cell>
          <cell r="AL959">
            <v>44054335</v>
          </cell>
          <cell r="AM959">
            <v>1143</v>
          </cell>
          <cell r="AN959">
            <v>45057</v>
          </cell>
          <cell r="AO959">
            <v>39660806</v>
          </cell>
          <cell r="AP959" t="str">
            <v>Interno</v>
          </cell>
          <cell r="AQ959" t="str">
            <v>Sandra Catalina Campos Romero</v>
          </cell>
          <cell r="AR959" t="str">
            <v>Jefa Oficina Asesora de Planeación</v>
          </cell>
          <cell r="AS959" t="str">
            <v>Oficina Asesora de Planeación</v>
          </cell>
          <cell r="AU959">
            <v>39660806</v>
          </cell>
        </row>
        <row r="960">
          <cell r="A960">
            <v>932</v>
          </cell>
          <cell r="B960">
            <v>109103</v>
          </cell>
          <cell r="C960" t="str">
            <v>Orden de Compra 109103</v>
          </cell>
          <cell r="D960">
            <v>473</v>
          </cell>
          <cell r="E960" t="str">
            <v xml:space="preserve">Tienda virtual </v>
          </cell>
          <cell r="F960" t="str">
            <v>orden de compra</v>
          </cell>
          <cell r="G960" t="str">
            <v>8 8. Compraventa</v>
          </cell>
          <cell r="H960" t="str">
            <v xml:space="preserve">121 121-Compraventa (Bienes Muebles) </v>
          </cell>
          <cell r="I960" t="str">
            <v>CONTROLES EMPRESARIALES S.A.S</v>
          </cell>
          <cell r="J960">
            <v>800058607</v>
          </cell>
          <cell r="K960" t="str">
            <v>N/A</v>
          </cell>
          <cell r="L960" t="str">
            <v>ADRIANA MARQUEZ PARDO</v>
          </cell>
          <cell r="M960">
            <v>51967655</v>
          </cell>
          <cell r="N960" t="str">
            <v>3 3. Único Contratista</v>
          </cell>
          <cell r="O960" t="str">
            <v>N/A</v>
          </cell>
          <cell r="P960" t="str">
            <v>N/A</v>
          </cell>
          <cell r="Q960" t="str">
            <v>N/A</v>
          </cell>
          <cell r="R960" t="str">
            <v>N/A</v>
          </cell>
          <cell r="S960" t="str">
            <v>N/A</v>
          </cell>
          <cell r="T960" t="str">
            <v>LAURA MARCELA TAMI LEAL</v>
          </cell>
          <cell r="U960" t="str">
            <v>1 1. Ley 80</v>
          </cell>
          <cell r="V960" t="str">
            <v>2 Selección abreviada</v>
          </cell>
          <cell r="W960" t="str">
            <v>4 Adquisión o Suministro de Bienes y Servicios de Carácterísticas Técnicas Uniformes y de Común Utilización (Procedimiento: Siubasta Inversa, Acuerdo Marco de Precios, Bolsa de Productos)</v>
          </cell>
          <cell r="X960" t="str">
            <v>Contratar a través de la Tienda Virtual del Estado Colombiano por medio del Instrumento de Agregación de Demanda No. CCE-139-IAD-2020 productos Microsoft para la Secretaría Distrital de la Mujer. PC 476.</v>
          </cell>
          <cell r="Y960">
            <v>45055</v>
          </cell>
          <cell r="Z960">
            <v>45061</v>
          </cell>
          <cell r="AA960">
            <v>45315</v>
          </cell>
          <cell r="AB960" t="str">
            <v>MESES</v>
          </cell>
          <cell r="AC960">
            <v>8.4666666666666668</v>
          </cell>
          <cell r="AD960" t="str">
            <v>DIAS</v>
          </cell>
          <cell r="AE960">
            <v>254</v>
          </cell>
          <cell r="AF960" t="str">
            <v>https://www.colombiacompra.gov.co/tienda-virtual-del-estado-colombiano/ordenes-compra/109103</v>
          </cell>
          <cell r="AG960">
            <v>45055</v>
          </cell>
          <cell r="AH960" t="str">
            <v>1 1. Inversión</v>
          </cell>
          <cell r="AI960" t="str">
            <v>O23011601020000007675</v>
          </cell>
          <cell r="AJ960">
            <v>1109</v>
          </cell>
          <cell r="AK960">
            <v>44952</v>
          </cell>
          <cell r="AL960">
            <v>173644671</v>
          </cell>
          <cell r="AM960">
            <v>1144</v>
          </cell>
          <cell r="AN960">
            <v>45057</v>
          </cell>
          <cell r="AO960">
            <v>152638123</v>
          </cell>
          <cell r="AP960" t="str">
            <v>Interno</v>
          </cell>
          <cell r="AQ960" t="str">
            <v>Sandra Catalina Campos Romero</v>
          </cell>
          <cell r="AR960" t="str">
            <v>Jefa Oficina Asesora de Planeación</v>
          </cell>
          <cell r="AS960" t="str">
            <v>Oficina Asesora de Planeación</v>
          </cell>
          <cell r="AU960">
            <v>152638123</v>
          </cell>
        </row>
        <row r="961">
          <cell r="A961">
            <v>932</v>
          </cell>
          <cell r="B961">
            <v>109103</v>
          </cell>
          <cell r="C961" t="str">
            <v>Orden de Compra 109103</v>
          </cell>
          <cell r="D961">
            <v>473</v>
          </cell>
          <cell r="E961" t="str">
            <v xml:space="preserve">Tienda virtual </v>
          </cell>
          <cell r="F961" t="str">
            <v>orden de compra</v>
          </cell>
          <cell r="G961" t="str">
            <v>8 8. Compraventa</v>
          </cell>
          <cell r="H961" t="str">
            <v xml:space="preserve">121 121-Compraventa (Bienes Muebles) </v>
          </cell>
          <cell r="I961" t="str">
            <v>CONTROLES EMPRESARIALES S.A.S</v>
          </cell>
          <cell r="J961">
            <v>800058607</v>
          </cell>
          <cell r="K961" t="str">
            <v>N/A</v>
          </cell>
          <cell r="L961" t="str">
            <v>ADRIANA MARQUEZ PARDO</v>
          </cell>
          <cell r="M961">
            <v>51967655</v>
          </cell>
          <cell r="N961" t="str">
            <v>3 3. Único Contratista</v>
          </cell>
          <cell r="O961" t="str">
            <v>N/A</v>
          </cell>
          <cell r="P961" t="str">
            <v>N/A</v>
          </cell>
          <cell r="Q961" t="str">
            <v>N/A</v>
          </cell>
          <cell r="R961" t="str">
            <v>N/A</v>
          </cell>
          <cell r="S961" t="str">
            <v>N/A</v>
          </cell>
          <cell r="T961" t="str">
            <v>LAURA MARCELA TAMI LEAL</v>
          </cell>
          <cell r="U961" t="str">
            <v>1 1. Ley 80</v>
          </cell>
          <cell r="V961" t="str">
            <v>2 Selección abreviada</v>
          </cell>
          <cell r="W961" t="str">
            <v>4 Adquisión o Suministro de Bienes y Servicios de Carácterísticas Técnicas Uniformes y de Común Utilización (Procedimiento: Siubasta Inversa, Acuerdo Marco de Precios, Bolsa de Productos)</v>
          </cell>
          <cell r="X961" t="str">
            <v>Contratar a través de la Tienda Virtual del Estado Colombiano por medio del Instrumento de Agregación de Demanda No. CCE-139-IAD-2020 productos Microsoft para la Secretaría Distrital de la Mujer. pc 476</v>
          </cell>
          <cell r="Y961">
            <v>45055</v>
          </cell>
          <cell r="Z961">
            <v>45061</v>
          </cell>
          <cell r="AA961">
            <v>45315</v>
          </cell>
          <cell r="AB961" t="str">
            <v>MESES</v>
          </cell>
          <cell r="AC961">
            <v>8.4666666666666668</v>
          </cell>
          <cell r="AD961" t="str">
            <v>DIAS</v>
          </cell>
          <cell r="AE961">
            <v>254</v>
          </cell>
          <cell r="AF961" t="str">
            <v>https://www.colombiacompra.gov.co/tienda-virtual-del-estado-colombiano/ordenes-compra/109103</v>
          </cell>
          <cell r="AG961">
            <v>45055</v>
          </cell>
          <cell r="AH961" t="str">
            <v>1 1. Inversión</v>
          </cell>
          <cell r="AI961" t="str">
            <v>O23011601020000007673</v>
          </cell>
          <cell r="AJ961">
            <v>1135</v>
          </cell>
          <cell r="AK961">
            <v>44952</v>
          </cell>
          <cell r="AL961">
            <v>130616836</v>
          </cell>
          <cell r="AM961">
            <v>1145</v>
          </cell>
          <cell r="AN961">
            <v>45057</v>
          </cell>
          <cell r="AO961">
            <v>116230142</v>
          </cell>
          <cell r="AP961" t="str">
            <v>Interno</v>
          </cell>
          <cell r="AQ961" t="str">
            <v>Sandra Catalina Campos Romero</v>
          </cell>
          <cell r="AR961" t="str">
            <v>Jefa Oficina Asesora de Planeación</v>
          </cell>
          <cell r="AS961" t="str">
            <v>Oficina Asesora de Planeación</v>
          </cell>
          <cell r="AU961">
            <v>116230142</v>
          </cell>
        </row>
        <row r="962">
          <cell r="A962">
            <v>932</v>
          </cell>
          <cell r="B962">
            <v>109103</v>
          </cell>
          <cell r="C962" t="str">
            <v>Orden de Compra 109103</v>
          </cell>
          <cell r="D962">
            <v>473</v>
          </cell>
          <cell r="E962" t="str">
            <v xml:space="preserve">Tienda virtual </v>
          </cell>
          <cell r="F962" t="str">
            <v>orden de compra</v>
          </cell>
          <cell r="G962" t="str">
            <v>8 8. Compraventa</v>
          </cell>
          <cell r="H962" t="str">
            <v xml:space="preserve">121 121-Compraventa (Bienes Muebles) </v>
          </cell>
          <cell r="I962" t="str">
            <v>CONTROLES EMPRESARIALES S.A.S</v>
          </cell>
          <cell r="J962">
            <v>800058607</v>
          </cell>
          <cell r="K962" t="str">
            <v>N/A</v>
          </cell>
          <cell r="L962" t="str">
            <v>ADRIANA MARQUEZ PARDO</v>
          </cell>
          <cell r="M962">
            <v>51967655</v>
          </cell>
          <cell r="N962" t="str">
            <v>3 3. Único Contratista</v>
          </cell>
          <cell r="O962" t="str">
            <v>N/A</v>
          </cell>
          <cell r="P962" t="str">
            <v>N/A</v>
          </cell>
          <cell r="Q962" t="str">
            <v>N/A</v>
          </cell>
          <cell r="R962" t="str">
            <v>N/A</v>
          </cell>
          <cell r="S962" t="str">
            <v>N/A</v>
          </cell>
          <cell r="T962" t="str">
            <v>LAURA MARCELA TAMI LEAL</v>
          </cell>
          <cell r="U962" t="str">
            <v>1 1. Ley 80</v>
          </cell>
          <cell r="V962" t="str">
            <v>2 Selección abreviada</v>
          </cell>
          <cell r="W962" t="str">
            <v>4 Adquisión o Suministro de Bienes y Servicios de Carácterísticas Técnicas Uniformes y de Común Utilización (Procedimiento: Siubasta Inversa, Acuerdo Marco de Precios, Bolsa de Productos)</v>
          </cell>
          <cell r="X962" t="str">
            <v>Contratar a través de la Tienda Virtual del Estado Colombiano por medio del Instrumento de Agregación de Demanda No. CCE139-IAD-2020 productos Microsoft para la Secretaría Distrital de la Mujer. PC 476</v>
          </cell>
          <cell r="Y962">
            <v>45055</v>
          </cell>
          <cell r="Z962">
            <v>45061</v>
          </cell>
          <cell r="AA962">
            <v>45315</v>
          </cell>
          <cell r="AB962" t="str">
            <v>MESES</v>
          </cell>
          <cell r="AC962">
            <v>8.4666666666666668</v>
          </cell>
          <cell r="AD962" t="str">
            <v>DIAS</v>
          </cell>
          <cell r="AE962">
            <v>254</v>
          </cell>
          <cell r="AF962" t="str">
            <v>https://www.colombiacompra.gov.co/tienda-virtual-del-estado-colombiano/ordenes-compra/109103</v>
          </cell>
          <cell r="AG962">
            <v>45055</v>
          </cell>
          <cell r="AH962" t="str">
            <v>1 1. Inversión</v>
          </cell>
          <cell r="AI962" t="str">
            <v>O23011603400000007734</v>
          </cell>
          <cell r="AJ962">
            <v>1082</v>
          </cell>
          <cell r="AK962">
            <v>44952</v>
          </cell>
          <cell r="AL962">
            <v>213626295</v>
          </cell>
          <cell r="AM962">
            <v>1146</v>
          </cell>
          <cell r="AN962">
            <v>45057</v>
          </cell>
          <cell r="AO962">
            <v>185237729</v>
          </cell>
          <cell r="AP962" t="str">
            <v>Interno</v>
          </cell>
          <cell r="AQ962" t="str">
            <v>Sandra Catalina Campos Romero</v>
          </cell>
          <cell r="AR962" t="str">
            <v>Jefa Oficina Asesora de Planeación</v>
          </cell>
          <cell r="AS962" t="str">
            <v>Oficina Asesora de Planeación</v>
          </cell>
          <cell r="AU962">
            <v>185237729</v>
          </cell>
        </row>
        <row r="963">
          <cell r="A963">
            <v>933</v>
          </cell>
          <cell r="B963">
            <v>933</v>
          </cell>
          <cell r="C963" t="str">
            <v xml:space="preserve">CD-PS-940-2023 </v>
          </cell>
          <cell r="D963">
            <v>73</v>
          </cell>
          <cell r="E963" t="str">
            <v>SECOPII</v>
          </cell>
          <cell r="F963" t="str">
            <v>Contratos</v>
          </cell>
          <cell r="G963" t="str">
            <v>17 17. Contrato de Prestación de Servicios</v>
          </cell>
          <cell r="H963" t="str">
            <v xml:space="preserve">33 33-Servicios Apoyo a la Gestion de la Entidad (servicios administrativos) </v>
          </cell>
          <cell r="I963" t="str">
            <v>MARIA LAURA HERRERA RIVERO</v>
          </cell>
          <cell r="J963">
            <v>398867</v>
          </cell>
          <cell r="K963">
            <v>30935</v>
          </cell>
          <cell r="L963" t="str">
            <v>N/A</v>
          </cell>
          <cell r="M963" t="str">
            <v>N/A</v>
          </cell>
          <cell r="N963" t="str">
            <v>3 3. Único Contratista</v>
          </cell>
          <cell r="O963" t="str">
            <v xml:space="preserve">PARAGUY </v>
          </cell>
          <cell r="Q963" t="str">
            <v>ASUNCIÓN</v>
          </cell>
          <cell r="R963" t="str">
            <v>ABOGADA</v>
          </cell>
          <cell r="S963" t="str">
            <v>TFT O TFTP y 7 - 15 MEL O TP y 2 - 9 ME
Título en Formación Técnica o de Formación Técnica
Profesional o Título profesional en disciplinas académicas
de los núcleos básicos del conocimiento – NBC de: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v>
          </cell>
          <cell r="T963" t="str">
            <v>LAURA MARCELA TAMI LEAL</v>
          </cell>
          <cell r="U963" t="str">
            <v>1 1. Ley 80</v>
          </cell>
          <cell r="V963" t="str">
            <v>5 5. Contratación directa</v>
          </cell>
          <cell r="W963" t="str">
            <v>6 6. Otro</v>
          </cell>
          <cell r="X963" t="str">
            <v>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PC73</v>
          </cell>
          <cell r="Y963">
            <v>45056</v>
          </cell>
          <cell r="Z963">
            <v>45057</v>
          </cell>
          <cell r="AA963">
            <v>45291</v>
          </cell>
          <cell r="AB963" t="str">
            <v>MESES</v>
          </cell>
          <cell r="AC963">
            <v>7.8</v>
          </cell>
          <cell r="AD963" t="str">
            <v>DIAS</v>
          </cell>
          <cell r="AE963">
            <v>234</v>
          </cell>
          <cell r="AF963" t="str">
            <v>https://community.secop.gov.co/Public/Tendering/OpportunityDetail/Index?noticeUID=CO1.NTC.4398687&amp;isFromPublicArea=True&amp;isModal=true&amp;asPopupView=true</v>
          </cell>
          <cell r="AG963">
            <v>45056</v>
          </cell>
          <cell r="AH963" t="str">
            <v>1 1. Inversión</v>
          </cell>
          <cell r="AI963" t="str">
            <v>O23011601050000007671</v>
          </cell>
          <cell r="AJ963">
            <v>291</v>
          </cell>
          <cell r="AK963">
            <v>44952</v>
          </cell>
          <cell r="AL963">
            <v>35868500</v>
          </cell>
          <cell r="AM963">
            <v>1132</v>
          </cell>
          <cell r="AN963">
            <v>45057</v>
          </cell>
          <cell r="AO963">
            <v>27192000</v>
          </cell>
          <cell r="AP963" t="str">
            <v>Interno</v>
          </cell>
          <cell r="AQ963" t="str">
            <v>Marcia Yazmin Castro Ramirez</v>
          </cell>
          <cell r="AR963" t="str">
            <v>Directora de la Dirección de Enfoque Diferencial</v>
          </cell>
          <cell r="AS963" t="str">
            <v xml:space="preserve"> Dirección de Enfoque Diferencial</v>
          </cell>
          <cell r="AU963">
            <v>27192000</v>
          </cell>
        </row>
        <row r="964">
          <cell r="A964">
            <v>934</v>
          </cell>
          <cell r="B964">
            <v>934</v>
          </cell>
          <cell r="C964" t="str">
            <v xml:space="preserve">CD-PS-941-2023 </v>
          </cell>
          <cell r="D964">
            <v>1013</v>
          </cell>
          <cell r="E964" t="str">
            <v>SECOPII</v>
          </cell>
          <cell r="F964" t="str">
            <v>Contratos</v>
          </cell>
          <cell r="G964" t="str">
            <v>17 17. Contrato de Prestación de Servicios</v>
          </cell>
          <cell r="H964" t="str">
            <v xml:space="preserve">31 31-Servicios Profesionales </v>
          </cell>
          <cell r="I964" t="str">
            <v>SANDRA MILENA BUITRAGO LONDOÑO</v>
          </cell>
          <cell r="J964">
            <v>55180213</v>
          </cell>
          <cell r="K964">
            <v>28252</v>
          </cell>
          <cell r="L964" t="str">
            <v>N/A</v>
          </cell>
          <cell r="M964" t="str">
            <v>N/A</v>
          </cell>
          <cell r="N964" t="str">
            <v>3 3. Único Contratista</v>
          </cell>
          <cell r="O964" t="str">
            <v xml:space="preserve">COLOMBIA </v>
          </cell>
          <cell r="P964" t="str">
            <v xml:space="preserve">BOGOTÁ </v>
          </cell>
          <cell r="Q964" t="str">
            <v>BOGOTÁ</v>
          </cell>
          <cell r="R964" t="str">
            <v xml:space="preserve">TRABAJADORA SOCIAL </v>
          </cell>
          <cell r="S964"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64" t="str">
            <v>LAURA MARCELA TAMI LEAL</v>
          </cell>
          <cell r="U964" t="str">
            <v>1 1. Ley 80</v>
          </cell>
          <cell r="V964" t="str">
            <v>5 5. Contratación directa</v>
          </cell>
          <cell r="W964" t="str">
            <v>6 6. Otro</v>
          </cell>
          <cell r="X964" t="str">
            <v>Prestar servicios profesionales de gestión y consolidación de datos para el registro y captura de información en el Sistema de Información de Cuidado de acuerdo con los lineamientos de la Dirección de Gestión del Conocimiento. PC 1013</v>
          </cell>
          <cell r="Y964">
            <v>45058</v>
          </cell>
          <cell r="Z964">
            <v>45064</v>
          </cell>
          <cell r="AA964">
            <v>45291</v>
          </cell>
          <cell r="AB964" t="str">
            <v>MESES</v>
          </cell>
          <cell r="AC964">
            <v>7.5666666666666664</v>
          </cell>
          <cell r="AD964" t="str">
            <v>DIAS</v>
          </cell>
          <cell r="AE964">
            <v>227</v>
          </cell>
          <cell r="AF964" t="str">
            <v>https://community.secop.gov.co/Public/Tendering/OpportunityDetail/Index?noticeUID=CO1.NTC.4410520&amp;isFromPublicArea=True&amp;isModal=true&amp;asPopupView=true</v>
          </cell>
          <cell r="AG964">
            <v>45058</v>
          </cell>
          <cell r="AH964" t="str">
            <v>1 1. Inversión</v>
          </cell>
          <cell r="AI964" t="str">
            <v>O23011605530000007668</v>
          </cell>
          <cell r="AJ964">
            <v>1140</v>
          </cell>
          <cell r="AK964">
            <v>44952</v>
          </cell>
          <cell r="AL964">
            <v>36000000</v>
          </cell>
          <cell r="AM964">
            <v>1149</v>
          </cell>
          <cell r="AN964">
            <v>45058</v>
          </cell>
          <cell r="AO964">
            <v>32000000</v>
          </cell>
          <cell r="AP964" t="str">
            <v>Interno</v>
          </cell>
          <cell r="AQ964" t="str">
            <v>Angie Paola Mesa Rojas</v>
          </cell>
          <cell r="AR964" t="str">
            <v xml:space="preserve">Directora Dirección de Gestión del Conocimiento </v>
          </cell>
          <cell r="AS964" t="str">
            <v>Dirección de Gestión del Conocimiento</v>
          </cell>
          <cell r="AU964">
            <v>32000000</v>
          </cell>
        </row>
        <row r="965">
          <cell r="A965">
            <v>935</v>
          </cell>
          <cell r="B965">
            <v>935</v>
          </cell>
          <cell r="C965" t="str">
            <v xml:space="preserve">CD-PS-942-2023 </v>
          </cell>
          <cell r="D965">
            <v>325</v>
          </cell>
          <cell r="E965" t="str">
            <v>SECOPII</v>
          </cell>
          <cell r="F965" t="str">
            <v>Contratos</v>
          </cell>
          <cell r="G965" t="str">
            <v>17 17. Contrato de Prestación de Servicios</v>
          </cell>
          <cell r="H965" t="str">
            <v xml:space="preserve">31 31-Servicios Profesionales </v>
          </cell>
          <cell r="I965" t="str">
            <v>SARA JULIETA IGUARAN AGUILAR</v>
          </cell>
          <cell r="J965">
            <v>1124068086</v>
          </cell>
          <cell r="K965">
            <v>35623</v>
          </cell>
          <cell r="L965" t="str">
            <v>N/A</v>
          </cell>
          <cell r="M965" t="str">
            <v>N/A</v>
          </cell>
          <cell r="N965" t="str">
            <v>3 3. Único Contratista</v>
          </cell>
          <cell r="O965" t="str">
            <v xml:space="preserve">COLOMBIA </v>
          </cell>
          <cell r="P965" t="str">
            <v>LA GUAJIRA</v>
          </cell>
          <cell r="Q965" t="str">
            <v xml:space="preserve">MAICAO </v>
          </cell>
          <cell r="R965" t="str">
            <v>ABOGADA</v>
          </cell>
          <cell r="S96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65" t="str">
            <v>LAURA MARCELA TAMI LEAL</v>
          </cell>
          <cell r="U965" t="str">
            <v>1 1. Ley 80</v>
          </cell>
          <cell r="V965" t="str">
            <v>5 5. Contratación directa</v>
          </cell>
          <cell r="W965" t="str">
            <v>6 6. Otro</v>
          </cell>
          <cell r="X96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325</v>
          </cell>
          <cell r="Y965">
            <v>45058</v>
          </cell>
          <cell r="Z965">
            <v>45061</v>
          </cell>
          <cell r="AA965">
            <v>45291</v>
          </cell>
          <cell r="AB965" t="str">
            <v>MESES</v>
          </cell>
          <cell r="AC965">
            <v>7.666666666666667</v>
          </cell>
          <cell r="AD965" t="str">
            <v>DIAS</v>
          </cell>
          <cell r="AE965">
            <v>230</v>
          </cell>
          <cell r="AF965" t="str">
            <v>https://community.secop.gov.co/Public/Tendering/OpportunityDetail/Index?noticeUID=CO1.NTC.4414448&amp;isFromPublicArea=True&amp;isModal=true&amp;asPopupView=true</v>
          </cell>
          <cell r="AG965">
            <v>45058</v>
          </cell>
          <cell r="AH965" t="str">
            <v>1 1. Inversión</v>
          </cell>
          <cell r="AI965" t="str">
            <v>O23011603400000007734</v>
          </cell>
          <cell r="AJ965">
            <v>1150</v>
          </cell>
          <cell r="AK965">
            <v>44952</v>
          </cell>
          <cell r="AL965">
            <v>40680900</v>
          </cell>
          <cell r="AM965">
            <v>1151</v>
          </cell>
          <cell r="AN965">
            <v>45061</v>
          </cell>
          <cell r="AO965">
            <v>40351500</v>
          </cell>
          <cell r="AP965" t="str">
            <v>Interno</v>
          </cell>
          <cell r="AQ965" t="str">
            <v>Alexandra Quintero Benavides</v>
          </cell>
          <cell r="AR965" t="str">
            <v>Directora de Dirección de la Eliminación de Violencias contra las Mujeres y Acceso a la Justicia</v>
          </cell>
          <cell r="AS965" t="str">
            <v>Dirección de la Eliminación de Violencias contra las Mujeres y Acceso a la Justicia</v>
          </cell>
          <cell r="AU965">
            <v>40351500</v>
          </cell>
        </row>
        <row r="966">
          <cell r="A966">
            <v>936</v>
          </cell>
          <cell r="B966">
            <v>936</v>
          </cell>
          <cell r="C966" t="str">
            <v xml:space="preserve">CD-PS-943-2023 </v>
          </cell>
          <cell r="D966">
            <v>716</v>
          </cell>
          <cell r="E966" t="str">
            <v>SECOPII</v>
          </cell>
          <cell r="F966" t="str">
            <v>Contratos</v>
          </cell>
          <cell r="G966" t="str">
            <v>17 17. Contrato de Prestación de Servicios</v>
          </cell>
          <cell r="H966" t="str">
            <v xml:space="preserve">31 31-Servicios Profesionales </v>
          </cell>
          <cell r="I966" t="str">
            <v>LUISA FERNANDA GALINDO RODRIGUEZ</v>
          </cell>
          <cell r="J966">
            <v>1024598906</v>
          </cell>
          <cell r="K966">
            <v>36354</v>
          </cell>
          <cell r="L966" t="str">
            <v>N/A</v>
          </cell>
          <cell r="M966" t="str">
            <v>N/A</v>
          </cell>
          <cell r="N966" t="str">
            <v>3 3. Único Contratista</v>
          </cell>
          <cell r="O966" t="str">
            <v xml:space="preserve">COLOMBIA </v>
          </cell>
          <cell r="P966" t="str">
            <v xml:space="preserve">BOGOTÁ </v>
          </cell>
          <cell r="Q966" t="str">
            <v>BOGOTÁ</v>
          </cell>
          <cell r="R966" t="str">
            <v>PSICOLOGA</v>
          </cell>
          <cell r="S966"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966" t="str">
            <v>LAURA MARCELA TAMI LEAL</v>
          </cell>
          <cell r="U966" t="str">
            <v>1 1. Ley 80</v>
          </cell>
          <cell r="V966" t="str">
            <v>5 5. Contratación directa</v>
          </cell>
          <cell r="W966" t="str">
            <v>6 6. Otro</v>
          </cell>
          <cell r="X966" t="str">
            <v>Apoyar a la Dirección de Gestión del Conocimiento en la implementación de los procesos formativos asociados a temas de derechos de las mujeres así como el desarrollo de sus capacidades y habilidades. PC 716</v>
          </cell>
          <cell r="Y966">
            <v>45061</v>
          </cell>
          <cell r="Z966">
            <v>45065</v>
          </cell>
          <cell r="AA966">
            <v>45291</v>
          </cell>
          <cell r="AB966" t="str">
            <v>MESES</v>
          </cell>
          <cell r="AC966">
            <v>7.5333333333333332</v>
          </cell>
          <cell r="AD966" t="str">
            <v>DIAS</v>
          </cell>
          <cell r="AE966">
            <v>226</v>
          </cell>
          <cell r="AF966" t="str">
            <v>https://community.secop.gov.co/Public/Tendering/OpportunityDetail/Index?noticeUID=CO1.NTC.4421664&amp;isFromPublicArea=True&amp;isModal=true&amp;asPopupView=true</v>
          </cell>
          <cell r="AG966">
            <v>45058</v>
          </cell>
          <cell r="AH966" t="str">
            <v>1 1. Inversión</v>
          </cell>
          <cell r="AI966" t="str">
            <v>O23011601020000007673</v>
          </cell>
          <cell r="AJ966">
            <v>435</v>
          </cell>
          <cell r="AK966">
            <v>44952</v>
          </cell>
          <cell r="AL966">
            <v>41457500</v>
          </cell>
          <cell r="AM966">
            <v>1158</v>
          </cell>
          <cell r="AN966">
            <v>45064</v>
          </cell>
          <cell r="AO966">
            <v>27037500</v>
          </cell>
          <cell r="AP966" t="str">
            <v>Interno</v>
          </cell>
          <cell r="AQ966" t="str">
            <v>Angie Paola Mesa Rojas</v>
          </cell>
          <cell r="AR966" t="str">
            <v xml:space="preserve">Directora Dirección de Gestión del Conocimiento </v>
          </cell>
          <cell r="AS966" t="str">
            <v>Dirección de Gestión del Conocimiento</v>
          </cell>
          <cell r="AU966">
            <v>27037500</v>
          </cell>
        </row>
        <row r="967">
          <cell r="A967">
            <v>937</v>
          </cell>
          <cell r="B967">
            <v>937</v>
          </cell>
          <cell r="C967" t="str">
            <v>SDMUJER-MC-005-2023</v>
          </cell>
          <cell r="D967">
            <v>982</v>
          </cell>
          <cell r="E967" t="str">
            <v>SECOPII</v>
          </cell>
          <cell r="F967" t="str">
            <v>Contratos</v>
          </cell>
          <cell r="G967" t="str">
            <v>8 8. Compraventa</v>
          </cell>
          <cell r="H967" t="str">
            <v xml:space="preserve">121 121-Compraventa (Bienes Muebles) </v>
          </cell>
          <cell r="I967" t="str">
            <v>CONTRATA PAIS SAS</v>
          </cell>
          <cell r="J967">
            <v>901150738</v>
          </cell>
          <cell r="K967" t="str">
            <v>N/A</v>
          </cell>
          <cell r="L967" t="str">
            <v>LUIS FERNANDA FARRIETA MONROY</v>
          </cell>
          <cell r="M967">
            <v>1026260748</v>
          </cell>
          <cell r="N967" t="str">
            <v>3 3. Único Contratista</v>
          </cell>
          <cell r="O967" t="str">
            <v>N/A</v>
          </cell>
          <cell r="P967" t="str">
            <v>N/A</v>
          </cell>
          <cell r="Q967" t="str">
            <v>N/A</v>
          </cell>
          <cell r="R967" t="str">
            <v>N/A</v>
          </cell>
          <cell r="S967" t="str">
            <v>N/A</v>
          </cell>
          <cell r="T967" t="str">
            <v>LAURA MARCELA TAMI LEAL</v>
          </cell>
          <cell r="U967" t="str">
            <v>1 1. Ley 80</v>
          </cell>
          <cell r="V967" t="str">
            <v>4 Mínima cuantía</v>
          </cell>
          <cell r="W967" t="str">
            <v>30 Porcentaje Mínima Cuantía (4)</v>
          </cell>
          <cell r="X967" t="str">
            <v>Adquirir las señalizaciones de seguridad e informativas requeridas para las diferentes sedes de la Secretaria Distrital de la Mujer.</v>
          </cell>
          <cell r="Y967">
            <v>45063</v>
          </cell>
          <cell r="Z967">
            <v>45069</v>
          </cell>
          <cell r="AA967">
            <v>45129</v>
          </cell>
          <cell r="AB967" t="str">
            <v>MESES</v>
          </cell>
          <cell r="AC967">
            <v>2</v>
          </cell>
          <cell r="AD967" t="str">
            <v>DIAS</v>
          </cell>
          <cell r="AE967">
            <v>60</v>
          </cell>
          <cell r="AF967" t="str">
            <v>https://community.secop.gov.co/Public/Tendering/OpportunityDetail/Index?noticeUID=CO1.NTC.4335143&amp;isFromPublicArea=True&amp;isModal=true&amp;asPopupView=true</v>
          </cell>
          <cell r="AG967">
            <v>45040</v>
          </cell>
          <cell r="AH967" t="str">
            <v>2 2. Funcionamiento</v>
          </cell>
          <cell r="AI967" t="str">
            <v>O2120201003023262002</v>
          </cell>
          <cell r="AJ967">
            <v>1080</v>
          </cell>
          <cell r="AK967">
            <v>44952</v>
          </cell>
          <cell r="AL967">
            <v>8856000</v>
          </cell>
          <cell r="AM967">
            <v>1159</v>
          </cell>
          <cell r="AN967">
            <v>45065</v>
          </cell>
          <cell r="AO967">
            <v>6146000</v>
          </cell>
          <cell r="AP967" t="str">
            <v>Interno</v>
          </cell>
          <cell r="AQ967" t="str">
            <v>Claudia Marcela Garcia Santos</v>
          </cell>
          <cell r="AR967" t="str">
            <v>Directora de la Dirección de Talento Humano</v>
          </cell>
          <cell r="AS967" t="str">
            <v>Dirección de Talento Humano</v>
          </cell>
          <cell r="AU967">
            <v>6146000</v>
          </cell>
        </row>
        <row r="968">
          <cell r="A968">
            <v>938</v>
          </cell>
          <cell r="B968">
            <v>938</v>
          </cell>
          <cell r="C968" t="str">
            <v xml:space="preserve">CD-PS-944-2023 </v>
          </cell>
          <cell r="D968">
            <v>330</v>
          </cell>
          <cell r="E968" t="str">
            <v>SECOPII</v>
          </cell>
          <cell r="F968" t="str">
            <v>Contratos</v>
          </cell>
          <cell r="G968" t="str">
            <v>17 17. Contrato de Prestación de Servicios</v>
          </cell>
          <cell r="H968" t="str">
            <v xml:space="preserve">31 31-Servicios Profesionales </v>
          </cell>
          <cell r="I968" t="str">
            <v>SANDRA MILENA PACHON ROMERO</v>
          </cell>
          <cell r="J968">
            <v>1023881741</v>
          </cell>
          <cell r="K968">
            <v>32539</v>
          </cell>
          <cell r="L968" t="str">
            <v>N/A</v>
          </cell>
          <cell r="M968" t="str">
            <v>N/A</v>
          </cell>
          <cell r="N968" t="str">
            <v>3 3. Único Contratista</v>
          </cell>
          <cell r="O968" t="str">
            <v xml:space="preserve">COLOMBIA </v>
          </cell>
          <cell r="P968" t="str">
            <v xml:space="preserve">BOGOTÁ </v>
          </cell>
          <cell r="Q968" t="str">
            <v>BOGOTÁ</v>
          </cell>
          <cell r="R968" t="str">
            <v>ABOGADA
ESPECIALISTA EN DERECHOS HUMANOS INTERNACIONALES</v>
          </cell>
          <cell r="S968" t="str">
            <v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968" t="str">
            <v>LAURA MARCELA TAMI LEAL</v>
          </cell>
          <cell r="U968" t="str">
            <v>1 1. Ley 80</v>
          </cell>
          <cell r="V968" t="str">
            <v>5 5. Contratación directa</v>
          </cell>
          <cell r="W968" t="str">
            <v>6 6. Otro</v>
          </cell>
          <cell r="X96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330</v>
          </cell>
          <cell r="Y968">
            <v>45065</v>
          </cell>
          <cell r="Z968">
            <v>45069</v>
          </cell>
          <cell r="AA968">
            <v>45291</v>
          </cell>
          <cell r="AB968" t="str">
            <v>MESES</v>
          </cell>
          <cell r="AC968">
            <v>7.4</v>
          </cell>
          <cell r="AD968" t="str">
            <v>DIAS</v>
          </cell>
          <cell r="AE968">
            <v>222</v>
          </cell>
          <cell r="AF968" t="str">
            <v>https://community.secop.gov.co/Public/Tendering/OpportunityDetail/Index?noticeUID=CO1.NTC.4449336&amp;isFromPublicArea=True&amp;isModal=true&amp;asPopupView=true</v>
          </cell>
          <cell r="AG968">
            <v>45065</v>
          </cell>
          <cell r="AH968" t="str">
            <v>1 1. Inversión</v>
          </cell>
          <cell r="AI968" t="str">
            <v>O23011603400000007734</v>
          </cell>
          <cell r="AJ968">
            <v>1155</v>
          </cell>
          <cell r="AK968">
            <v>44953</v>
          </cell>
          <cell r="AL968">
            <v>40680900</v>
          </cell>
          <cell r="AM968">
            <v>1161</v>
          </cell>
          <cell r="AN968">
            <v>45065</v>
          </cell>
          <cell r="AO968">
            <v>37222200</v>
          </cell>
          <cell r="AP968" t="str">
            <v>Interno</v>
          </cell>
          <cell r="AQ968" t="str">
            <v>Alexandra Quintero Benavides</v>
          </cell>
          <cell r="AR968" t="str">
            <v>Directora de Dirección de la Eliminación de Violencias contra las Mujeres y Acceso a la Justicia</v>
          </cell>
          <cell r="AS968" t="str">
            <v>Dirección de la Eliminación de Violencias contra las Mujeres y Acceso a la Justicia</v>
          </cell>
          <cell r="AU968">
            <v>37222200</v>
          </cell>
        </row>
        <row r="969">
          <cell r="A969">
            <v>939</v>
          </cell>
          <cell r="B969">
            <v>939</v>
          </cell>
          <cell r="C969" t="str">
            <v>CD-PS-945-2023</v>
          </cell>
          <cell r="D969">
            <v>331</v>
          </cell>
          <cell r="E969" t="str">
            <v>SECOPII</v>
          </cell>
          <cell r="F969" t="str">
            <v>Contratos</v>
          </cell>
          <cell r="G969" t="str">
            <v>17 17. Contrato de Prestación de Servicios</v>
          </cell>
          <cell r="H969" t="str">
            <v xml:space="preserve">31 31-Servicios Profesionales </v>
          </cell>
          <cell r="I969" t="str">
            <v>EILEN DANIELA JAIMES FONTECHA</v>
          </cell>
          <cell r="J969">
            <v>1098772151</v>
          </cell>
          <cell r="K969">
            <v>34901</v>
          </cell>
          <cell r="L969" t="str">
            <v>N/A</v>
          </cell>
          <cell r="M969" t="str">
            <v>N/A</v>
          </cell>
          <cell r="N969" t="str">
            <v>3 3. Único Contratista</v>
          </cell>
          <cell r="O969" t="str">
            <v xml:space="preserve">COLOMBIA </v>
          </cell>
          <cell r="P969" t="str">
            <v>SANTANDER</v>
          </cell>
          <cell r="Q969" t="str">
            <v>MÁLAGA</v>
          </cell>
          <cell r="R969" t="str">
            <v xml:space="preserve">ABOGADA
ESPECIALISTA EN DERECHO CONSTITUCIONAL </v>
          </cell>
          <cell r="S96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69" t="str">
            <v>LAURA MARCELA TAMI LEAL</v>
          </cell>
          <cell r="U969" t="str">
            <v>1 1. Ley 80</v>
          </cell>
          <cell r="V969" t="str">
            <v>5 5. Contratación directa</v>
          </cell>
          <cell r="W969" t="str">
            <v>6 6. Otro</v>
          </cell>
          <cell r="X96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331</v>
          </cell>
          <cell r="Y969">
            <v>45065</v>
          </cell>
          <cell r="Z969">
            <v>45070</v>
          </cell>
          <cell r="AA969">
            <v>45291</v>
          </cell>
          <cell r="AB969" t="str">
            <v>MESES</v>
          </cell>
          <cell r="AC969">
            <v>7.3666666666666663</v>
          </cell>
          <cell r="AD969" t="str">
            <v>DIAS</v>
          </cell>
          <cell r="AE969">
            <v>221</v>
          </cell>
          <cell r="AF969" t="str">
            <v>https://community.secop.gov.co/Public/Tendering/OpportunityDetail/Index?noticeUID=CO1.NTC.4449363&amp;isFromPublicArea=True&amp;isModal=true&amp;asPopupView=true</v>
          </cell>
          <cell r="AG969">
            <v>45065</v>
          </cell>
          <cell r="AH969" t="str">
            <v>1 1. Inversión</v>
          </cell>
          <cell r="AI969" t="str">
            <v>O23011603400000007734</v>
          </cell>
          <cell r="AJ969">
            <v>1156</v>
          </cell>
          <cell r="AK969">
            <v>44956</v>
          </cell>
          <cell r="AL969">
            <v>40680900</v>
          </cell>
          <cell r="AM969">
            <v>1160</v>
          </cell>
          <cell r="AN969">
            <v>45065</v>
          </cell>
          <cell r="AO969">
            <v>37222200</v>
          </cell>
          <cell r="AP969" t="str">
            <v>Interno</v>
          </cell>
          <cell r="AQ969" t="str">
            <v>Alexandra Quintero Benavides</v>
          </cell>
          <cell r="AR969" t="str">
            <v>Directora de Dirección de la Eliminación de Violencias contra las Mujeres y Acceso a la Justicia</v>
          </cell>
          <cell r="AS969" t="str">
            <v>Dirección de la Eliminación de Violencias contra las Mujeres y Acceso a la Justicia</v>
          </cell>
          <cell r="AU969">
            <v>37222200</v>
          </cell>
        </row>
        <row r="970">
          <cell r="A970">
            <v>940</v>
          </cell>
          <cell r="B970">
            <v>940</v>
          </cell>
          <cell r="C970" t="str">
            <v>CD-PS-946-2023</v>
          </cell>
          <cell r="D970">
            <v>994</v>
          </cell>
          <cell r="E970" t="str">
            <v>SECOPII</v>
          </cell>
          <cell r="F970" t="str">
            <v>Contratos</v>
          </cell>
          <cell r="G970" t="str">
            <v>17 17. Contrato de Prestación de Servicios</v>
          </cell>
          <cell r="H970" t="str">
            <v xml:space="preserve">31 31-Servicios Profesionales </v>
          </cell>
          <cell r="I970" t="str">
            <v>LUZ EMILIA GUTIERREZ GIL</v>
          </cell>
          <cell r="J970">
            <v>42986627</v>
          </cell>
          <cell r="K970">
            <v>21806</v>
          </cell>
          <cell r="L970" t="str">
            <v>N/A</v>
          </cell>
          <cell r="M970" t="str">
            <v>N/A</v>
          </cell>
          <cell r="N970" t="str">
            <v>3 3. Único Contratista</v>
          </cell>
          <cell r="O970" t="str">
            <v xml:space="preserve">COLOMBIA </v>
          </cell>
          <cell r="P970" t="str">
            <v>ANTIOQUIA</v>
          </cell>
          <cell r="Q970" t="str">
            <v>MEDELLIN</v>
          </cell>
          <cell r="R970" t="str">
            <v xml:space="preserve">ABOGADA
ESPECIALISTA EN DERECHO CONSTITUCIONAL </v>
          </cell>
          <cell r="S970" t="str">
            <v>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En caso de requerirse, se
aplicarán las
equivalencias, contenidas
en el artículo cuarto de la
Resolución 0012 del 12
enero de 2017.</v>
          </cell>
          <cell r="T970" t="str">
            <v>LAURA MARCELA TAMI LEAL</v>
          </cell>
          <cell r="U970" t="str">
            <v>1 1. Ley 80</v>
          </cell>
          <cell r="V970" t="str">
            <v>5 5. Contratación directa</v>
          </cell>
          <cell r="W970" t="str">
            <v>6 6. Otro</v>
          </cell>
          <cell r="X970" t="str">
            <v>Prestar los servicios profesionales para a poyar a la Subsecretaría de Fortalecimiento de Capacidades y Oportunidades en las actividades derivadas del ejercicio de la Presidencia del Comité técnico para la representación jurídica, en el marco del componente de Litigio de Género y Justicia Integral de la Estrategia de Justicia de género. PC 994</v>
          </cell>
          <cell r="Y970">
            <v>45065</v>
          </cell>
          <cell r="Z970">
            <v>45069</v>
          </cell>
          <cell r="AA970">
            <v>45252</v>
          </cell>
          <cell r="AB970" t="str">
            <v>MESES</v>
          </cell>
          <cell r="AC970">
            <v>6.1</v>
          </cell>
          <cell r="AD970" t="str">
            <v>DIAS</v>
          </cell>
          <cell r="AE970">
            <v>183</v>
          </cell>
          <cell r="AF970" t="str">
            <v>https://community.secop.gov.co/Public/Tendering/OpportunityDetail/Index?noticeUID=CO1.NTC.4450147&amp;isFromPublicArea=True&amp;isModal=False</v>
          </cell>
          <cell r="AG970">
            <v>45065</v>
          </cell>
          <cell r="AH970" t="str">
            <v>1 1. Inversión</v>
          </cell>
          <cell r="AI970" t="str">
            <v>O23011603400000007672</v>
          </cell>
          <cell r="AJ970">
            <v>1033</v>
          </cell>
          <cell r="AK970">
            <v>44956</v>
          </cell>
          <cell r="AL970">
            <v>55377000</v>
          </cell>
          <cell r="AM970">
            <v>1162</v>
          </cell>
          <cell r="AN970">
            <v>45069</v>
          </cell>
          <cell r="AO970">
            <v>39234000</v>
          </cell>
          <cell r="AP970" t="str">
            <v>Interno</v>
          </cell>
          <cell r="AQ970" t="str">
            <v>Lisa Cristina Gomez Camargo</v>
          </cell>
          <cell r="AR970" t="str">
            <v>Subsecretaria de Fortalecimiento de Capacidades y Oportunidades</v>
          </cell>
          <cell r="AS970" t="str">
            <v>Subsecretaría de Fortalecimiento de Capacidades y Oportunidades</v>
          </cell>
          <cell r="AU970">
            <v>39234000</v>
          </cell>
        </row>
        <row r="971">
          <cell r="A971">
            <v>941</v>
          </cell>
          <cell r="B971">
            <v>941</v>
          </cell>
          <cell r="C971" t="str">
            <v>CD-PS-947-2023</v>
          </cell>
          <cell r="D971">
            <v>332</v>
          </cell>
          <cell r="E971" t="str">
            <v>SECOPII</v>
          </cell>
          <cell r="F971" t="str">
            <v>Contratos</v>
          </cell>
          <cell r="G971" t="str">
            <v>17 17. Contrato de Prestación de Servicios</v>
          </cell>
          <cell r="H971" t="str">
            <v xml:space="preserve">31 31-Servicios Profesionales </v>
          </cell>
          <cell r="I971" t="str">
            <v>PAOLA VIVIANA SOTELO SOTELO</v>
          </cell>
          <cell r="J971">
            <v>1030635331</v>
          </cell>
          <cell r="K971">
            <v>34331</v>
          </cell>
          <cell r="L971" t="str">
            <v>N/A</v>
          </cell>
          <cell r="M971" t="str">
            <v>N/A</v>
          </cell>
          <cell r="N971" t="str">
            <v>3 3. Único Contratista</v>
          </cell>
          <cell r="O971" t="str">
            <v xml:space="preserve">COLOMBIA </v>
          </cell>
          <cell r="P971" t="str">
            <v xml:space="preserve">BOGOTÁ </v>
          </cell>
          <cell r="Q971" t="str">
            <v>BOGOTÁ</v>
          </cell>
          <cell r="R971" t="str">
            <v>ABOGADA</v>
          </cell>
          <cell r="S97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71" t="str">
            <v>LAURA MARCELA TAMI LEAL</v>
          </cell>
          <cell r="U971" t="str">
            <v>1 1. Ley 80</v>
          </cell>
          <cell r="V971" t="str">
            <v>5 5. Contratación directa</v>
          </cell>
          <cell r="W971" t="str">
            <v>6 6. Otro</v>
          </cell>
          <cell r="X97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332</v>
          </cell>
          <cell r="Y971">
            <v>45070</v>
          </cell>
          <cell r="Z971">
            <v>45072</v>
          </cell>
          <cell r="AA971">
            <v>45291</v>
          </cell>
          <cell r="AB971" t="str">
            <v>MESES</v>
          </cell>
          <cell r="AC971">
            <v>7.3</v>
          </cell>
          <cell r="AD971" t="str">
            <v>DIAS</v>
          </cell>
          <cell r="AE971">
            <v>219</v>
          </cell>
          <cell r="AF971" t="str">
            <v>https://community.secop.gov.co/Public/Tendering/OpportunityDetail/Index?noticeUID=CO1.NTC.4464654&amp;isFromPublicArea=True&amp;isModal=False</v>
          </cell>
          <cell r="AG971">
            <v>45070</v>
          </cell>
          <cell r="AH971" t="str">
            <v>1 1. Inversión</v>
          </cell>
          <cell r="AI971" t="str">
            <v>O23011603400000007734</v>
          </cell>
          <cell r="AJ971">
            <v>1157</v>
          </cell>
          <cell r="AK971">
            <v>44956</v>
          </cell>
          <cell r="AL971">
            <v>55377000</v>
          </cell>
          <cell r="AM971">
            <v>1165</v>
          </cell>
          <cell r="AN971">
            <v>45070</v>
          </cell>
          <cell r="AO971">
            <v>37222200</v>
          </cell>
          <cell r="AP971" t="str">
            <v>Interno</v>
          </cell>
          <cell r="AQ971" t="str">
            <v>Alexandra Quintero Benavides</v>
          </cell>
          <cell r="AR971" t="str">
            <v>Directora de Dirección de la Eliminación de Violencias contra las Mujeres y Acceso a la Justicia</v>
          </cell>
          <cell r="AS971" t="str">
            <v>Dirección de la Eliminación de Violencias contra las Mujeres y Acceso a la Justicia</v>
          </cell>
          <cell r="AU971">
            <v>37222200</v>
          </cell>
        </row>
        <row r="972">
          <cell r="A972">
            <v>942</v>
          </cell>
          <cell r="B972">
            <v>942</v>
          </cell>
          <cell r="C972" t="str">
            <v>CD-PS-948-2023</v>
          </cell>
          <cell r="D972">
            <v>860</v>
          </cell>
          <cell r="E972" t="str">
            <v>SECOPII</v>
          </cell>
          <cell r="F972" t="str">
            <v>Contratos</v>
          </cell>
          <cell r="G972" t="str">
            <v>17 17. Contrato de Prestación de Servicios</v>
          </cell>
          <cell r="H972" t="str">
            <v xml:space="preserve">31 31-Servicios Profesionales </v>
          </cell>
          <cell r="I972" t="str">
            <v>SANDRA CRISTINA MUÑOZ CASTILLO</v>
          </cell>
          <cell r="J972">
            <v>37123131</v>
          </cell>
          <cell r="K972">
            <v>29461</v>
          </cell>
          <cell r="N972" t="str">
            <v>3 3. Único Contratista</v>
          </cell>
          <cell r="O972" t="str">
            <v xml:space="preserve">COLOMBIA </v>
          </cell>
          <cell r="P972" t="str">
            <v>NARIÑO</v>
          </cell>
          <cell r="Q972" t="str">
            <v>PASTO</v>
          </cell>
          <cell r="R972" t="str">
            <v>INGENIRIA DE SISTEMAS
MAESTRIA EN DOCENCIAS UNIVERSITARIA
ESPECIALISTA EN PROYECTOS INFORMATICOS</v>
          </cell>
          <cell r="S972" t="str">
            <v>Título Profesional con tarjeta si aplica en carreras del
NBC de: Ingeniería de sistemas, telemática y afines;
Ingeniería eléctrica y afines; Ingeniería electrónica,
telecomunicaciones y afines.
Título de posgrado en la modalidad de Especialización
o su equivalencia.
Ocho (8) meses
de experiencia
profesional
De ser necesaria se
aplicará la equivalencia
contenida en el artículo
cuarto de la Resolución
No. 012 de 2017.</v>
          </cell>
          <cell r="T972" t="str">
            <v>LAURA MARCELA TAMI LEAL</v>
          </cell>
          <cell r="U972" t="str">
            <v>1 1. Ley 80</v>
          </cell>
          <cell r="V972" t="str">
            <v>5 5. Contratación directa</v>
          </cell>
          <cell r="W972" t="str">
            <v>6 6. Otro</v>
          </cell>
          <cell r="X972" t="str">
            <v>Prestar servicios profesionales a la Dirección de Gestión del Conocimiento apoyando la programación, mantenimiento, actualización y visualización de los diferentes componentes del sitio web Observatorio de Mujeres y Equidad de Género - OMEG, con énfasis en información derivada de SIDICU. pc 680</v>
          </cell>
          <cell r="Y972">
            <v>45071</v>
          </cell>
          <cell r="Z972">
            <v>45072</v>
          </cell>
          <cell r="AA972">
            <v>45291</v>
          </cell>
          <cell r="AB972" t="str">
            <v>MESES</v>
          </cell>
          <cell r="AC972">
            <v>7.3</v>
          </cell>
          <cell r="AD972" t="str">
            <v>DIAS</v>
          </cell>
          <cell r="AE972">
            <v>219</v>
          </cell>
          <cell r="AF972" t="str">
            <v>https://community.secop.gov.co/Public/Tendering/OpportunityDetail/Index?noticeUID=CO1.NTC.4471767&amp;isFromPublicArea=True&amp;isModal=False</v>
          </cell>
          <cell r="AG972">
            <v>45071</v>
          </cell>
          <cell r="AH972" t="str">
            <v>1 1. Inversión</v>
          </cell>
          <cell r="AI972" t="str">
            <v>O23011605530000007668</v>
          </cell>
          <cell r="AJ972">
            <v>553</v>
          </cell>
          <cell r="AK972">
            <v>44956</v>
          </cell>
          <cell r="AL972">
            <v>55377000</v>
          </cell>
          <cell r="AM972">
            <v>1167</v>
          </cell>
          <cell r="AN972">
            <v>45072</v>
          </cell>
          <cell r="AO972">
            <v>46408000</v>
          </cell>
          <cell r="AP972" t="str">
            <v>Interno</v>
          </cell>
          <cell r="AQ972" t="str">
            <v>Angie Paola Mesa Rojas</v>
          </cell>
          <cell r="AR972" t="str">
            <v xml:space="preserve">Directora Dirección de Gestión del Conocimiento </v>
          </cell>
          <cell r="AS972" t="str">
            <v>Dirección de Gestión del Conocimiento</v>
          </cell>
          <cell r="AU972">
            <v>46408000</v>
          </cell>
        </row>
        <row r="973">
          <cell r="A973">
            <v>943</v>
          </cell>
          <cell r="B973">
            <v>943</v>
          </cell>
          <cell r="C973" t="str">
            <v>CD-CI-949-2023</v>
          </cell>
          <cell r="D973">
            <v>208</v>
          </cell>
          <cell r="E973" t="str">
            <v>SECOPII</v>
          </cell>
          <cell r="F973" t="str">
            <v>Contratos</v>
          </cell>
          <cell r="G973" t="str">
            <v>11 10. Típicos</v>
          </cell>
          <cell r="H973" t="str">
            <v>911 911-Contrato Interadministrativo</v>
          </cell>
          <cell r="I973" t="str">
            <v>EMPRESA DE TELECOMUNICACIONES DE BOGOTÁ S.A. E.S.P. - ETB S.A. ESP</v>
          </cell>
          <cell r="J973">
            <v>899999115</v>
          </cell>
          <cell r="K973" t="str">
            <v>N/A</v>
          </cell>
          <cell r="L973" t="str">
            <v>SERGIO LEONARDO GOMEZ HERRERA</v>
          </cell>
          <cell r="M973">
            <v>79650097</v>
          </cell>
          <cell r="N973" t="str">
            <v>3 3. Único Contratista</v>
          </cell>
          <cell r="O973" t="str">
            <v>N/A</v>
          </cell>
          <cell r="P973" t="str">
            <v>N/A</v>
          </cell>
          <cell r="Q973" t="str">
            <v>N/A</v>
          </cell>
          <cell r="R973" t="str">
            <v>N/A</v>
          </cell>
          <cell r="S973" t="str">
            <v>N/A</v>
          </cell>
          <cell r="T973" t="str">
            <v>LAURA MARCELA TAMI LEAL</v>
          </cell>
          <cell r="U973" t="str">
            <v>1 1. Ley 80</v>
          </cell>
          <cell r="V973" t="str">
            <v>5 5. Contratación directa</v>
          </cell>
          <cell r="W973" t="str">
            <v>6 6. Otro</v>
          </cell>
          <cell r="X973" t="str">
            <v>Prestar el servicio de operación integral de la Línea Púrpura Distrital - Mujeres que Escuchan Mujeres - las 24 horas del día, los 7 días de la semana y garantizar la operación y consolidación de la integración con el NUSE 123, de acuerdo con los lineamientos suministrados por la Secretaría Distrital de la Mujer. PC 208</v>
          </cell>
          <cell r="Y973">
            <v>45075</v>
          </cell>
          <cell r="Z973">
            <v>45078</v>
          </cell>
          <cell r="AA973">
            <v>45322</v>
          </cell>
          <cell r="AB973" t="str">
            <v>MESES</v>
          </cell>
          <cell r="AC973">
            <v>8.1333333333333329</v>
          </cell>
          <cell r="AD973" t="str">
            <v>DIAS</v>
          </cell>
          <cell r="AE973">
            <v>244</v>
          </cell>
          <cell r="AF973" t="str">
            <v>https://community.secop.gov.co/Public/Tendering/OpportunityDetail/Index?noticeUID=CO1.NTC.4481818&amp;isFromPublicArea=True&amp;isModal=False</v>
          </cell>
          <cell r="AG973">
            <v>45072</v>
          </cell>
          <cell r="AH973" t="str">
            <v>1 1. Inversión</v>
          </cell>
          <cell r="AI973" t="str">
            <v>O23011603400000007734</v>
          </cell>
          <cell r="AJ973" t="str">
            <v>1207</v>
          </cell>
          <cell r="AK973">
            <v>44956</v>
          </cell>
          <cell r="AL973">
            <v>7060036666</v>
          </cell>
          <cell r="AM973">
            <v>1171</v>
          </cell>
          <cell r="AN973">
            <v>45076</v>
          </cell>
          <cell r="AO973">
            <v>7060036666</v>
          </cell>
          <cell r="AP973" t="str">
            <v>Interno</v>
          </cell>
          <cell r="AQ973" t="str">
            <v>Alexandra Quintero Benavides</v>
          </cell>
          <cell r="AR973" t="str">
            <v>Directora de Dirección de la Eliminación de Violencias contra las Mujeres y Acceso a la Justicia</v>
          </cell>
          <cell r="AS973" t="str">
            <v>Dirección de la Eliminación de Violencias contra las Mujeres y Acceso a la Justicia</v>
          </cell>
          <cell r="AU973">
            <v>7060036666</v>
          </cell>
        </row>
        <row r="974">
          <cell r="A974">
            <v>944</v>
          </cell>
          <cell r="B974">
            <v>1023</v>
          </cell>
          <cell r="C974" t="str">
            <v xml:space="preserve">ANULADO </v>
          </cell>
        </row>
        <row r="975">
          <cell r="A975">
            <v>945</v>
          </cell>
          <cell r="B975">
            <v>945</v>
          </cell>
          <cell r="C975" t="str">
            <v xml:space="preserve">CD-PS-952-2023 </v>
          </cell>
          <cell r="D975">
            <v>537</v>
          </cell>
          <cell r="E975" t="str">
            <v>SECOPII</v>
          </cell>
          <cell r="F975" t="str">
            <v>Contratos</v>
          </cell>
          <cell r="G975" t="str">
            <v>17 17. Contrato de Prestación de Servicios</v>
          </cell>
          <cell r="H975" t="str">
            <v xml:space="preserve">31 31-Servicios Profesionales </v>
          </cell>
          <cell r="I975" t="str">
            <v>KATHERINE DIANA MARÍA PADILLA MOSQUERA</v>
          </cell>
          <cell r="J975">
            <v>52849176</v>
          </cell>
          <cell r="K975">
            <v>29273</v>
          </cell>
          <cell r="L975" t="str">
            <v>N/A</v>
          </cell>
          <cell r="M975" t="str">
            <v>N/A</v>
          </cell>
          <cell r="N975" t="str">
            <v>3 3. Único Contratista</v>
          </cell>
          <cell r="O975" t="str">
            <v xml:space="preserve">COLOMBIA </v>
          </cell>
          <cell r="P975" t="str">
            <v xml:space="preserve">BOGOTÁ </v>
          </cell>
          <cell r="Q975" t="str">
            <v>BOGOTÁ</v>
          </cell>
          <cell r="R975" t="str">
            <v>INGENIERIA AMBIENTAL Y SANITARIA
LICENCIATURA EN MUSICA
ESPECIALISTA EN GERENCIA Y GESTIÓN CULTURAL
MAESTRÍA EN RESPONSABILIDAD SOCIAL Y SOTENIBILIDAD</v>
          </cell>
          <cell r="S975" t="str">
            <v>Perfil Académico: TP + E 17-22 ME
Título profesional en disciplinas académicas de los núcleos básicos de conocimiento NBC de: Educación; Publicidad y afines; Ciencia Política y Relaciones Internacionales; Comunicación Social, Periodismo y afines; Administración; Ingeniería ambiental, sanitaria y afines.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Las equivalencias a las que haya lugar de acuerdo con lo establecido en la Resolución No. 012 de 2017</v>
          </cell>
          <cell r="T975" t="str">
            <v>LAURA MARCELA TAMI LEAL</v>
          </cell>
          <cell r="U975" t="str">
            <v>1 1. Ley 80</v>
          </cell>
          <cell r="V975" t="str">
            <v>5 5. Contratación directa</v>
          </cell>
          <cell r="W975" t="str">
            <v>6 6. Otro</v>
          </cell>
          <cell r="X975" t="str">
            <v>Prestar servicios profesionales para apoyar la conformación y gestión de la Red de Alianzas del Cuidado en el marco de la estrategia de cambio cultural del Sistema Distrital de Cuidado.</v>
          </cell>
          <cell r="Y975">
            <v>45076</v>
          </cell>
          <cell r="Z975">
            <v>45078</v>
          </cell>
          <cell r="AA975">
            <v>45291</v>
          </cell>
          <cell r="AB975" t="str">
            <v>MESES</v>
          </cell>
          <cell r="AC975">
            <v>7.1</v>
          </cell>
          <cell r="AD975" t="str">
            <v>DIAS</v>
          </cell>
          <cell r="AE975">
            <v>213</v>
          </cell>
          <cell r="AF975" t="str">
            <v>https://community.secop.gov.co/Public/Tendering/OpportunityDetail/Index?noticeUID=CO1.NTC.4495838&amp;isFromPublicArea=True&amp;isModal=False</v>
          </cell>
          <cell r="AG975">
            <v>45076</v>
          </cell>
          <cell r="AH975" t="str">
            <v>1 1. Inversión</v>
          </cell>
          <cell r="AI975" t="str">
            <v>O23011601060000007718</v>
          </cell>
          <cell r="AJ975">
            <v>494</v>
          </cell>
          <cell r="AK975">
            <v>44956</v>
          </cell>
          <cell r="AL975">
            <v>52500000</v>
          </cell>
          <cell r="AM975">
            <v>1173</v>
          </cell>
          <cell r="AN975">
            <v>45077</v>
          </cell>
          <cell r="AO975">
            <v>52500000</v>
          </cell>
          <cell r="AP975" t="str">
            <v>Interno</v>
          </cell>
          <cell r="AQ975" t="str">
            <v xml:space="preserve">YENNI MAGOLA ROSERO SOSA
</v>
          </cell>
          <cell r="AR975" t="str">
            <v>Profesional Especializado, Código 222, Grado 20</v>
          </cell>
          <cell r="AS975" t="str">
            <v>Dirección del Sistema de Cuidado</v>
          </cell>
          <cell r="AU975">
            <v>52500000</v>
          </cell>
        </row>
        <row r="976">
          <cell r="A976">
            <v>946</v>
          </cell>
          <cell r="B976">
            <v>946</v>
          </cell>
          <cell r="C976" t="str">
            <v>CD-PS-953-2023</v>
          </cell>
          <cell r="D976">
            <v>996</v>
          </cell>
          <cell r="E976" t="str">
            <v>SECOPII</v>
          </cell>
          <cell r="F976" t="str">
            <v>Contratos</v>
          </cell>
          <cell r="G976" t="str">
            <v>17 17. Contrato de Prestación de Servicios</v>
          </cell>
          <cell r="H976" t="str">
            <v xml:space="preserve">31 31-Servicios Profesionales </v>
          </cell>
          <cell r="I976" t="str">
            <v>OLGA YOLANDA BORRERO FIGUEROA</v>
          </cell>
          <cell r="J976">
            <v>1018464347</v>
          </cell>
          <cell r="K976">
            <v>34359</v>
          </cell>
          <cell r="L976" t="str">
            <v>N/A</v>
          </cell>
          <cell r="M976" t="str">
            <v>N/A</v>
          </cell>
          <cell r="N976" t="str">
            <v>3 3. Único Contratista</v>
          </cell>
          <cell r="O976" t="str">
            <v xml:space="preserve">COLOMBIA </v>
          </cell>
          <cell r="P976" t="str">
            <v>HUILA</v>
          </cell>
          <cell r="Q976" t="str">
            <v>PITALITO</v>
          </cell>
          <cell r="R976" t="str">
            <v>ABOGADA
ESPECIALISTA EN DERECHO CONSTITUCIONAL Y ADMINISTRATIVO</v>
          </cell>
          <cell r="S97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76" t="str">
            <v>LAURA MARCELA TAMI LEAL</v>
          </cell>
          <cell r="U976" t="str">
            <v>1 1. Ley 80</v>
          </cell>
          <cell r="V976" t="str">
            <v>5 5. Contratación directa</v>
          </cell>
          <cell r="W976" t="str">
            <v>6 6. Otro</v>
          </cell>
          <cell r="X97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76">
            <v>45077</v>
          </cell>
          <cell r="Z976">
            <v>45083</v>
          </cell>
          <cell r="AA976">
            <v>45291</v>
          </cell>
          <cell r="AB976" t="str">
            <v>MESES</v>
          </cell>
          <cell r="AC976">
            <v>6.9333333333333336</v>
          </cell>
          <cell r="AD976" t="str">
            <v>DIAS</v>
          </cell>
          <cell r="AE976">
            <v>208</v>
          </cell>
          <cell r="AF976" t="str">
            <v>https://community.secop.gov.co/Public/Tendering/OpportunityDetail/Index?noticeUID=CO1.NTC.4498950&amp;isFromPublicArea=True&amp;isModal=False</v>
          </cell>
          <cell r="AG976">
            <v>45077</v>
          </cell>
          <cell r="AH976" t="str">
            <v>1 1. Inversión</v>
          </cell>
          <cell r="AI976" t="str">
            <v>O23011603400000007734</v>
          </cell>
          <cell r="AJ976">
            <v>1182</v>
          </cell>
          <cell r="AK976">
            <v>44957</v>
          </cell>
          <cell r="AL976">
            <v>37222200</v>
          </cell>
          <cell r="AM976">
            <v>1176</v>
          </cell>
          <cell r="AN976">
            <v>45077</v>
          </cell>
          <cell r="AO976">
            <v>37222200</v>
          </cell>
          <cell r="AP976" t="str">
            <v>Interno</v>
          </cell>
          <cell r="AQ976" t="str">
            <v>Alexandra Quintero Benavides</v>
          </cell>
          <cell r="AR976" t="str">
            <v>Directora de Dirección de la Eliminación de Violencias contra las Mujeres y Acceso a la Justicia</v>
          </cell>
          <cell r="AS976" t="str">
            <v>Dirección de la Eliminación de Violencias contra las Mujeres y Acceso a la Justicia</v>
          </cell>
          <cell r="AU976">
            <v>37222200</v>
          </cell>
        </row>
        <row r="977">
          <cell r="A977">
            <v>947</v>
          </cell>
          <cell r="B977">
            <v>947</v>
          </cell>
          <cell r="C977" t="str">
            <v xml:space="preserve">ANULADO </v>
          </cell>
        </row>
        <row r="978">
          <cell r="A978">
            <v>948</v>
          </cell>
          <cell r="B978">
            <v>948</v>
          </cell>
          <cell r="C978" t="str">
            <v>CD-PS-955-2023</v>
          </cell>
          <cell r="D978">
            <v>730</v>
          </cell>
          <cell r="E978" t="str">
            <v>SECOPII</v>
          </cell>
          <cell r="F978" t="str">
            <v>Contratos</v>
          </cell>
          <cell r="G978" t="str">
            <v>17 17. Contrato de Prestación de Servicios</v>
          </cell>
          <cell r="H978" t="str">
            <v xml:space="preserve">31 31-Servicios Profesionales </v>
          </cell>
          <cell r="I978" t="str">
            <v>FRANCELINA VIASUS YOPASA</v>
          </cell>
          <cell r="J978">
            <v>52339678</v>
          </cell>
          <cell r="K978">
            <v>27253</v>
          </cell>
          <cell r="L978" t="str">
            <v>N/A</v>
          </cell>
          <cell r="M978" t="str">
            <v>N/A</v>
          </cell>
          <cell r="N978" t="str">
            <v>3 3. Único Contratista</v>
          </cell>
          <cell r="O978" t="str">
            <v xml:space="preserve">COLOMBIA </v>
          </cell>
          <cell r="P978" t="str">
            <v xml:space="preserve">BOGOTÁ </v>
          </cell>
          <cell r="Q978" t="str">
            <v>BOGOTÁ</v>
          </cell>
          <cell r="R978" t="str">
            <v>TECNICO PROFESIONAL EN ATENCIÓN A LA PRIMERA INFANCIA</v>
          </cell>
          <cell r="S978" t="str">
            <v>Título de formación tecnológica o de formación técnica profesional en carreras del NBC de: Administración; Educación; Ciencias Políticas, Relaciones Internacionales; Sociología, Trabajo Social y afines; Economía; y Psicología.
6 MEL
De ser necesario se aplicará la equivalencia contenida en el artículo cuarto de la Resolución No. 0012 de 12 de enero de 2017</v>
          </cell>
          <cell r="T978" t="str">
            <v>LAURA MARCELA TAMI LEAL</v>
          </cell>
          <cell r="U978" t="str">
            <v>1 1. Ley 80</v>
          </cell>
          <cell r="V978" t="str">
            <v>5 5. Contratación directa</v>
          </cell>
          <cell r="W978" t="str">
            <v>6 6. Otro</v>
          </cell>
          <cell r="X978" t="str">
            <v>Apoyar técnicamente los procesos de formación y acompañamiento con enfoque diferencial en el marco de la Estrategia Emprendimiento y Empleabilidad para el desarrollo de capacidades socioemocionales y técnicas de las mujeres cuidadoras</v>
          </cell>
          <cell r="Y978">
            <v>45077</v>
          </cell>
          <cell r="Z978">
            <v>45079</v>
          </cell>
          <cell r="AA978">
            <v>45291</v>
          </cell>
          <cell r="AB978" t="str">
            <v>MESES</v>
          </cell>
          <cell r="AC978">
            <v>7.0666666666666664</v>
          </cell>
          <cell r="AD978" t="str">
            <v>DIAS</v>
          </cell>
          <cell r="AE978">
            <v>212</v>
          </cell>
          <cell r="AF978" t="str">
            <v>https://community.secop.gov.co/Public/Tendering/OpportunityDetail/Index?noticeUID=CO1.NTC.4500013&amp;isFromPublicArea=True&amp;isModal=False</v>
          </cell>
          <cell r="AG978">
            <v>45077</v>
          </cell>
          <cell r="AH978" t="str">
            <v>1 1. Inversión</v>
          </cell>
          <cell r="AI978" t="str">
            <v>O23011601020000007673</v>
          </cell>
          <cell r="AJ978">
            <v>666</v>
          </cell>
          <cell r="AK978">
            <v>44957</v>
          </cell>
          <cell r="AL978">
            <v>22145000</v>
          </cell>
          <cell r="AM978">
            <v>1179</v>
          </cell>
          <cell r="AN978">
            <v>45078</v>
          </cell>
          <cell r="AO978">
            <v>22145000</v>
          </cell>
          <cell r="AP978" t="str">
            <v>Interno</v>
          </cell>
          <cell r="AQ978" t="str">
            <v>Diana Maria Parra Romero</v>
          </cell>
          <cell r="AR978" t="str">
            <v>Subsecretaria del Cuidado y Políticas de Igualdad</v>
          </cell>
          <cell r="AS978" t="str">
            <v>Subsecretaría del Cuidado y Políticas de Igualdad</v>
          </cell>
          <cell r="AU978">
            <v>22145000</v>
          </cell>
        </row>
        <row r="979">
          <cell r="A979">
            <v>949</v>
          </cell>
          <cell r="B979">
            <v>949</v>
          </cell>
          <cell r="C979" t="str">
            <v>CD-PS-956-2023</v>
          </cell>
          <cell r="D979">
            <v>1026</v>
          </cell>
          <cell r="E979" t="str">
            <v>SECOPII</v>
          </cell>
          <cell r="F979" t="str">
            <v>Contratos</v>
          </cell>
          <cell r="G979" t="str">
            <v>17 17. Contrato de Prestación de Servicios</v>
          </cell>
          <cell r="H979" t="str">
            <v xml:space="preserve">31 31-Servicios Profesionales </v>
          </cell>
          <cell r="I979" t="str">
            <v>DIANA JAIDY PIÑEROS ESPEJO</v>
          </cell>
          <cell r="J979">
            <v>52067350</v>
          </cell>
          <cell r="K979">
            <v>26778</v>
          </cell>
          <cell r="L979" t="str">
            <v>N/A</v>
          </cell>
          <cell r="M979" t="str">
            <v>N/A</v>
          </cell>
          <cell r="N979" t="str">
            <v>3 3. Único Contratista</v>
          </cell>
          <cell r="O979" t="str">
            <v xml:space="preserve">COLOMBIA </v>
          </cell>
          <cell r="P979" t="str">
            <v xml:space="preserve">BOGOTÁ </v>
          </cell>
          <cell r="Q979" t="str">
            <v>BOGOTÁ</v>
          </cell>
          <cell r="R979" t="str">
            <v>INGENIERA DE SISTEMAS
ESPECIALISTA EN GERENCIA DE PROYECTOS</v>
          </cell>
          <cell r="S979" t="str">
            <v xml:space="preserve">Título de formación profesional en las disciplinas académicas del núcleo básico del conocimiento de ingeniería de sistemas y afines. Título de posgrado en la modalidad de especialización o su equivalencia.
Mínimo 11 Meses de Experiencia Profesional
De ser necesario se aplicará la equivalencia contenida en el Artículo 4 de la Resolución 012 de 2017.
</v>
          </cell>
          <cell r="T979" t="str">
            <v>LAURA MARCELA TAMI LEAL</v>
          </cell>
          <cell r="U979" t="str">
            <v>1 1. Ley 80</v>
          </cell>
          <cell r="V979" t="str">
            <v>5 5. Contratación directa</v>
          </cell>
          <cell r="W979" t="str">
            <v>6 6. Otro</v>
          </cell>
          <cell r="X979" t="str">
            <v>Prestar servicios profesionales para el aseguramiento del Sistema de Control Interno, a través del desarrollo de actividades de auditoría relacionadas con la Gestión Tecnológica de la Secretaría Distrital de la Mujer, de acuerdo con el Plan Anual de Auditoría 2023 y de los roles de la Oficina de Control Interno.</v>
          </cell>
          <cell r="Y979">
            <v>45077</v>
          </cell>
          <cell r="Z979">
            <v>45078</v>
          </cell>
          <cell r="AA979">
            <v>45199</v>
          </cell>
          <cell r="AB979" t="str">
            <v>MESES</v>
          </cell>
          <cell r="AC979">
            <v>4.0333333333333332</v>
          </cell>
          <cell r="AD979" t="str">
            <v>DIAS</v>
          </cell>
          <cell r="AE979">
            <v>121</v>
          </cell>
          <cell r="AF979" t="str">
            <v>https://community.secop.gov.co/Public/Tendering/OpportunityDetail/Index?noticeUID=CO1.NTC.4500260&amp;isFromPublicArea=True&amp;isModal=False</v>
          </cell>
          <cell r="AG979">
            <v>45077</v>
          </cell>
          <cell r="AH979" t="str">
            <v>1 1. Inversión</v>
          </cell>
          <cell r="AI979" t="str">
            <v>O23011605560000007662</v>
          </cell>
          <cell r="AJ979">
            <v>1208</v>
          </cell>
          <cell r="AK979">
            <v>44957</v>
          </cell>
          <cell r="AL979">
            <v>26780000</v>
          </cell>
          <cell r="AM979">
            <v>1178</v>
          </cell>
          <cell r="AN979">
            <v>45078</v>
          </cell>
          <cell r="AO979">
            <v>26780000</v>
          </cell>
          <cell r="AP979" t="str">
            <v>Interno</v>
          </cell>
          <cell r="AQ979" t="str">
            <v>Angela Johanna Marquez Mora</v>
          </cell>
          <cell r="AR979" t="str">
            <v>Jefa Oficina de Control Interno</v>
          </cell>
          <cell r="AS979" t="str">
            <v>Oficina de Control Interno</v>
          </cell>
          <cell r="AU979">
            <v>26780000</v>
          </cell>
        </row>
        <row r="980">
          <cell r="A980">
            <v>950</v>
          </cell>
          <cell r="B980">
            <v>950</v>
          </cell>
          <cell r="C980" t="str">
            <v>CD-PS-957-2023</v>
          </cell>
          <cell r="D980">
            <v>333</v>
          </cell>
          <cell r="E980" t="str">
            <v>SECOPII</v>
          </cell>
          <cell r="F980" t="str">
            <v>Contratos</v>
          </cell>
          <cell r="G980" t="str">
            <v>17 17. Contrato de Prestación de Servicios</v>
          </cell>
          <cell r="H980" t="str">
            <v xml:space="preserve">31 31-Servicios Profesionales </v>
          </cell>
          <cell r="I980" t="str">
            <v>MARIA LUCERO RUIZ RIVERA</v>
          </cell>
          <cell r="J980">
            <v>52411139</v>
          </cell>
          <cell r="K980">
            <v>27688</v>
          </cell>
          <cell r="L980" t="str">
            <v>N/A</v>
          </cell>
          <cell r="M980" t="str">
            <v>N/A</v>
          </cell>
          <cell r="N980" t="str">
            <v>3 3. Único Contratista</v>
          </cell>
          <cell r="O980" t="str">
            <v xml:space="preserve">COLOMBIA </v>
          </cell>
          <cell r="P980" t="str">
            <v>BOYACÁ</v>
          </cell>
          <cell r="Q980" t="str">
            <v>GARAGOA</v>
          </cell>
          <cell r="R980" t="str">
            <v>ABOGADA
ESPECIALISTA EN DERECHO LABORAL Y SISTEMA DE SEGURIDAD SOCIAL</v>
          </cell>
          <cell r="S98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80" t="str">
            <v>LAURA MARCELA TAMI LEAL</v>
          </cell>
          <cell r="U980" t="str">
            <v>1 1. Ley 80</v>
          </cell>
          <cell r="V980" t="str">
            <v>5 5. Contratación directa</v>
          </cell>
          <cell r="W980" t="str">
            <v>6 6. Otro</v>
          </cell>
          <cell r="X98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80">
            <v>45077</v>
          </cell>
          <cell r="Z980">
            <v>45079</v>
          </cell>
          <cell r="AA980">
            <v>45291</v>
          </cell>
          <cell r="AB980" t="str">
            <v>MESES</v>
          </cell>
          <cell r="AC980">
            <v>7.0666666666666664</v>
          </cell>
          <cell r="AD980" t="str">
            <v>DIAS</v>
          </cell>
          <cell r="AE980">
            <v>212</v>
          </cell>
          <cell r="AF980" t="str">
            <v>https://community.secop.gov.co/Public/Tendering/OpportunityDetail/Index?noticeUID=CO1.NTC.4500434&amp;isFromPublicArea=True&amp;isModal=False</v>
          </cell>
          <cell r="AG980">
            <v>45077</v>
          </cell>
          <cell r="AH980" t="str">
            <v>1 1. Inversión</v>
          </cell>
          <cell r="AI980" t="str">
            <v>O23011603400000007734</v>
          </cell>
          <cell r="AJ980">
            <v>1158</v>
          </cell>
          <cell r="AK980">
            <v>44958</v>
          </cell>
          <cell r="AL980">
            <v>37222200</v>
          </cell>
          <cell r="AM980">
            <v>1189</v>
          </cell>
          <cell r="AN980">
            <v>45079</v>
          </cell>
          <cell r="AO980">
            <v>37222200</v>
          </cell>
          <cell r="AP980" t="str">
            <v>Interno</v>
          </cell>
          <cell r="AQ980" t="str">
            <v>Alexandra Quintero Benavides</v>
          </cell>
          <cell r="AR980" t="str">
            <v>Directora de Dirección de la Eliminación de Violencias contra las Mujeres y Acceso a la Justicia</v>
          </cell>
          <cell r="AS980" t="str">
            <v>Dirección de la Eliminación de Violencias contra las Mujeres y Acceso a la Justicia</v>
          </cell>
          <cell r="AU980">
            <v>37222200</v>
          </cell>
        </row>
        <row r="981">
          <cell r="A981">
            <v>951</v>
          </cell>
          <cell r="B981">
            <v>951</v>
          </cell>
          <cell r="C981" t="str">
            <v>CD-CI-951-2023</v>
          </cell>
          <cell r="D981">
            <v>718</v>
          </cell>
          <cell r="E981" t="str">
            <v>SECOPII</v>
          </cell>
          <cell r="F981" t="str">
            <v>Contratos</v>
          </cell>
          <cell r="G981" t="str">
            <v>11 10. Típicos</v>
          </cell>
          <cell r="H981" t="str">
            <v>911 911-Contrato Interadministrativo</v>
          </cell>
          <cell r="I981" t="str">
            <v>EMPRESA DE TELECOMUNICACIONES DE BOGOTÁ S.A. E.S.P. - ETB S.A. ESP</v>
          </cell>
          <cell r="J981">
            <v>899999115</v>
          </cell>
          <cell r="K981" t="str">
            <v>N/A</v>
          </cell>
          <cell r="L981" t="str">
            <v>SERGIO LEONARDO GOMEZ HERRERA</v>
          </cell>
          <cell r="M981">
            <v>79650097</v>
          </cell>
          <cell r="N981" t="str">
            <v>3 3. Único Contratista</v>
          </cell>
          <cell r="O981" t="str">
            <v>N/A</v>
          </cell>
          <cell r="P981" t="str">
            <v>N/A</v>
          </cell>
          <cell r="Q981" t="str">
            <v>N/A</v>
          </cell>
          <cell r="R981" t="str">
            <v>N/A</v>
          </cell>
          <cell r="S981" t="str">
            <v>N/A</v>
          </cell>
          <cell r="T981" t="str">
            <v>LAURA MARCELA TAMI LEAL</v>
          </cell>
          <cell r="U981" t="str">
            <v>1 1. Ley 80</v>
          </cell>
          <cell r="V981" t="str">
            <v>5 5. Contratación directa</v>
          </cell>
          <cell r="W981" t="str">
            <v>6 6. Otro</v>
          </cell>
          <cell r="X981" t="str">
            <v>Suministrar los servicios integrados de comunicaciones convergentes que requiera la Secretaría Distrital de la Mujer. PC 718</v>
          </cell>
          <cell r="Y981">
            <v>45077</v>
          </cell>
          <cell r="Z981">
            <v>45079</v>
          </cell>
          <cell r="AA981">
            <v>45352</v>
          </cell>
          <cell r="AB981" t="str">
            <v>MESES</v>
          </cell>
          <cell r="AC981">
            <v>9.1</v>
          </cell>
          <cell r="AD981" t="str">
            <v>DIAS</v>
          </cell>
          <cell r="AE981">
            <v>273</v>
          </cell>
          <cell r="AF981" t="str">
            <v>https://community.secop.gov.co/Public/Tendering/OpportunityDetail/Index?noticeUID=CO1.NTC.4503192&amp;isFromPublicArea=True&amp;isModal=False</v>
          </cell>
          <cell r="AG981">
            <v>45077</v>
          </cell>
          <cell r="AH981" t="str">
            <v>1 1. Inversión</v>
          </cell>
          <cell r="AI981" t="str">
            <v>O23011605560000007662</v>
          </cell>
          <cell r="AJ981">
            <v>1175</v>
          </cell>
          <cell r="AK981">
            <v>45056</v>
          </cell>
          <cell r="AL981">
            <v>205416885</v>
          </cell>
          <cell r="AM981">
            <v>1180</v>
          </cell>
          <cell r="AN981">
            <v>45078</v>
          </cell>
          <cell r="AO981">
            <v>205416885</v>
          </cell>
          <cell r="AP981" t="str">
            <v>Interno</v>
          </cell>
          <cell r="AQ981" t="str">
            <v>Sandra Catalina Campos Romero</v>
          </cell>
          <cell r="AR981" t="str">
            <v>Jefa Oficina Asesora de Planeación</v>
          </cell>
          <cell r="AS981" t="str">
            <v>Oficina Asesora de Planeación</v>
          </cell>
          <cell r="AU981">
            <v>205416885</v>
          </cell>
        </row>
        <row r="982">
          <cell r="A982">
            <v>951</v>
          </cell>
          <cell r="B982">
            <v>951</v>
          </cell>
          <cell r="C982" t="str">
            <v>CD-CI-951-2023</v>
          </cell>
          <cell r="D982">
            <v>718</v>
          </cell>
          <cell r="E982" t="str">
            <v>SECOPII</v>
          </cell>
          <cell r="F982" t="str">
            <v>Contratos</v>
          </cell>
          <cell r="G982" t="str">
            <v>11 10. Típicos</v>
          </cell>
          <cell r="H982" t="str">
            <v>911 911-Contrato Interadministrativo</v>
          </cell>
          <cell r="I982" t="str">
            <v>EMPRESA DE TELECOMUNICACIONES DE BOGOTÁ S.A. E.S.P. - ETB S.A. ESP</v>
          </cell>
          <cell r="J982">
            <v>899999115</v>
          </cell>
          <cell r="K982" t="str">
            <v>N/A</v>
          </cell>
          <cell r="L982" t="str">
            <v>SERGIO LEONARDO GOMEZ HERRERA</v>
          </cell>
          <cell r="M982">
            <v>79650097</v>
          </cell>
          <cell r="N982" t="str">
            <v>3 3. Único Contratista</v>
          </cell>
          <cell r="O982" t="str">
            <v>N/A</v>
          </cell>
          <cell r="P982" t="str">
            <v>N/A</v>
          </cell>
          <cell r="Q982" t="str">
            <v>N/A</v>
          </cell>
          <cell r="R982" t="str">
            <v>N/A</v>
          </cell>
          <cell r="S982" t="str">
            <v>N/A</v>
          </cell>
          <cell r="T982" t="str">
            <v>LAURA MARCELA TAMI LEAL</v>
          </cell>
          <cell r="U982" t="str">
            <v>1 1. Ley 80</v>
          </cell>
          <cell r="V982" t="str">
            <v>5 5. Contratación directa</v>
          </cell>
          <cell r="W982" t="str">
            <v>6 6. Otro</v>
          </cell>
          <cell r="X982" t="str">
            <v>Suministrar los servicios integrados de comunicaciones convergentes que requiera la Secretaría Distrital de la Mujer. PC 718</v>
          </cell>
          <cell r="Y982">
            <v>45077</v>
          </cell>
          <cell r="Z982">
            <v>45079</v>
          </cell>
          <cell r="AA982">
            <v>45352</v>
          </cell>
          <cell r="AB982" t="str">
            <v>MESES</v>
          </cell>
          <cell r="AC982">
            <v>9.1</v>
          </cell>
          <cell r="AD982" t="str">
            <v>DIAS</v>
          </cell>
          <cell r="AE982">
            <v>273</v>
          </cell>
          <cell r="AF982" t="str">
            <v>https://community.secop.gov.co/Public/Tendering/OpportunityDetail/Index?noticeUID=CO1.NTC.4503192&amp;isFromPublicArea=True&amp;isModal=False</v>
          </cell>
          <cell r="AG982">
            <v>45077</v>
          </cell>
          <cell r="AH982" t="str">
            <v>1 1. Inversión</v>
          </cell>
          <cell r="AI982" t="str">
            <v>O23011603400000007734</v>
          </cell>
          <cell r="AJ982">
            <v>1176</v>
          </cell>
          <cell r="AK982">
            <v>45057</v>
          </cell>
          <cell r="AL982">
            <v>32496231</v>
          </cell>
          <cell r="AM982">
            <v>1181</v>
          </cell>
          <cell r="AN982">
            <v>45078</v>
          </cell>
          <cell r="AO982">
            <v>32496231</v>
          </cell>
          <cell r="AP982" t="str">
            <v>Interno</v>
          </cell>
          <cell r="AQ982" t="str">
            <v>Sandra Catalina Campos Romero</v>
          </cell>
          <cell r="AR982" t="str">
            <v>Jefa Oficina Asesora de Planeación</v>
          </cell>
          <cell r="AS982" t="str">
            <v>Oficina Asesora de Planeación</v>
          </cell>
          <cell r="AU982">
            <v>32496231</v>
          </cell>
        </row>
        <row r="983">
          <cell r="A983">
            <v>951</v>
          </cell>
          <cell r="B983">
            <v>951</v>
          </cell>
          <cell r="C983" t="str">
            <v>CD-CI-951-2023</v>
          </cell>
          <cell r="D983">
            <v>718</v>
          </cell>
          <cell r="E983" t="str">
            <v>SECOPII</v>
          </cell>
          <cell r="F983" t="str">
            <v>Contratos</v>
          </cell>
          <cell r="G983" t="str">
            <v>11 10. Típicos</v>
          </cell>
          <cell r="H983" t="str">
            <v>911 911-Contrato Interadministrativo</v>
          </cell>
          <cell r="I983" t="str">
            <v>EMPRESA DE TELECOMUNICACIONES DE BOGOTÁ S.A. E.S.P. - ETB S.A. ESP</v>
          </cell>
          <cell r="J983">
            <v>899999115</v>
          </cell>
          <cell r="K983" t="str">
            <v>N/A</v>
          </cell>
          <cell r="L983" t="str">
            <v>SERGIO LEONARDO GOMEZ HERRERA</v>
          </cell>
          <cell r="M983">
            <v>79650097</v>
          </cell>
          <cell r="N983" t="str">
            <v>3 3. Único Contratista</v>
          </cell>
          <cell r="O983" t="str">
            <v>N/A</v>
          </cell>
          <cell r="P983" t="str">
            <v>N/A</v>
          </cell>
          <cell r="Q983" t="str">
            <v>N/A</v>
          </cell>
          <cell r="R983" t="str">
            <v>N/A</v>
          </cell>
          <cell r="S983" t="str">
            <v>N/A</v>
          </cell>
          <cell r="T983" t="str">
            <v>LAURA MARCELA TAMI LEAL</v>
          </cell>
          <cell r="U983" t="str">
            <v>1 1. Ley 80</v>
          </cell>
          <cell r="V983" t="str">
            <v>5 5. Contratación directa</v>
          </cell>
          <cell r="W983" t="str">
            <v>6 6. Otro</v>
          </cell>
          <cell r="X983" t="str">
            <v>Suministrar los servicios integrados de comunicaciones convergentes que requiera la Secretaría Distrital de la Mujer. PC 718</v>
          </cell>
          <cell r="Y983">
            <v>45077</v>
          </cell>
          <cell r="Z983">
            <v>45079</v>
          </cell>
          <cell r="AA983">
            <v>45352</v>
          </cell>
          <cell r="AB983" t="str">
            <v>MESES</v>
          </cell>
          <cell r="AC983">
            <v>9.1</v>
          </cell>
          <cell r="AD983" t="str">
            <v>DIAS</v>
          </cell>
          <cell r="AE983">
            <v>273</v>
          </cell>
          <cell r="AF983" t="str">
            <v>https://community.secop.gov.co/Public/Tendering/OpportunityDetail/Index?noticeUID=CO1.NTC.4503192&amp;isFromPublicArea=True&amp;isModal=False</v>
          </cell>
          <cell r="AG983">
            <v>45077</v>
          </cell>
          <cell r="AH983" t="str">
            <v>1 1. Inversión</v>
          </cell>
          <cell r="AI983" t="str">
            <v>O23011601060000007718</v>
          </cell>
          <cell r="AJ983">
            <v>1178</v>
          </cell>
          <cell r="AK983">
            <v>45058</v>
          </cell>
          <cell r="AL983">
            <v>40419833</v>
          </cell>
          <cell r="AM983">
            <v>1182</v>
          </cell>
          <cell r="AN983">
            <v>45078</v>
          </cell>
          <cell r="AO983">
            <v>40419833</v>
          </cell>
          <cell r="AP983" t="str">
            <v>Interno</v>
          </cell>
          <cell r="AQ983" t="str">
            <v>Sandra Catalina Campos Romero</v>
          </cell>
          <cell r="AR983" t="str">
            <v>Jefa Oficina Asesora de Planeación</v>
          </cell>
          <cell r="AS983" t="str">
            <v>Oficina Asesora de Planeación</v>
          </cell>
          <cell r="AU983">
            <v>40419833</v>
          </cell>
        </row>
        <row r="984">
          <cell r="A984">
            <v>951</v>
          </cell>
          <cell r="B984">
            <v>951</v>
          </cell>
          <cell r="C984" t="str">
            <v>CD-CI-951-2023</v>
          </cell>
          <cell r="D984">
            <v>718</v>
          </cell>
          <cell r="E984" t="str">
            <v>SECOPII</v>
          </cell>
          <cell r="F984" t="str">
            <v>Contratos</v>
          </cell>
          <cell r="G984" t="str">
            <v>11 10. Típicos</v>
          </cell>
          <cell r="H984" t="str">
            <v>911 911-Contrato Interadministrativo</v>
          </cell>
          <cell r="I984" t="str">
            <v>EMPRESA DE TELECOMUNICACIONES DE BOGOTÁ S.A. E.S.P. - ETB S.A. ESP</v>
          </cell>
          <cell r="J984">
            <v>899999115</v>
          </cell>
          <cell r="K984" t="str">
            <v>N/A</v>
          </cell>
          <cell r="L984" t="str">
            <v>SERGIO LEONARDO GOMEZ HERRERA</v>
          </cell>
          <cell r="M984">
            <v>79650097</v>
          </cell>
          <cell r="N984" t="str">
            <v>3 3. Único Contratista</v>
          </cell>
          <cell r="O984" t="str">
            <v>N/A</v>
          </cell>
          <cell r="P984" t="str">
            <v>N/A</v>
          </cell>
          <cell r="Q984" t="str">
            <v>N/A</v>
          </cell>
          <cell r="R984" t="str">
            <v>N/A</v>
          </cell>
          <cell r="S984" t="str">
            <v>N/A</v>
          </cell>
          <cell r="T984" t="str">
            <v>LAURA MARCELA TAMI LEAL</v>
          </cell>
          <cell r="U984" t="str">
            <v>1 1. Ley 80</v>
          </cell>
          <cell r="V984" t="str">
            <v>5 5. Contratación directa</v>
          </cell>
          <cell r="W984" t="str">
            <v>6 6. Otro</v>
          </cell>
          <cell r="X984" t="str">
            <v>Suministrar los servicios integrados de comunicaciones convergentes que requiera la Secretaría Distrital de la Mujer. PC 718</v>
          </cell>
          <cell r="Y984">
            <v>45077</v>
          </cell>
          <cell r="Z984">
            <v>45079</v>
          </cell>
          <cell r="AA984">
            <v>45352</v>
          </cell>
          <cell r="AB984" t="str">
            <v>MESES</v>
          </cell>
          <cell r="AC984">
            <v>9.1</v>
          </cell>
          <cell r="AD984" t="str">
            <v>DIAS</v>
          </cell>
          <cell r="AE984">
            <v>273</v>
          </cell>
          <cell r="AF984" t="str">
            <v>https://community.secop.gov.co/Public/Tendering/OpportunityDetail/Index?noticeUID=CO1.NTC.4503192&amp;isFromPublicArea=True&amp;isModal=False</v>
          </cell>
          <cell r="AG984">
            <v>45077</v>
          </cell>
          <cell r="AH984" t="str">
            <v>1 1. Inversión</v>
          </cell>
          <cell r="AI984" t="str">
            <v>O23011601050000007671</v>
          </cell>
          <cell r="AJ984">
            <v>1180</v>
          </cell>
          <cell r="AK984">
            <v>45058</v>
          </cell>
          <cell r="AL984">
            <v>17828882</v>
          </cell>
          <cell r="AM984">
            <v>1183</v>
          </cell>
          <cell r="AN984">
            <v>45078</v>
          </cell>
          <cell r="AO984">
            <v>17828882</v>
          </cell>
          <cell r="AP984" t="str">
            <v>Interno</v>
          </cell>
          <cell r="AQ984" t="str">
            <v>Sandra Catalina Campos Romero</v>
          </cell>
          <cell r="AR984" t="str">
            <v>Jefa Oficina Asesora de Planeación</v>
          </cell>
          <cell r="AS984" t="str">
            <v>Oficina Asesora de Planeación</v>
          </cell>
          <cell r="AU984">
            <v>17828882</v>
          </cell>
        </row>
        <row r="985">
          <cell r="A985">
            <v>951</v>
          </cell>
          <cell r="B985">
            <v>951</v>
          </cell>
          <cell r="C985" t="str">
            <v>CD-CI-951-2023</v>
          </cell>
          <cell r="D985">
            <v>718</v>
          </cell>
          <cell r="E985" t="str">
            <v>SECOPII</v>
          </cell>
          <cell r="F985" t="str">
            <v>Contratos</v>
          </cell>
          <cell r="G985" t="str">
            <v>11 10. Típicos</v>
          </cell>
          <cell r="H985" t="str">
            <v>911 911-Contrato Interadministrativo</v>
          </cell>
          <cell r="I985" t="str">
            <v>EMPRESA DE TELECOMUNICACIONES DE BOGOTÁ S.A. E.S.P. - ETB S.A. ESP</v>
          </cell>
          <cell r="J985">
            <v>899999115</v>
          </cell>
          <cell r="K985" t="str">
            <v>N/A</v>
          </cell>
          <cell r="L985" t="str">
            <v>SERGIO LEONARDO GOMEZ HERRERA</v>
          </cell>
          <cell r="M985">
            <v>79650097</v>
          </cell>
          <cell r="N985" t="str">
            <v>3 3. Único Contratista</v>
          </cell>
          <cell r="O985" t="str">
            <v>N/A</v>
          </cell>
          <cell r="P985" t="str">
            <v>N/A</v>
          </cell>
          <cell r="Q985" t="str">
            <v>N/A</v>
          </cell>
          <cell r="R985" t="str">
            <v>N/A</v>
          </cell>
          <cell r="S985" t="str">
            <v>N/A</v>
          </cell>
          <cell r="T985" t="str">
            <v>LAURA MARCELA TAMI LEAL</v>
          </cell>
          <cell r="U985" t="str">
            <v>1 1. Ley 80</v>
          </cell>
          <cell r="V985" t="str">
            <v>5 5. Contratación directa</v>
          </cell>
          <cell r="W985" t="str">
            <v>6 6. Otro</v>
          </cell>
          <cell r="X985" t="str">
            <v>Suministrar los servicios integrados de comunicaciones convergentes que requiera la Secretaría Distrital de la Mujer. PC 718</v>
          </cell>
          <cell r="Y985">
            <v>45077</v>
          </cell>
          <cell r="Z985">
            <v>45079</v>
          </cell>
          <cell r="AA985">
            <v>45352</v>
          </cell>
          <cell r="AB985" t="str">
            <v>MESES</v>
          </cell>
          <cell r="AC985">
            <v>9.1</v>
          </cell>
          <cell r="AD985" t="str">
            <v>DIAS</v>
          </cell>
          <cell r="AE985">
            <v>273</v>
          </cell>
          <cell r="AF985" t="str">
            <v>https://community.secop.gov.co/Public/Tendering/OpportunityDetail/Index?noticeUID=CO1.NTC.4503192&amp;isFromPublicArea=True&amp;isModal=False</v>
          </cell>
          <cell r="AG985">
            <v>45077</v>
          </cell>
          <cell r="AH985" t="str">
            <v>1 1. Inversión</v>
          </cell>
          <cell r="AI985" t="str">
            <v>O23011603400000007672</v>
          </cell>
          <cell r="AJ985">
            <v>1189</v>
          </cell>
          <cell r="AK985">
            <v>45061</v>
          </cell>
          <cell r="AL985">
            <v>62194365</v>
          </cell>
          <cell r="AM985">
            <v>1184</v>
          </cell>
          <cell r="AN985">
            <v>45078</v>
          </cell>
          <cell r="AO985">
            <v>62194365</v>
          </cell>
          <cell r="AP985" t="str">
            <v>Interno</v>
          </cell>
          <cell r="AQ985" t="str">
            <v>Sandra Catalina Campos Romero</v>
          </cell>
          <cell r="AR985" t="str">
            <v>Jefa Oficina Asesora de Planeación</v>
          </cell>
          <cell r="AS985" t="str">
            <v>Oficina Asesora de Planeación</v>
          </cell>
          <cell r="AU985">
            <v>62194365</v>
          </cell>
        </row>
        <row r="986">
          <cell r="A986">
            <v>951</v>
          </cell>
          <cell r="B986">
            <v>951</v>
          </cell>
          <cell r="C986" t="str">
            <v>CD-CI-951-2023</v>
          </cell>
          <cell r="D986">
            <v>718</v>
          </cell>
          <cell r="E986" t="str">
            <v>SECOPII</v>
          </cell>
          <cell r="F986" t="str">
            <v>Contratos</v>
          </cell>
          <cell r="G986" t="str">
            <v>11 10. Típicos</v>
          </cell>
          <cell r="H986" t="str">
            <v>911 911-Contrato Interadministrativo</v>
          </cell>
          <cell r="I986" t="str">
            <v>EMPRESA DE TELECOMUNICACIONES DE BOGOTÁ S.A. E.S.P. - ETB S.A. ESP</v>
          </cell>
          <cell r="J986">
            <v>899999115</v>
          </cell>
          <cell r="K986" t="str">
            <v>N/A</v>
          </cell>
          <cell r="L986" t="str">
            <v>SERGIO LEONARDO GOMEZ HERRERA</v>
          </cell>
          <cell r="M986">
            <v>79650097</v>
          </cell>
          <cell r="N986" t="str">
            <v>3 3. Único Contratista</v>
          </cell>
          <cell r="O986" t="str">
            <v>N/A</v>
          </cell>
          <cell r="P986" t="str">
            <v>N/A</v>
          </cell>
          <cell r="Q986" t="str">
            <v>N/A</v>
          </cell>
          <cell r="R986" t="str">
            <v>N/A</v>
          </cell>
          <cell r="S986" t="str">
            <v>N/A</v>
          </cell>
          <cell r="T986" t="str">
            <v>LAURA MARCELA TAMI LEAL</v>
          </cell>
          <cell r="U986" t="str">
            <v>1 1. Ley 80</v>
          </cell>
          <cell r="V986" t="str">
            <v>5 5. Contratación directa</v>
          </cell>
          <cell r="W986" t="str">
            <v>6 6. Otro</v>
          </cell>
          <cell r="X986" t="str">
            <v>Suministrar los servicios integrados de comunicaciones convergentes que requiera la Secretaría Distrital de la Mujer. PC 718</v>
          </cell>
          <cell r="Y986">
            <v>45077</v>
          </cell>
          <cell r="Z986">
            <v>45079</v>
          </cell>
          <cell r="AA986">
            <v>45352</v>
          </cell>
          <cell r="AB986" t="str">
            <v>MESES</v>
          </cell>
          <cell r="AC986">
            <v>9.1</v>
          </cell>
          <cell r="AD986" t="str">
            <v>DIAS</v>
          </cell>
          <cell r="AE986">
            <v>273</v>
          </cell>
          <cell r="AF986" t="str">
            <v>https://community.secop.gov.co/Public/Tendering/OpportunityDetail/Index?noticeUID=CO1.NTC.4503192&amp;isFromPublicArea=True&amp;isModal=False</v>
          </cell>
          <cell r="AG986">
            <v>45077</v>
          </cell>
          <cell r="AH986" t="str">
            <v>1 1. Inversión</v>
          </cell>
          <cell r="AI986" t="str">
            <v>O23011601020000007675</v>
          </cell>
          <cell r="AJ986">
            <v>1191</v>
          </cell>
          <cell r="AK986">
            <v>45062</v>
          </cell>
          <cell r="AL986">
            <v>321976334</v>
          </cell>
          <cell r="AM986">
            <v>1185</v>
          </cell>
          <cell r="AN986">
            <v>45078</v>
          </cell>
          <cell r="AO986">
            <v>321976334</v>
          </cell>
          <cell r="AP986" t="str">
            <v>Interno</v>
          </cell>
          <cell r="AQ986" t="str">
            <v>Sandra Catalina Campos Romero</v>
          </cell>
          <cell r="AR986" t="str">
            <v>Jefa Oficina Asesora de Planeación</v>
          </cell>
          <cell r="AS986" t="str">
            <v>Oficina Asesora de Planeación</v>
          </cell>
          <cell r="AU986">
            <v>321976334</v>
          </cell>
        </row>
        <row r="987">
          <cell r="A987">
            <v>951</v>
          </cell>
          <cell r="B987">
            <v>951</v>
          </cell>
          <cell r="C987" t="str">
            <v>CD-CI-951-2023</v>
          </cell>
          <cell r="D987">
            <v>718</v>
          </cell>
          <cell r="E987" t="str">
            <v>SECOPII</v>
          </cell>
          <cell r="F987" t="str">
            <v>Contratos</v>
          </cell>
          <cell r="G987" t="str">
            <v>11 10. Típicos</v>
          </cell>
          <cell r="H987" t="str">
            <v>911 911-Contrato Interadministrativo</v>
          </cell>
          <cell r="I987" t="str">
            <v>EMPRESA DE TELECOMUNICACIONES DE BOGOTÁ S.A. E.S.P. - ETB S.A. ESP</v>
          </cell>
          <cell r="J987">
            <v>899999115</v>
          </cell>
          <cell r="K987" t="str">
            <v>N/A</v>
          </cell>
          <cell r="L987" t="str">
            <v>SERGIO LEONARDO GOMEZ HERRERA</v>
          </cell>
          <cell r="M987">
            <v>79650097</v>
          </cell>
          <cell r="N987" t="str">
            <v>3 3. Único Contratista</v>
          </cell>
          <cell r="O987" t="str">
            <v>N/A</v>
          </cell>
          <cell r="P987" t="str">
            <v>N/A</v>
          </cell>
          <cell r="Q987" t="str">
            <v>N/A</v>
          </cell>
          <cell r="R987" t="str">
            <v>N/A</v>
          </cell>
          <cell r="S987" t="str">
            <v>N/A</v>
          </cell>
          <cell r="T987" t="str">
            <v>LAURA MARCELA TAMI LEAL</v>
          </cell>
          <cell r="U987" t="str">
            <v>1 1. Ley 80</v>
          </cell>
          <cell r="V987" t="str">
            <v>5 5. Contratación directa</v>
          </cell>
          <cell r="W987" t="str">
            <v>6 6. Otro</v>
          </cell>
          <cell r="X987" t="str">
            <v>Suministrar los servicios integrados de comunicaciones convergentes que requiera la Secretaría Distrital de la Mujer. PC 718</v>
          </cell>
          <cell r="Y987">
            <v>45077</v>
          </cell>
          <cell r="Z987">
            <v>45079</v>
          </cell>
          <cell r="AA987">
            <v>45352</v>
          </cell>
          <cell r="AB987" t="str">
            <v>MESES</v>
          </cell>
          <cell r="AC987">
            <v>9.1</v>
          </cell>
          <cell r="AD987" t="str">
            <v>DIAS</v>
          </cell>
          <cell r="AE987">
            <v>273</v>
          </cell>
          <cell r="AF987" t="str">
            <v>https://community.secop.gov.co/Public/Tendering/OpportunityDetail/Index?noticeUID=CO1.NTC.4503192&amp;isFromPublicArea=True&amp;isModal=False</v>
          </cell>
          <cell r="AG987">
            <v>45077</v>
          </cell>
          <cell r="AH987" t="str">
            <v>1 1. Inversión</v>
          </cell>
          <cell r="AI987" t="str">
            <v>O23011601020000007673</v>
          </cell>
          <cell r="AJ987">
            <v>1194</v>
          </cell>
          <cell r="AK987">
            <v>45062</v>
          </cell>
          <cell r="AL987">
            <v>775392673</v>
          </cell>
          <cell r="AM987">
            <v>1186</v>
          </cell>
          <cell r="AN987">
            <v>45078</v>
          </cell>
          <cell r="AO987">
            <v>775392673</v>
          </cell>
          <cell r="AP987" t="str">
            <v>Interno</v>
          </cell>
          <cell r="AQ987" t="str">
            <v>Sandra Catalina Campos Romero</v>
          </cell>
          <cell r="AR987" t="str">
            <v>Jefa Oficina Asesora de Planeación</v>
          </cell>
          <cell r="AS987" t="str">
            <v>Oficina Asesora de Planeación</v>
          </cell>
          <cell r="AU987">
            <v>775392673</v>
          </cell>
        </row>
        <row r="988">
          <cell r="A988">
            <v>952</v>
          </cell>
          <cell r="B988">
            <v>952</v>
          </cell>
          <cell r="C988" t="str">
            <v>CD-PE-958-2023</v>
          </cell>
          <cell r="D988">
            <v>879</v>
          </cell>
          <cell r="E988" t="str">
            <v>SECOPII</v>
          </cell>
          <cell r="F988" t="str">
            <v>Contratos</v>
          </cell>
          <cell r="G988" t="str">
            <v>8 8. Compraventa</v>
          </cell>
          <cell r="H988" t="str">
            <v xml:space="preserve">121 121-Compraventa (Bienes Muebles) </v>
          </cell>
          <cell r="I988" t="str">
            <v>GRUPO VIDAWA SAS</v>
          </cell>
          <cell r="J988" t="str">
            <v>900335488-3</v>
          </cell>
          <cell r="K988" t="str">
            <v>N/A</v>
          </cell>
          <cell r="L988" t="str">
            <v>JOSE MANUEL SANDOVAL ORTIZ</v>
          </cell>
          <cell r="M988">
            <v>79540909</v>
          </cell>
          <cell r="N988" t="str">
            <v>3 3. Único Contratista</v>
          </cell>
          <cell r="O988" t="str">
            <v>N/A</v>
          </cell>
          <cell r="P988" t="str">
            <v>N/A</v>
          </cell>
          <cell r="Q988" t="str">
            <v>N/A</v>
          </cell>
          <cell r="R988" t="str">
            <v>N/A</v>
          </cell>
          <cell r="S988" t="str">
            <v>N/A</v>
          </cell>
          <cell r="T988" t="str">
            <v>LAURA MARCELA TAMI LEAL</v>
          </cell>
          <cell r="U988" t="str">
            <v>1 1. Ley 80</v>
          </cell>
          <cell r="V988" t="str">
            <v>5 5. Contratación directa</v>
          </cell>
          <cell r="W988" t="str">
            <v>6 6. Otro</v>
          </cell>
          <cell r="X988" t="str">
            <v>Contratar la renovación del soporte técnico, actualización y mantenimiento del software KAWAK de la Secretaría Distrital de la Mujer. pc 879</v>
          </cell>
          <cell r="Y988">
            <v>45078</v>
          </cell>
          <cell r="Z988">
            <v>45083</v>
          </cell>
          <cell r="AA988">
            <v>45143</v>
          </cell>
          <cell r="AB988" t="str">
            <v>MESES</v>
          </cell>
          <cell r="AC988">
            <v>2</v>
          </cell>
          <cell r="AD988" t="str">
            <v>DIAS</v>
          </cell>
          <cell r="AE988">
            <v>60</v>
          </cell>
          <cell r="AF988" t="str">
            <v>https://community.secop.gov.co/Public/Tendering/OpportunityDetail/Index?noticeUID=CO1.NTC.4506598&amp;isFromPublicArea=True&amp;isModal=true&amp;asPopupView=true</v>
          </cell>
          <cell r="AG988">
            <v>45078</v>
          </cell>
          <cell r="AH988" t="str">
            <v>1 1. Inversión</v>
          </cell>
          <cell r="AI988" t="str">
            <v>O23011605560000007662</v>
          </cell>
          <cell r="AJ988">
            <v>1201</v>
          </cell>
          <cell r="AK988">
            <v>45063</v>
          </cell>
          <cell r="AL988">
            <v>11592000</v>
          </cell>
          <cell r="AM988">
            <v>1191</v>
          </cell>
          <cell r="AN988">
            <v>45079</v>
          </cell>
          <cell r="AO988">
            <v>11592000</v>
          </cell>
          <cell r="AP988" t="str">
            <v>Interno</v>
          </cell>
          <cell r="AQ988" t="str">
            <v>Sandra Catalina Campos Romero</v>
          </cell>
          <cell r="AR988" t="str">
            <v>Jefa Oficina Asesora de Planeación</v>
          </cell>
          <cell r="AS988" t="str">
            <v>Oficina Asesora de Planeación</v>
          </cell>
          <cell r="AU988">
            <v>11592000</v>
          </cell>
        </row>
        <row r="989">
          <cell r="A989">
            <v>953</v>
          </cell>
          <cell r="B989">
            <v>953</v>
          </cell>
          <cell r="C989" t="str">
            <v xml:space="preserve">CD-PS-959-2023  </v>
          </cell>
          <cell r="D989">
            <v>1024</v>
          </cell>
          <cell r="E989" t="str">
            <v>SECOPII</v>
          </cell>
          <cell r="F989" t="str">
            <v>Contratos</v>
          </cell>
          <cell r="G989" t="str">
            <v>17 17. Contrato de Prestación de Servicios</v>
          </cell>
          <cell r="H989" t="str">
            <v xml:space="preserve">31 31-Servicios Profesionales </v>
          </cell>
          <cell r="I989" t="str">
            <v>MYRIAM AMPARO RODRIGUEZ ANDRADE</v>
          </cell>
          <cell r="J989">
            <v>53074795</v>
          </cell>
          <cell r="K989">
            <v>31077</v>
          </cell>
          <cell r="L989" t="str">
            <v>N/A</v>
          </cell>
          <cell r="M989" t="str">
            <v>N/A</v>
          </cell>
          <cell r="N989" t="str">
            <v>3 3. Único Contratista</v>
          </cell>
          <cell r="O989" t="str">
            <v xml:space="preserve">COLOMBIA </v>
          </cell>
          <cell r="P989" t="str">
            <v xml:space="preserve">BOGOTÁ </v>
          </cell>
          <cell r="Q989" t="str">
            <v>BOGOTÁ</v>
          </cell>
          <cell r="R989" t="str">
            <v>Ciencias de la Información y la documentación</v>
          </cell>
          <cell r="S989" t="str">
            <v>Título Profesional en carreras de los núcleos básicos del conocimiento - NBC de: Administración o Bibliotecología, otros de ciencias sociales y humanas</v>
          </cell>
          <cell r="T989" t="str">
            <v>LAURA MARCELA TAMI LEAL</v>
          </cell>
          <cell r="U989" t="str">
            <v>1 1. Ley 80</v>
          </cell>
          <cell r="V989" t="str">
            <v>5 5. Contratación directa</v>
          </cell>
          <cell r="W989" t="str">
            <v>6 6. Otro</v>
          </cell>
          <cell r="X989" t="str">
            <v>Prestación de servicios profesionales para ejecutar las actividades de gestión y trámite del servicio de las comunicaciones oficiales recibidas y enviadas, por la ventanilla de correspondencia, administración del personal y atención al público y manejo del sistema Orfeo de la Secretaría Distrital de la Mujer. pc 1024</v>
          </cell>
          <cell r="Y989">
            <v>45078</v>
          </cell>
          <cell r="Z989">
            <v>45082</v>
          </cell>
          <cell r="AA989">
            <v>45291</v>
          </cell>
          <cell r="AB989" t="str">
            <v>MESES</v>
          </cell>
          <cell r="AC989">
            <v>0</v>
          </cell>
          <cell r="AD989" t="str">
            <v>DIAS</v>
          </cell>
          <cell r="AE989">
            <v>209</v>
          </cell>
          <cell r="AF989" t="str">
            <v>https://community.secop.gov.co/Public/Tendering/OpportunityDetail/Index?noticeUID=CO1.NTC.4506965&amp;isFromPublicArea=True&amp;isModal=true&amp;asPopupView=true</v>
          </cell>
          <cell r="AG989">
            <v>45078</v>
          </cell>
          <cell r="AH989" t="str">
            <v>1 1. Inversión</v>
          </cell>
          <cell r="AI989" t="str">
            <v>O23011605560000007662</v>
          </cell>
          <cell r="AJ989">
            <v>1186</v>
          </cell>
          <cell r="AK989">
            <v>45058</v>
          </cell>
          <cell r="AL989">
            <v>40000000</v>
          </cell>
          <cell r="AM989">
            <v>1190</v>
          </cell>
          <cell r="AN989">
            <v>45079</v>
          </cell>
          <cell r="AO989">
            <v>40000000</v>
          </cell>
          <cell r="AP989" t="str">
            <v>Interno</v>
          </cell>
          <cell r="AQ989" t="str">
            <v>Ana Rocío Murcia Gómez</v>
          </cell>
          <cell r="AR989" t="str">
            <v>Directora de Dirección de la Dirección Administrativa y Financiera</v>
          </cell>
          <cell r="AS989" t="str">
            <v>Dirección Administrativa y Financiera</v>
          </cell>
          <cell r="AU989">
            <v>40000000</v>
          </cell>
        </row>
        <row r="990">
          <cell r="A990">
            <v>954</v>
          </cell>
          <cell r="B990">
            <v>954</v>
          </cell>
          <cell r="C990" t="str">
            <v>CD-ARR-950-2023</v>
          </cell>
          <cell r="D990">
            <v>1023</v>
          </cell>
          <cell r="E990" t="str">
            <v>SECOPII</v>
          </cell>
          <cell r="F990" t="str">
            <v>Contratos</v>
          </cell>
          <cell r="G990" t="str">
            <v>11 10. Típicos</v>
          </cell>
          <cell r="H990" t="str">
            <v xml:space="preserve">132 132-Arrendamiento de bienes inmuebles </v>
          </cell>
          <cell r="I990" t="str">
            <v>FROG DESIGN S.A.S</v>
          </cell>
          <cell r="J990" t="str">
            <v>800217686-7</v>
          </cell>
          <cell r="K990" t="str">
            <v>N/A</v>
          </cell>
          <cell r="L990" t="str">
            <v>MARIA ELVIRA AYALA ARANGO</v>
          </cell>
          <cell r="M990">
            <v>31475486</v>
          </cell>
          <cell r="N990" t="str">
            <v>3 3. Único Contratista</v>
          </cell>
          <cell r="O990" t="str">
            <v>N/A</v>
          </cell>
          <cell r="P990" t="str">
            <v>N/A</v>
          </cell>
          <cell r="Q990" t="str">
            <v>N/A</v>
          </cell>
          <cell r="R990" t="str">
            <v>N/A</v>
          </cell>
          <cell r="S990" t="str">
            <v>N/A</v>
          </cell>
          <cell r="T990" t="str">
            <v>LAURA MARCELA TAMI LEAL</v>
          </cell>
          <cell r="U990" t="str">
            <v>1 1. Ley 80</v>
          </cell>
          <cell r="V990" t="str">
            <v>5 5. Contratación directa</v>
          </cell>
          <cell r="W990" t="str">
            <v>6 6. Otro</v>
          </cell>
          <cell r="X990" t="str">
            <v>Contratar a título de arrendamiento un bien inmueble con el fin de operar el Archivo Central de la Secretaría Distrital de la Mujer. PC 1023.</v>
          </cell>
          <cell r="Y990">
            <v>45078</v>
          </cell>
          <cell r="Z990">
            <v>45079</v>
          </cell>
          <cell r="AA990">
            <v>45323</v>
          </cell>
          <cell r="AB990" t="str">
            <v>MESES</v>
          </cell>
          <cell r="AC990">
            <v>0</v>
          </cell>
          <cell r="AD990" t="str">
            <v>DIAS</v>
          </cell>
          <cell r="AE990">
            <v>244</v>
          </cell>
          <cell r="AF990" t="str">
            <v>https://community.secop.gov.co/Public/Tendering/OpportunityDetail/Index?noticeUID=CO1.NTC.4486079&amp;isFromPublicArea=True&amp;isModal=true&amp;asPopupView=true</v>
          </cell>
          <cell r="AG990">
            <v>45072</v>
          </cell>
          <cell r="AH990" t="str">
            <v>1 1. Inversión</v>
          </cell>
          <cell r="AI990" t="str">
            <v>O23011605560000007662</v>
          </cell>
          <cell r="AJ990">
            <v>1166</v>
          </cell>
          <cell r="AK990">
            <v>45051</v>
          </cell>
          <cell r="AL990">
            <v>76160000</v>
          </cell>
          <cell r="AM990">
            <v>1192</v>
          </cell>
          <cell r="AN990">
            <v>45079</v>
          </cell>
          <cell r="AO990">
            <v>76000000</v>
          </cell>
          <cell r="AP990" t="str">
            <v>Interno</v>
          </cell>
          <cell r="AQ990" t="str">
            <v>Ana Rocío Murcia Gómez</v>
          </cell>
          <cell r="AR990" t="str">
            <v>Directora de Dirección de la Dirección Administrativa y Financiera</v>
          </cell>
          <cell r="AS990" t="str">
            <v>Dirección Administrativa y Financiera</v>
          </cell>
          <cell r="AU990">
            <v>76000000</v>
          </cell>
        </row>
        <row r="991">
          <cell r="A991">
            <v>955</v>
          </cell>
          <cell r="B991">
            <v>955</v>
          </cell>
          <cell r="C991" t="str">
            <v xml:space="preserve">CD-PS-960-2023  </v>
          </cell>
          <cell r="D991">
            <v>1021</v>
          </cell>
          <cell r="E991" t="str">
            <v>SECOPII</v>
          </cell>
          <cell r="F991" t="str">
            <v>Contratos</v>
          </cell>
          <cell r="G991" t="str">
            <v>17 17. Contrato de Prestación de Servicios</v>
          </cell>
          <cell r="H991" t="str">
            <v xml:space="preserve">31 31-Servicios Profesionales </v>
          </cell>
          <cell r="I991" t="str">
            <v>VIVIANA AYDE VARGAS RIVERA</v>
          </cell>
          <cell r="J991">
            <v>52844243</v>
          </cell>
          <cell r="K991">
            <v>30033</v>
          </cell>
          <cell r="L991" t="str">
            <v>N/A</v>
          </cell>
          <cell r="M991" t="str">
            <v>N/A</v>
          </cell>
          <cell r="N991" t="str">
            <v>3 3. Único Contratista</v>
          </cell>
          <cell r="O991" t="str">
            <v xml:space="preserve">COLOMBIA </v>
          </cell>
          <cell r="P991" t="str">
            <v>META</v>
          </cell>
          <cell r="Q991" t="str">
            <v>VILLAVICENCIO</v>
          </cell>
          <cell r="R991" t="str">
            <v>POLITOLOGA
MAESTRÍA EN ESTUDIOS POLITICOS LATINOAMERICANOS</v>
          </cell>
          <cell r="S991" t="str">
            <v>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v>
          </cell>
          <cell r="T991" t="str">
            <v>LAURA MARCELA TAMI LEAL</v>
          </cell>
          <cell r="U991" t="str">
            <v>1 1. Ley 80</v>
          </cell>
          <cell r="V991" t="str">
            <v>5 5. Contratación directa</v>
          </cell>
          <cell r="W991" t="str">
            <v>6 6. Otro</v>
          </cell>
          <cell r="X991" t="str">
            <v>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1021.</v>
          </cell>
          <cell r="Y991">
            <v>45079</v>
          </cell>
          <cell r="Z991">
            <v>45083</v>
          </cell>
          <cell r="AA991">
            <v>45174</v>
          </cell>
          <cell r="AB991" t="str">
            <v>MESES</v>
          </cell>
          <cell r="AC991">
            <v>3.0333333333333332</v>
          </cell>
          <cell r="AD991" t="str">
            <v>DIAS</v>
          </cell>
          <cell r="AE991">
            <v>91</v>
          </cell>
          <cell r="AF991" t="str">
            <v>https://community.secop.gov.co/Public/Tendering/OpportunityDetail/Index?noticeUID=CO1.NTC.4513805&amp;isFromPublicArea=True&amp;isModal=true&amp;asPopupView=true</v>
          </cell>
          <cell r="AG991">
            <v>45079</v>
          </cell>
          <cell r="AH991" t="str">
            <v>1 1. Inversión</v>
          </cell>
          <cell r="AI991" t="str">
            <v>O23011601050000007671</v>
          </cell>
          <cell r="AJ991">
            <v>1198</v>
          </cell>
          <cell r="AK991">
            <v>45063</v>
          </cell>
          <cell r="AL991">
            <v>12000000</v>
          </cell>
          <cell r="AM991">
            <v>1194</v>
          </cell>
          <cell r="AN991">
            <v>45079</v>
          </cell>
          <cell r="AO991">
            <v>12000000</v>
          </cell>
          <cell r="AP991" t="str">
            <v>Interno</v>
          </cell>
          <cell r="AQ991" t="str">
            <v>Marcia Yazmin Castro Ramirez</v>
          </cell>
          <cell r="AR991" t="str">
            <v>Directora de la Dirección de Enfoque Diferencial</v>
          </cell>
          <cell r="AS991" t="str">
            <v xml:space="preserve"> Dirección de Enfoque Diferencial</v>
          </cell>
          <cell r="AU991">
            <v>12000000</v>
          </cell>
        </row>
        <row r="992">
          <cell r="A992">
            <v>956</v>
          </cell>
          <cell r="B992">
            <v>956</v>
          </cell>
          <cell r="C992" t="str">
            <v xml:space="preserve">CD-PS-963-2023 </v>
          </cell>
          <cell r="D992">
            <v>1004</v>
          </cell>
          <cell r="E992" t="str">
            <v>SECOPII</v>
          </cell>
          <cell r="F992" t="str">
            <v>Contratos</v>
          </cell>
          <cell r="G992" t="str">
            <v>17 17. Contrato de Prestación de Servicios</v>
          </cell>
          <cell r="H992" t="str">
            <v xml:space="preserve">31 31-Servicios Profesionales </v>
          </cell>
          <cell r="I992" t="str">
            <v>JULIA ESTER CONTRERAS RIVAS</v>
          </cell>
          <cell r="J992">
            <v>64892400</v>
          </cell>
          <cell r="K992">
            <v>26821</v>
          </cell>
          <cell r="L992" t="str">
            <v>N/A</v>
          </cell>
          <cell r="M992" t="str">
            <v>N/A</v>
          </cell>
          <cell r="N992" t="str">
            <v>3 3. Único Contratista</v>
          </cell>
          <cell r="O992" t="str">
            <v xml:space="preserve">COLOMBIA </v>
          </cell>
          <cell r="P992" t="str">
            <v>SUCRE</v>
          </cell>
          <cell r="Q992" t="str">
            <v>OVEJAS</v>
          </cell>
          <cell r="R992" t="str">
            <v>SOCIOLOGÍA</v>
          </cell>
          <cell r="S992" t="str">
            <v xml:space="preserve">TFT O TFTP y 7 - 15 MEL O TP y 2 - 9 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2 meses de experiencia profesional (Acorde con lo indicado en la Circular 0019 de 3 de nov-2022)
De ser necesario se aplicará la equivalencia contenida en el artículo cuarto de la Resolución No. 0012 de 12 de
enero de 2017.
</v>
          </cell>
          <cell r="T992" t="str">
            <v>LAURA MARCELA TAMI LEAL</v>
          </cell>
          <cell r="U992" t="str">
            <v>1 1. Ley 80</v>
          </cell>
          <cell r="V992" t="str">
            <v>5 5. Contratación directa</v>
          </cell>
          <cell r="W992" t="str">
            <v>6 6. Otro</v>
          </cell>
          <cell r="X992" t="str">
            <v>Apoyar a la Dirección de Enfoque Diferencial en las actividades que fortalezcan la implementación de acciones afirmativas dirigidas a mujeres de los diferentes grupos poblaciones, particularmente mujeres víctimas del conflicto armado y de otros hechos victimizantes. PC 1004</v>
          </cell>
          <cell r="Y992">
            <v>45079</v>
          </cell>
          <cell r="Z992">
            <v>45085</v>
          </cell>
          <cell r="AA992">
            <v>45291</v>
          </cell>
          <cell r="AB992" t="str">
            <v>MESES</v>
          </cell>
          <cell r="AC992">
            <v>0</v>
          </cell>
          <cell r="AD992" t="str">
            <v>DIAS</v>
          </cell>
          <cell r="AE992">
            <v>91</v>
          </cell>
          <cell r="AF992" t="str">
            <v>https://community.secop.gov.co/Public/Tendering/OpportunityDetail/Index?noticeUID=CO1.NTC.4514969&amp;isFromPublicArea=True&amp;isModal=true&amp;asPopupView=true</v>
          </cell>
          <cell r="AG992">
            <v>45079</v>
          </cell>
          <cell r="AH992" t="str">
            <v>1 1. Inversión</v>
          </cell>
          <cell r="AI992" t="str">
            <v>O23011601050000007671</v>
          </cell>
          <cell r="AJ992">
            <v>1139</v>
          </cell>
          <cell r="AK992">
            <v>45030</v>
          </cell>
          <cell r="AL992">
            <v>38829000</v>
          </cell>
          <cell r="AM992">
            <v>1201</v>
          </cell>
          <cell r="AN992">
            <v>45082</v>
          </cell>
          <cell r="AO992">
            <v>25886000</v>
          </cell>
          <cell r="AP992" t="str">
            <v>Interno</v>
          </cell>
          <cell r="AQ992" t="str">
            <v>Marcia Yazmin Castro Ramirez</v>
          </cell>
          <cell r="AR992" t="str">
            <v>Directora de la Dirección de Enfoque Diferencial</v>
          </cell>
          <cell r="AS992" t="str">
            <v xml:space="preserve"> Dirección de Enfoque Diferencial</v>
          </cell>
          <cell r="AU992">
            <v>25886000</v>
          </cell>
        </row>
        <row r="993">
          <cell r="A993">
            <v>957</v>
          </cell>
          <cell r="B993">
            <v>957</v>
          </cell>
          <cell r="C993" t="str">
            <v xml:space="preserve">CD-ARR-961-2023 </v>
          </cell>
          <cell r="D993">
            <v>483</v>
          </cell>
          <cell r="E993" t="str">
            <v>SECOPII</v>
          </cell>
          <cell r="F993" t="str">
            <v>Contratos</v>
          </cell>
          <cell r="G993" t="str">
            <v>11 10. Típicos</v>
          </cell>
          <cell r="H993" t="str">
            <v xml:space="preserve">132 132-Arrendamiento de bienes inmuebles </v>
          </cell>
          <cell r="I993" t="str">
            <v>OLIMPO MEDINA RIVERA</v>
          </cell>
          <cell r="J993">
            <v>19370586</v>
          </cell>
          <cell r="K993" t="str">
            <v>N/A</v>
          </cell>
          <cell r="L993" t="str">
            <v>N/A</v>
          </cell>
          <cell r="M993" t="str">
            <v>N/A</v>
          </cell>
          <cell r="N993" t="str">
            <v>3 3. Único Contratista</v>
          </cell>
          <cell r="O993" t="str">
            <v>N/A</v>
          </cell>
          <cell r="P993" t="str">
            <v>N/A</v>
          </cell>
          <cell r="Q993" t="str">
            <v>N/A</v>
          </cell>
          <cell r="R993" t="str">
            <v>N/A</v>
          </cell>
          <cell r="S993" t="str">
            <v>N/A</v>
          </cell>
          <cell r="T993" t="str">
            <v>LAURA MARCELA TAMI LEAL</v>
          </cell>
          <cell r="U993" t="str">
            <v>1 1. Ley 80</v>
          </cell>
          <cell r="V993" t="str">
            <v>5 5. Contratación directa</v>
          </cell>
          <cell r="W993" t="str">
            <v>6 6. Otro</v>
          </cell>
          <cell r="X993" t="str">
            <v>Contratar a titulo de arrendamiento un bien inmueble para la operacion del modelo de atencion: Casa de Igualdad de Oportunidades para las mujeres en la localidad de BOSA. PC483</v>
          </cell>
          <cell r="Y993">
            <v>45079</v>
          </cell>
          <cell r="Z993">
            <v>45082</v>
          </cell>
          <cell r="AA993">
            <v>45310</v>
          </cell>
          <cell r="AB993" t="str">
            <v>MESES</v>
          </cell>
          <cell r="AC993">
            <v>7.6</v>
          </cell>
          <cell r="AD993" t="str">
            <v>DIAS</v>
          </cell>
          <cell r="AE993">
            <v>228</v>
          </cell>
          <cell r="AF993" t="str">
            <v>https://community.secop.gov.co/Public/Tendering/OpportunityDetail/Index?noticeUID=CO1.NTC.4510766&amp;isFromPublicArea=True&amp;isModal=true&amp;asPopupView=true</v>
          </cell>
          <cell r="AG993">
            <v>45079</v>
          </cell>
          <cell r="AH993" t="str">
            <v>1 1. Inversión</v>
          </cell>
          <cell r="AI993" t="str">
            <v>O23011601020000007675</v>
          </cell>
          <cell r="AJ993">
            <v>780</v>
          </cell>
          <cell r="AK993">
            <v>44932</v>
          </cell>
          <cell r="AL993">
            <v>79994000</v>
          </cell>
          <cell r="AM993">
            <v>1196</v>
          </cell>
          <cell r="AN993">
            <v>45082</v>
          </cell>
          <cell r="AO993">
            <v>57536850</v>
          </cell>
          <cell r="AP993" t="str">
            <v>Interno</v>
          </cell>
          <cell r="AQ993" t="str">
            <v>Ana Rocío Murcia Gómez</v>
          </cell>
          <cell r="AR993" t="str">
            <v>Directora de Dirección de la Dirección Administrativa y Financiera</v>
          </cell>
          <cell r="AS993" t="str">
            <v>Dirección Administrativa y Financiera</v>
          </cell>
          <cell r="AU993">
            <v>57536850</v>
          </cell>
        </row>
        <row r="994">
          <cell r="A994">
            <v>958</v>
          </cell>
          <cell r="B994">
            <v>958</v>
          </cell>
          <cell r="C994" t="str">
            <v>CD-CI-962-2023</v>
          </cell>
          <cell r="D994">
            <v>646</v>
          </cell>
          <cell r="E994" t="str">
            <v>SECOPII</v>
          </cell>
          <cell r="F994" t="str">
            <v>Contratos</v>
          </cell>
          <cell r="G994" t="str">
            <v>11 10. Típicos</v>
          </cell>
          <cell r="H994" t="str">
            <v>911 911-Contrato Interadministrativo</v>
          </cell>
          <cell r="I994" t="str">
            <v>EMPRESA DE TELECOMUNICACIONES DE BOGOTÁ S.A. E.S.P. - ETB S.A. ESP</v>
          </cell>
          <cell r="J994" t="str">
            <v>899999115-8</v>
          </cell>
          <cell r="K994" t="str">
            <v>N/A</v>
          </cell>
          <cell r="L994" t="str">
            <v>NIBALDO ENRIQUE TOLEDO TAKAHASHI</v>
          </cell>
          <cell r="M994">
            <v>255953</v>
          </cell>
          <cell r="N994" t="str">
            <v>3 3. Único Contratista</v>
          </cell>
          <cell r="O994" t="str">
            <v>N/A</v>
          </cell>
          <cell r="P994" t="str">
            <v>N/A</v>
          </cell>
          <cell r="Q994" t="str">
            <v>N/A</v>
          </cell>
          <cell r="R994" t="str">
            <v>N/A</v>
          </cell>
          <cell r="S994" t="str">
            <v>N/A</v>
          </cell>
          <cell r="T994" t="str">
            <v>LAURA MARCELA TAMI LEAL</v>
          </cell>
          <cell r="U994" t="str">
            <v>1 1. Ley 80</v>
          </cell>
          <cell r="V994" t="str">
            <v>5 5. Contratación directa</v>
          </cell>
          <cell r="W994" t="str">
            <v>6 6. Otro</v>
          </cell>
          <cell r="X994"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4">
            <v>45085</v>
          </cell>
          <cell r="Z994">
            <v>45098</v>
          </cell>
          <cell r="AA994">
            <v>45291</v>
          </cell>
          <cell r="AB994" t="str">
            <v>MESES</v>
          </cell>
          <cell r="AC994">
            <v>6.4333333333333336</v>
          </cell>
          <cell r="AD994" t="str">
            <v>DIAS</v>
          </cell>
          <cell r="AE994">
            <v>193</v>
          </cell>
          <cell r="AF994" t="str">
            <v>https://community.secop.gov.co/Public/Tendering/OpportunityDetail/Index?noticeUID=CO1.NTC.4517535&amp;isFromPublicArea=True&amp;isModal=true&amp;asPopupView=true</v>
          </cell>
          <cell r="AG994">
            <v>45080</v>
          </cell>
          <cell r="AH994" t="str">
            <v>1 1. Inversión</v>
          </cell>
          <cell r="AI994" t="str">
            <v>O23011605530000007668</v>
          </cell>
          <cell r="AJ994">
            <v>1214</v>
          </cell>
          <cell r="AK994">
            <v>45075</v>
          </cell>
          <cell r="AL994">
            <v>400000000</v>
          </cell>
          <cell r="AM994">
            <v>1218</v>
          </cell>
          <cell r="AN994">
            <v>45085</v>
          </cell>
          <cell r="AO994">
            <v>400000000</v>
          </cell>
          <cell r="AP994" t="str">
            <v>Interno</v>
          </cell>
          <cell r="AQ994" t="str">
            <v>Claudia Marcela Rincón Caicedo</v>
          </cell>
          <cell r="AR994" t="str">
            <v>Aseora de Despacho -Comunicaciones</v>
          </cell>
          <cell r="AS994" t="str">
            <v>Oficina Aseosa de Comunicaciones</v>
          </cell>
          <cell r="AU994">
            <v>400000000</v>
          </cell>
        </row>
        <row r="995">
          <cell r="A995">
            <v>958</v>
          </cell>
          <cell r="B995">
            <v>958</v>
          </cell>
          <cell r="C995" t="str">
            <v>CD-CI-962-2023</v>
          </cell>
          <cell r="D995">
            <v>646</v>
          </cell>
          <cell r="E995" t="str">
            <v>SECOPII</v>
          </cell>
          <cell r="F995" t="str">
            <v>Contratos</v>
          </cell>
          <cell r="G995" t="str">
            <v>11 10. Típicos</v>
          </cell>
          <cell r="H995" t="str">
            <v>911 911-Contrato Interadministrativo</v>
          </cell>
          <cell r="I995" t="str">
            <v>EMPRESA DE TELECOMUNICACIONES DE BOGOTÁ S.A. E.S.P. - ETB S.A. ESP</v>
          </cell>
          <cell r="J995" t="str">
            <v>899999115-8</v>
          </cell>
          <cell r="K995" t="str">
            <v>N/A</v>
          </cell>
          <cell r="L995" t="str">
            <v>NIBALDO ENRIQUE TOLEDO TAKAHASHI</v>
          </cell>
          <cell r="M995">
            <v>255953</v>
          </cell>
          <cell r="N995" t="str">
            <v>3 3. Único Contratista</v>
          </cell>
          <cell r="O995" t="str">
            <v>N/A</v>
          </cell>
          <cell r="P995" t="str">
            <v>N/A</v>
          </cell>
          <cell r="Q995" t="str">
            <v>N/A</v>
          </cell>
          <cell r="R995" t="str">
            <v>N/A</v>
          </cell>
          <cell r="S995" t="str">
            <v>N/A</v>
          </cell>
          <cell r="T995" t="str">
            <v>LAURA MARCELA TAMI LEAL</v>
          </cell>
          <cell r="U995" t="str">
            <v>1 1. Ley 80</v>
          </cell>
          <cell r="V995" t="str">
            <v>5 5. Contratación directa</v>
          </cell>
          <cell r="W995" t="str">
            <v>6 6. Otro</v>
          </cell>
          <cell r="X995"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5">
            <v>45085</v>
          </cell>
          <cell r="Z995">
            <v>45098</v>
          </cell>
          <cell r="AA995">
            <v>45291</v>
          </cell>
          <cell r="AB995" t="str">
            <v>MESES</v>
          </cell>
          <cell r="AC995">
            <v>6.4333333333333336</v>
          </cell>
          <cell r="AD995" t="str">
            <v>DIAS</v>
          </cell>
          <cell r="AE995">
            <v>193</v>
          </cell>
          <cell r="AF995" t="str">
            <v>https://community.secop.gov.co/Public/Tendering/OpportunityDetail/Index?noticeUID=CO1.NTC.4517535&amp;isFromPublicArea=True&amp;isModal=true&amp;asPopupView=true</v>
          </cell>
          <cell r="AG995">
            <v>45080</v>
          </cell>
          <cell r="AH995" t="str">
            <v>1 1. Inversión</v>
          </cell>
          <cell r="AI995" t="str">
            <v>O23011601060000007718</v>
          </cell>
          <cell r="AJ995">
            <v>1213</v>
          </cell>
          <cell r="AK995">
            <v>45075</v>
          </cell>
          <cell r="AL995">
            <v>400000000</v>
          </cell>
          <cell r="AM995">
            <v>1219</v>
          </cell>
          <cell r="AN995">
            <v>45085</v>
          </cell>
          <cell r="AO995">
            <v>80000000</v>
          </cell>
          <cell r="AP995" t="str">
            <v>Interno</v>
          </cell>
          <cell r="AQ995" t="str">
            <v>Claudia Marcela Rincón Caicedo</v>
          </cell>
          <cell r="AR995" t="str">
            <v>Aseora de Despacho -Comunicaciones</v>
          </cell>
          <cell r="AS995" t="str">
            <v>Oficina Aseosa de Comunicaciones</v>
          </cell>
          <cell r="AU995">
            <v>80000000</v>
          </cell>
        </row>
        <row r="996">
          <cell r="A996">
            <v>958</v>
          </cell>
          <cell r="B996">
            <v>958</v>
          </cell>
          <cell r="C996" t="str">
            <v>CD-CI-962-2023</v>
          </cell>
          <cell r="D996">
            <v>646</v>
          </cell>
          <cell r="E996" t="str">
            <v>SECOPII</v>
          </cell>
          <cell r="F996" t="str">
            <v>Contratos</v>
          </cell>
          <cell r="G996" t="str">
            <v>11 10. Típicos</v>
          </cell>
          <cell r="H996" t="str">
            <v>911 911-Contrato Interadministrativo</v>
          </cell>
          <cell r="I996" t="str">
            <v>EMPRESA DE TELECOMUNICACIONES DE BOGOTÁ S.A. E.S.P. - ETB S.A. ESP</v>
          </cell>
          <cell r="J996" t="str">
            <v>899999115-8</v>
          </cell>
          <cell r="K996" t="str">
            <v>N/A</v>
          </cell>
          <cell r="L996" t="str">
            <v>NIBALDO ENRIQUE TOLEDO TAKAHASHI</v>
          </cell>
          <cell r="M996">
            <v>255953</v>
          </cell>
          <cell r="N996" t="str">
            <v>3 3. Único Contratista</v>
          </cell>
          <cell r="O996" t="str">
            <v>N/A</v>
          </cell>
          <cell r="P996" t="str">
            <v>N/A</v>
          </cell>
          <cell r="Q996" t="str">
            <v>N/A</v>
          </cell>
          <cell r="R996" t="str">
            <v>N/A</v>
          </cell>
          <cell r="S996" t="str">
            <v>N/A</v>
          </cell>
          <cell r="T996" t="str">
            <v>LAURA MARCELA TAMI LEAL</v>
          </cell>
          <cell r="U996" t="str">
            <v>1 1. Ley 80</v>
          </cell>
          <cell r="V996" t="str">
            <v>5 5. Contratación directa</v>
          </cell>
          <cell r="W996" t="str">
            <v>6 6. Otro</v>
          </cell>
          <cell r="X996"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6">
            <v>45085</v>
          </cell>
          <cell r="Z996">
            <v>45098</v>
          </cell>
          <cell r="AA996">
            <v>45291</v>
          </cell>
          <cell r="AB996" t="str">
            <v>MESES</v>
          </cell>
          <cell r="AC996">
            <v>6.4333333333333336</v>
          </cell>
          <cell r="AD996" t="str">
            <v>DIAS</v>
          </cell>
          <cell r="AE996">
            <v>193</v>
          </cell>
          <cell r="AF996" t="str">
            <v>https://community.secop.gov.co/Public/Tendering/OpportunityDetail/Index?noticeUID=CO1.NTC.4517535&amp;isFromPublicArea=True&amp;isModal=true&amp;asPopupView=true</v>
          </cell>
          <cell r="AG996">
            <v>45080</v>
          </cell>
          <cell r="AH996" t="str">
            <v>1 1. Inversión</v>
          </cell>
          <cell r="AI996" t="str">
            <v>O23011603400000007739</v>
          </cell>
          <cell r="AJ996">
            <v>1215</v>
          </cell>
          <cell r="AK996">
            <v>45075</v>
          </cell>
          <cell r="AL996">
            <v>2377337644</v>
          </cell>
          <cell r="AM996">
            <v>1220</v>
          </cell>
          <cell r="AN996">
            <v>45085</v>
          </cell>
          <cell r="AO996">
            <v>2377337644</v>
          </cell>
          <cell r="AP996" t="str">
            <v>Interno</v>
          </cell>
          <cell r="AQ996" t="str">
            <v>Claudia Marcela Rincón Caicedo</v>
          </cell>
          <cell r="AR996" t="str">
            <v>Aseora de Despacho -Comunicaciones</v>
          </cell>
          <cell r="AS996" t="str">
            <v>Oficina Aseosa de Comunicaciones</v>
          </cell>
          <cell r="AU996">
            <v>2377337644</v>
          </cell>
        </row>
        <row r="997">
          <cell r="A997">
            <v>959</v>
          </cell>
          <cell r="B997">
            <v>959</v>
          </cell>
          <cell r="C997" t="str">
            <v>CD-PS-965-2023</v>
          </cell>
          <cell r="D997">
            <v>1020</v>
          </cell>
          <cell r="E997" t="str">
            <v>SECOPII</v>
          </cell>
          <cell r="F997" t="str">
            <v>Contratos</v>
          </cell>
          <cell r="G997" t="str">
            <v>17 17. Contrato de Prestación de Servicios</v>
          </cell>
          <cell r="H997" t="str">
            <v xml:space="preserve">31 31-Servicios Profesionales </v>
          </cell>
          <cell r="I997" t="str">
            <v>DIANA MARIA GAONA HUERTAS</v>
          </cell>
          <cell r="J997">
            <v>53164524</v>
          </cell>
          <cell r="K997">
            <v>31157</v>
          </cell>
          <cell r="L997" t="str">
            <v>N/A</v>
          </cell>
          <cell r="M997" t="str">
            <v>N/A</v>
          </cell>
          <cell r="N997" t="str">
            <v>3 3. Único Contratista</v>
          </cell>
          <cell r="O997" t="str">
            <v xml:space="preserve">COLOMBIA </v>
          </cell>
          <cell r="P997" t="str">
            <v xml:space="preserve">BOGOTÁ </v>
          </cell>
          <cell r="Q997" t="str">
            <v>BOGOTÁ</v>
          </cell>
          <cell r="R997" t="str">
            <v xml:space="preserve">LICENCIATURA EN EDUCACIÓN BASÍCA CON ENFASIS EN MATEMATICAS
MAESTRIA EN EVALUACIÓN Y ASEGURAMIENTO DE LA CALIDAD 
</v>
          </cell>
          <cell r="S997" t="str">
            <v xml:space="preserve">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
</v>
          </cell>
          <cell r="T997" t="str">
            <v>LAURA MARCELA TAMI LEAL</v>
          </cell>
          <cell r="U997" t="str">
            <v>1 1. Ley 80</v>
          </cell>
          <cell r="V997" t="str">
            <v>5 5. Contratación directa</v>
          </cell>
          <cell r="W997" t="str">
            <v>6 6. Otro</v>
          </cell>
          <cell r="X997" t="str">
            <v>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1020.</v>
          </cell>
          <cell r="Y997">
            <v>45084</v>
          </cell>
          <cell r="Z997">
            <v>45086</v>
          </cell>
          <cell r="AA997">
            <v>45176</v>
          </cell>
          <cell r="AB997" t="str">
            <v>MESES</v>
          </cell>
          <cell r="AC997">
            <v>3</v>
          </cell>
          <cell r="AD997" t="str">
            <v>DIAS</v>
          </cell>
          <cell r="AE997">
            <v>90</v>
          </cell>
          <cell r="AF997" t="str">
            <v>https://community.secop.gov.co/Public/Tendering/OpportunityDetail/Index?noticeUID=CO1.NTC.4540918&amp;isFromPublicArea=True&amp;isModal=true&amp;asPopupView=true</v>
          </cell>
          <cell r="AG997">
            <v>45084</v>
          </cell>
          <cell r="AH997" t="str">
            <v>1 1. Inversión</v>
          </cell>
          <cell r="AI997" t="str">
            <v>O23011601050000007671</v>
          </cell>
          <cell r="AJ997">
            <v>1197</v>
          </cell>
          <cell r="AK997">
            <v>45063</v>
          </cell>
          <cell r="AL997">
            <v>12000000</v>
          </cell>
          <cell r="AM997">
            <v>1215</v>
          </cell>
          <cell r="AN997">
            <v>45085</v>
          </cell>
          <cell r="AO997">
            <v>12000000</v>
          </cell>
          <cell r="AP997" t="str">
            <v>Interno</v>
          </cell>
          <cell r="AQ997" t="str">
            <v>Marcia Yazmin Castro Ramirez</v>
          </cell>
          <cell r="AR997" t="str">
            <v>Directora de la Dirección de Enfoque Diferencial</v>
          </cell>
          <cell r="AS997" t="str">
            <v xml:space="preserve"> Dirección de Enfoque Diferencial</v>
          </cell>
          <cell r="AU997">
            <v>12000000</v>
          </cell>
        </row>
        <row r="998">
          <cell r="A998">
            <v>960</v>
          </cell>
          <cell r="B998">
            <v>111011</v>
          </cell>
          <cell r="C998" t="str">
            <v>Orden de Compra 111011</v>
          </cell>
          <cell r="D998">
            <v>990</v>
          </cell>
          <cell r="E998" t="str">
            <v xml:space="preserve">Tienda virtual </v>
          </cell>
          <cell r="F998" t="str">
            <v>orden de compra</v>
          </cell>
          <cell r="G998" t="str">
            <v>11 10. Típicos</v>
          </cell>
          <cell r="H998" t="str">
            <v>50 50-Servicios de Transporte</v>
          </cell>
          <cell r="I998" t="str">
            <v>UNION TEMPORAL VIAJANDO POR COLOMBIA</v>
          </cell>
          <cell r="J998" t="str">
            <v>901669941-6</v>
          </cell>
          <cell r="K998" t="str">
            <v>N/A</v>
          </cell>
          <cell r="L998" t="str">
            <v>OMAR JAVIER GAITAN NIETO</v>
          </cell>
          <cell r="M998">
            <v>80068739</v>
          </cell>
          <cell r="N998" t="str">
            <v>UNION TEMPORAL</v>
          </cell>
          <cell r="O998" t="str">
            <v>N/A</v>
          </cell>
          <cell r="P998" t="str">
            <v>N/A</v>
          </cell>
          <cell r="Q998" t="str">
            <v>N/A</v>
          </cell>
          <cell r="R998" t="str">
            <v>N/A</v>
          </cell>
          <cell r="S998" t="str">
            <v>N/A</v>
          </cell>
          <cell r="T998" t="str">
            <v>LAURA MARCELA TAMI LEAL</v>
          </cell>
          <cell r="U998" t="str">
            <v>1 1. Ley 80</v>
          </cell>
          <cell r="V998" t="str">
            <v>2 Selección abreviada</v>
          </cell>
          <cell r="W998" t="str">
            <v>4 Adquisión o Suministro de Bienes y Servicios de Carácterísticas Técnicas Uniformes y de Común Utilización (Procedimiento: Siubasta Inversa, Acuerdo Marco de Precios, Bolsa de Productos)</v>
          </cell>
          <cell r="X998" t="str">
            <v>Contratar la prestación del servicio de transporte terrestre automotor especial de acuerdo con las necesidades de la Secretaría Distrital de la Mujer para el cumplimiento de su misión y desarrollo de sus funciones. PC 990.</v>
          </cell>
          <cell r="Y998">
            <v>45085</v>
          </cell>
          <cell r="Z998">
            <v>45097</v>
          </cell>
          <cell r="AA998">
            <v>45337</v>
          </cell>
          <cell r="AB998" t="str">
            <v>MESES</v>
          </cell>
          <cell r="AC998">
            <v>8</v>
          </cell>
          <cell r="AD998" t="str">
            <v>DIAS</v>
          </cell>
          <cell r="AE998">
            <v>240</v>
          </cell>
          <cell r="AF998" t="str">
            <v>https://www.colombiacompra.gov.co/tienda-virtual-del-estado-colombiano/ordenes-compra/111011</v>
          </cell>
          <cell r="AG998">
            <v>45085</v>
          </cell>
          <cell r="AH998" t="str">
            <v>1 1. Inversión</v>
          </cell>
          <cell r="AI998" t="str">
            <v>O23011603400000007734</v>
          </cell>
          <cell r="AJ998">
            <v>1173</v>
          </cell>
          <cell r="AK998">
            <v>45056</v>
          </cell>
          <cell r="AL998">
            <v>993568784</v>
          </cell>
          <cell r="AM998">
            <v>1226</v>
          </cell>
          <cell r="AN998">
            <v>45090</v>
          </cell>
          <cell r="AO998">
            <v>477859750</v>
          </cell>
          <cell r="AP998" t="str">
            <v>Interno</v>
          </cell>
          <cell r="AQ998" t="str">
            <v>Luis Guillermo Flechas Salcedo</v>
          </cell>
          <cell r="AR998" t="str">
            <v>Director de Dirección Administrativa y Financiera (E )</v>
          </cell>
          <cell r="AS998" t="str">
            <v>Dirección Administrativa y Financiera ( E )</v>
          </cell>
          <cell r="AU998">
            <v>477859750</v>
          </cell>
        </row>
        <row r="999">
          <cell r="A999">
            <v>960</v>
          </cell>
          <cell r="B999">
            <v>111011</v>
          </cell>
          <cell r="C999" t="str">
            <v>Orden de Compra 111011</v>
          </cell>
          <cell r="D999">
            <v>990</v>
          </cell>
          <cell r="E999" t="str">
            <v xml:space="preserve">Tienda virtual </v>
          </cell>
          <cell r="F999" t="str">
            <v>orden de compra</v>
          </cell>
          <cell r="G999" t="str">
            <v>11 10. Típicos</v>
          </cell>
          <cell r="H999" t="str">
            <v>50 50-Servicios de Transporte</v>
          </cell>
          <cell r="I999" t="str">
            <v>UNION TEMPORAL VIAJANDO POR COLOMBIA</v>
          </cell>
          <cell r="J999" t="str">
            <v>901669941-6</v>
          </cell>
          <cell r="K999" t="str">
            <v>N/A</v>
          </cell>
          <cell r="L999" t="str">
            <v>OMAR JAVIER GAITAN NIETO</v>
          </cell>
          <cell r="M999">
            <v>80068739</v>
          </cell>
          <cell r="N999" t="str">
            <v>UNION TEMPORAL</v>
          </cell>
          <cell r="O999" t="str">
            <v>N/A</v>
          </cell>
          <cell r="P999" t="str">
            <v>N/A</v>
          </cell>
          <cell r="Q999" t="str">
            <v>N/A</v>
          </cell>
          <cell r="R999" t="str">
            <v>N/A</v>
          </cell>
          <cell r="S999" t="str">
            <v>N/A</v>
          </cell>
          <cell r="T999" t="str">
            <v>LAURA MARCELA TAMI LEAL</v>
          </cell>
          <cell r="U999" t="str">
            <v>1 1. Ley 80</v>
          </cell>
          <cell r="V999" t="str">
            <v>2 Selección abreviada</v>
          </cell>
          <cell r="W999" t="str">
            <v>4 Adquisión o Suministro de Bienes y Servicios de Carácterísticas Técnicas Uniformes y de Común Utilización (Procedimiento: Siubasta Inversa, Acuerdo Marco de Precios, Bolsa de Productos)</v>
          </cell>
          <cell r="X999" t="str">
            <v>Contratar la prestación del servicio de transporte terrestre automotor especial de acuerdo con las necesidades de la Secretaría Distrital de la Mujer para el cumplimiento de su misión y desarrollo de sus funciones. PC 990.</v>
          </cell>
          <cell r="Y999">
            <v>45085</v>
          </cell>
          <cell r="Z999">
            <v>45097</v>
          </cell>
          <cell r="AA999">
            <v>45337</v>
          </cell>
          <cell r="AB999" t="str">
            <v>MESES</v>
          </cell>
          <cell r="AC999">
            <v>8</v>
          </cell>
          <cell r="AD999" t="str">
            <v>DIAS</v>
          </cell>
          <cell r="AE999">
            <v>240</v>
          </cell>
          <cell r="AF999" t="str">
            <v>https://www.colombiacompra.gov.co/tienda-virtual-del-estado-colombiano/ordenes-compra/111011</v>
          </cell>
          <cell r="AG999">
            <v>45085</v>
          </cell>
          <cell r="AH999" t="str">
            <v>1 1. Inversión</v>
          </cell>
          <cell r="AI999" t="str">
            <v>O23011603400000007739</v>
          </cell>
          <cell r="AJ999">
            <v>1174</v>
          </cell>
          <cell r="AK999">
            <v>45056</v>
          </cell>
          <cell r="AM999">
            <v>1227</v>
          </cell>
          <cell r="AN999">
            <v>45090</v>
          </cell>
          <cell r="AO999">
            <v>50414938</v>
          </cell>
          <cell r="AP999" t="str">
            <v>Interno</v>
          </cell>
          <cell r="AQ999" t="str">
            <v>Luis Guillermo Flechas Salcedo</v>
          </cell>
          <cell r="AR999" t="str">
            <v>Director de Dirección Administrativa y Financiera (E )</v>
          </cell>
          <cell r="AS999" t="str">
            <v>Dirección Administrativa y Financiera ( E )</v>
          </cell>
          <cell r="AU999">
            <v>50414938</v>
          </cell>
        </row>
        <row r="1000">
          <cell r="A1000">
            <v>960</v>
          </cell>
          <cell r="B1000">
            <v>111011</v>
          </cell>
          <cell r="C1000" t="str">
            <v>Orden de Compra 111011</v>
          </cell>
          <cell r="D1000">
            <v>990</v>
          </cell>
          <cell r="E1000" t="str">
            <v xml:space="preserve">Tienda virtual </v>
          </cell>
          <cell r="F1000" t="str">
            <v>orden de compra</v>
          </cell>
          <cell r="G1000" t="str">
            <v>11 10. Típicos</v>
          </cell>
          <cell r="H1000" t="str">
            <v>50 50-Servicios de Transporte</v>
          </cell>
          <cell r="I1000" t="str">
            <v>UNION TEMPORAL VIAJANDO POR COLOMBIA</v>
          </cell>
          <cell r="J1000" t="str">
            <v>901669941-6</v>
          </cell>
          <cell r="K1000" t="str">
            <v>N/A</v>
          </cell>
          <cell r="L1000" t="str">
            <v>OMAR JAVIER GAITAN NIETO</v>
          </cell>
          <cell r="M1000">
            <v>80068739</v>
          </cell>
          <cell r="N1000" t="str">
            <v>UNION TEMPORAL</v>
          </cell>
          <cell r="O1000" t="str">
            <v>N/A</v>
          </cell>
          <cell r="P1000" t="str">
            <v>N/A</v>
          </cell>
          <cell r="Q1000" t="str">
            <v>N/A</v>
          </cell>
          <cell r="R1000" t="str">
            <v>N/A</v>
          </cell>
          <cell r="S1000" t="str">
            <v>N/A</v>
          </cell>
          <cell r="T1000" t="str">
            <v>LAURA MARCELA TAMI LEAL</v>
          </cell>
          <cell r="U1000" t="str">
            <v>1 1. Ley 80</v>
          </cell>
          <cell r="V1000" t="str">
            <v>2 Selección abreviada</v>
          </cell>
          <cell r="W1000" t="str">
            <v>4 Adquisión o Suministro de Bienes y Servicios de Carácterísticas Técnicas Uniformes y de Común Utilización (Procedimiento: Siubasta Inversa, Acuerdo Marco de Precios, Bolsa de Productos)</v>
          </cell>
          <cell r="X1000" t="str">
            <v>Contratar la prestación del servicio de transporte terrestre automotor especial de acuerdo con las necesidades de la Secretaría Distrital de la Mujer para el cumplimiento de su misión y desarrollo de sus funciones. PC 990</v>
          </cell>
          <cell r="Y1000">
            <v>45085</v>
          </cell>
          <cell r="Z1000">
            <v>45097</v>
          </cell>
          <cell r="AA1000">
            <v>45337</v>
          </cell>
          <cell r="AB1000" t="str">
            <v>MESES</v>
          </cell>
          <cell r="AC1000">
            <v>8</v>
          </cell>
          <cell r="AD1000" t="str">
            <v>DIAS</v>
          </cell>
          <cell r="AE1000">
            <v>240</v>
          </cell>
          <cell r="AF1000" t="str">
            <v>https://www.colombiacompra.gov.co/tienda-virtual-del-estado-colombiano/ordenes-compra/111011</v>
          </cell>
          <cell r="AG1000">
            <v>45085</v>
          </cell>
          <cell r="AH1000" t="str">
            <v>1 1. Inversión</v>
          </cell>
          <cell r="AI1000" t="str">
            <v>O23011601020000007675</v>
          </cell>
          <cell r="AJ1000">
            <v>1177</v>
          </cell>
          <cell r="AK1000">
            <v>45057</v>
          </cell>
          <cell r="AL1000">
            <v>413027609</v>
          </cell>
          <cell r="AM1000">
            <v>1228</v>
          </cell>
          <cell r="AN1000">
            <v>45090</v>
          </cell>
          <cell r="AO1000">
            <v>194016597</v>
          </cell>
          <cell r="AP1000" t="str">
            <v>Interno</v>
          </cell>
          <cell r="AQ1000" t="str">
            <v>Luis Guillermo Flechas Salcedo</v>
          </cell>
          <cell r="AR1000" t="str">
            <v>Director de Dirección Administrativa y Financiera (E )</v>
          </cell>
          <cell r="AS1000" t="str">
            <v>Dirección Administrativa y Financiera ( E )</v>
          </cell>
          <cell r="AU1000">
            <v>194016597</v>
          </cell>
        </row>
        <row r="1001">
          <cell r="A1001">
            <v>960</v>
          </cell>
          <cell r="B1001">
            <v>111011</v>
          </cell>
          <cell r="C1001" t="str">
            <v>Orden de Compra 111011</v>
          </cell>
          <cell r="D1001">
            <v>990</v>
          </cell>
          <cell r="E1001" t="str">
            <v xml:space="preserve">Tienda virtual </v>
          </cell>
          <cell r="F1001" t="str">
            <v>orden de compra</v>
          </cell>
          <cell r="G1001" t="str">
            <v>11 10. Típicos</v>
          </cell>
          <cell r="H1001" t="str">
            <v>50 50-Servicios de Transporte</v>
          </cell>
          <cell r="I1001" t="str">
            <v>UNION TEMPORAL VIAJANDO POR COLOMBIA</v>
          </cell>
          <cell r="J1001" t="str">
            <v>901669941-6</v>
          </cell>
          <cell r="K1001" t="str">
            <v>N/A</v>
          </cell>
          <cell r="L1001" t="str">
            <v>OMAR JAVIER GAITAN NIETO</v>
          </cell>
          <cell r="M1001">
            <v>80068739</v>
          </cell>
          <cell r="N1001" t="str">
            <v>UNION TEMPORAL</v>
          </cell>
          <cell r="O1001" t="str">
            <v>N/A</v>
          </cell>
          <cell r="P1001" t="str">
            <v>N/A</v>
          </cell>
          <cell r="Q1001" t="str">
            <v>N/A</v>
          </cell>
          <cell r="R1001" t="str">
            <v>N/A</v>
          </cell>
          <cell r="S1001" t="str">
            <v>N/A</v>
          </cell>
          <cell r="T1001" t="str">
            <v>LAURA MARCELA TAMI LEAL</v>
          </cell>
          <cell r="U1001" t="str">
            <v>1 1. Ley 80</v>
          </cell>
          <cell r="V1001" t="str">
            <v>2 Selección abreviada</v>
          </cell>
          <cell r="W1001" t="str">
            <v>4 Adquisión o Suministro de Bienes y Servicios de Carácterísticas Técnicas Uniformes y de Común Utilización (Procedimiento: Siubasta Inversa, Acuerdo Marco de Precios, Bolsa de Productos)</v>
          </cell>
          <cell r="X1001" t="str">
            <v>Contratar la prestación del servicio de transporte terrestre automotor especial de acuerdo con las necesidades de la Secretaría Distrital de la Mujer para el cumplimiento de su misión y desarrollo de sus funciones. pc 990</v>
          </cell>
          <cell r="Y1001">
            <v>45085</v>
          </cell>
          <cell r="Z1001">
            <v>45097</v>
          </cell>
          <cell r="AA1001">
            <v>45337</v>
          </cell>
          <cell r="AB1001" t="str">
            <v>MESES</v>
          </cell>
          <cell r="AC1001">
            <v>8</v>
          </cell>
          <cell r="AD1001" t="str">
            <v>DIAS</v>
          </cell>
          <cell r="AE1001">
            <v>240</v>
          </cell>
          <cell r="AF1001" t="str">
            <v>https://www.colombiacompra.gov.co/tienda-virtual-del-estado-colombiano/ordenes-compra/111011</v>
          </cell>
          <cell r="AG1001">
            <v>45085</v>
          </cell>
          <cell r="AH1001" t="str">
            <v>1 1. Inversión</v>
          </cell>
          <cell r="AI1001" t="str">
            <v>O23011601060000007718</v>
          </cell>
          <cell r="AJ1001">
            <v>1179</v>
          </cell>
          <cell r="AK1001">
            <v>45058</v>
          </cell>
          <cell r="AL1001">
            <v>87482609</v>
          </cell>
          <cell r="AM1001">
            <v>1229</v>
          </cell>
          <cell r="AN1001">
            <v>45090</v>
          </cell>
          <cell r="AO1001">
            <v>39642116</v>
          </cell>
          <cell r="AP1001" t="str">
            <v>Interno</v>
          </cell>
          <cell r="AQ1001" t="str">
            <v>Luis Guillermo Flechas Salcedo</v>
          </cell>
          <cell r="AR1001" t="str">
            <v>Director de Dirección Administrativa y Financiera (E )</v>
          </cell>
          <cell r="AS1001" t="str">
            <v>Dirección Administrativa y Financiera ( E )</v>
          </cell>
          <cell r="AU1001">
            <v>39642116</v>
          </cell>
        </row>
        <row r="1002">
          <cell r="A1002">
            <v>960</v>
          </cell>
          <cell r="B1002">
            <v>111011</v>
          </cell>
          <cell r="C1002" t="str">
            <v>Orden de Compra 111011</v>
          </cell>
          <cell r="D1002">
            <v>990</v>
          </cell>
          <cell r="E1002" t="str">
            <v xml:space="preserve">Tienda virtual </v>
          </cell>
          <cell r="F1002" t="str">
            <v>orden de compra</v>
          </cell>
          <cell r="G1002" t="str">
            <v>11 10. Típicos</v>
          </cell>
          <cell r="H1002" t="str">
            <v>50 50-Servicios de Transporte</v>
          </cell>
          <cell r="I1002" t="str">
            <v>UNION TEMPORAL VIAJANDO POR COLOMBIA</v>
          </cell>
          <cell r="J1002" t="str">
            <v>901669941-6</v>
          </cell>
          <cell r="K1002" t="str">
            <v>N/A</v>
          </cell>
          <cell r="L1002" t="str">
            <v>OMAR JAVIER GAITAN NIETO</v>
          </cell>
          <cell r="M1002">
            <v>80068739</v>
          </cell>
          <cell r="N1002" t="str">
            <v>UNION TEMPORAL</v>
          </cell>
          <cell r="O1002" t="str">
            <v>N/A</v>
          </cell>
          <cell r="P1002" t="str">
            <v>N/A</v>
          </cell>
          <cell r="Q1002" t="str">
            <v>N/A</v>
          </cell>
          <cell r="R1002" t="str">
            <v>N/A</v>
          </cell>
          <cell r="S1002" t="str">
            <v>N/A</v>
          </cell>
          <cell r="T1002" t="str">
            <v>LAURA MARCELA TAMI LEAL</v>
          </cell>
          <cell r="U1002" t="str">
            <v>1 1. Ley 80</v>
          </cell>
          <cell r="V1002" t="str">
            <v>2 Selección abreviada</v>
          </cell>
          <cell r="W1002" t="str">
            <v>4 Adquisión o Suministro de Bienes y Servicios de Carácterísticas Técnicas Uniformes y de Común Utilización (Procedimiento: Siubasta Inversa, Acuerdo Marco de Precios, Bolsa de Productos)</v>
          </cell>
          <cell r="X1002" t="str">
            <v>Contratar la prestación del servicio de transporte terrestre automotor especial de acuerdo con las necesidades de la Secretaría Distrital de la Mujer para el cumplimiento de su misión y desarrollo de sus funciones. PC 990.</v>
          </cell>
          <cell r="Y1002">
            <v>45085</v>
          </cell>
          <cell r="Z1002">
            <v>45097</v>
          </cell>
          <cell r="AA1002">
            <v>45337</v>
          </cell>
          <cell r="AB1002" t="str">
            <v>MESES</v>
          </cell>
          <cell r="AC1002">
            <v>8</v>
          </cell>
          <cell r="AD1002" t="str">
            <v>DIAS</v>
          </cell>
          <cell r="AE1002">
            <v>240</v>
          </cell>
          <cell r="AF1002" t="str">
            <v>https://www.colombiacompra.gov.co/tienda-virtual-del-estado-colombiano/ordenes-compra/111011</v>
          </cell>
          <cell r="AG1002">
            <v>45085</v>
          </cell>
          <cell r="AH1002" t="str">
            <v>1 1. Inversión</v>
          </cell>
          <cell r="AI1002" t="str">
            <v>O23011601050000007671</v>
          </cell>
          <cell r="AJ1002">
            <v>1188</v>
          </cell>
          <cell r="AK1002">
            <v>45058</v>
          </cell>
          <cell r="AL1002">
            <v>98702960</v>
          </cell>
          <cell r="AM1002">
            <v>1230</v>
          </cell>
          <cell r="AN1002">
            <v>45090</v>
          </cell>
          <cell r="AO1002">
            <v>44854772</v>
          </cell>
          <cell r="AP1002" t="str">
            <v>Interno</v>
          </cell>
          <cell r="AQ1002" t="str">
            <v>Luis Guillermo Flechas Salcedo</v>
          </cell>
          <cell r="AR1002" t="str">
            <v>Director de Dirección Administrativa y Financiera (E )</v>
          </cell>
          <cell r="AS1002" t="str">
            <v>Dirección Administrativa y Financiera ( E )</v>
          </cell>
          <cell r="AU1002">
            <v>44854772</v>
          </cell>
        </row>
        <row r="1003">
          <cell r="A1003">
            <v>960</v>
          </cell>
          <cell r="B1003">
            <v>111011</v>
          </cell>
          <cell r="C1003" t="str">
            <v>Orden de Compra 111011</v>
          </cell>
          <cell r="D1003">
            <v>990</v>
          </cell>
          <cell r="E1003" t="str">
            <v xml:space="preserve">Tienda virtual </v>
          </cell>
          <cell r="F1003" t="str">
            <v>orden de compra</v>
          </cell>
          <cell r="G1003" t="str">
            <v>11 10. Típicos</v>
          </cell>
          <cell r="H1003" t="str">
            <v>50 50-Servicios de Transporte</v>
          </cell>
          <cell r="I1003" t="str">
            <v>UNION TEMPORAL VIAJANDO POR COLOMBIA</v>
          </cell>
          <cell r="J1003" t="str">
            <v>901669941-6</v>
          </cell>
          <cell r="K1003" t="str">
            <v>N/A</v>
          </cell>
          <cell r="L1003" t="str">
            <v>OMAR JAVIER GAITAN NIETO</v>
          </cell>
          <cell r="M1003">
            <v>80068739</v>
          </cell>
          <cell r="N1003" t="str">
            <v>UNION TEMPORAL</v>
          </cell>
          <cell r="O1003" t="str">
            <v>N/A</v>
          </cell>
          <cell r="P1003" t="str">
            <v>N/A</v>
          </cell>
          <cell r="Q1003" t="str">
            <v>N/A</v>
          </cell>
          <cell r="R1003" t="str">
            <v>N/A</v>
          </cell>
          <cell r="S1003" t="str">
            <v>N/A</v>
          </cell>
          <cell r="T1003" t="str">
            <v>LAURA MARCELA TAMI LEAL</v>
          </cell>
          <cell r="U1003" t="str">
            <v>1 1. Ley 80</v>
          </cell>
          <cell r="V1003" t="str">
            <v>2 Selección abreviada</v>
          </cell>
          <cell r="W1003" t="str">
            <v>4 Adquisión o Suministro de Bienes y Servicios de Carácterísticas Técnicas Uniformes y de Común Utilización (Procedimiento: Siubasta Inversa, Acuerdo Marco de Precios, Bolsa de Productos)</v>
          </cell>
          <cell r="X1003" t="str">
            <v>Contratar la prestación del servicio de transporte terrestre automotor especial de acuerdo con las necesidades de la Secretaría Distrital de la Mujer para el cumplimiento de su misión y desarrollo de sus funciones. pc 990</v>
          </cell>
          <cell r="Y1003">
            <v>45085</v>
          </cell>
          <cell r="Z1003">
            <v>45097</v>
          </cell>
          <cell r="AA1003">
            <v>45337</v>
          </cell>
          <cell r="AB1003" t="str">
            <v>MESES</v>
          </cell>
          <cell r="AC1003">
            <v>8</v>
          </cell>
          <cell r="AD1003" t="str">
            <v>DIAS</v>
          </cell>
          <cell r="AE1003">
            <v>240</v>
          </cell>
          <cell r="AF1003" t="str">
            <v>https://www.colombiacompra.gov.co/tienda-virtual-del-estado-colombiano/ordenes-compra/111011</v>
          </cell>
          <cell r="AG1003">
            <v>45085</v>
          </cell>
          <cell r="AH1003" t="str">
            <v>1 1. Inversión</v>
          </cell>
          <cell r="AI1003" t="str">
            <v>O23011605530000007668</v>
          </cell>
          <cell r="AJ1003">
            <v>1190</v>
          </cell>
          <cell r="AK1003">
            <v>45061</v>
          </cell>
          <cell r="AL1003">
            <v>94101461</v>
          </cell>
          <cell r="AM1003">
            <v>1231</v>
          </cell>
          <cell r="AN1003">
            <v>45090</v>
          </cell>
          <cell r="AO1003">
            <v>43848548</v>
          </cell>
          <cell r="AP1003" t="str">
            <v>Interno</v>
          </cell>
          <cell r="AQ1003" t="str">
            <v>Luis Guillermo Flechas Salcedo</v>
          </cell>
          <cell r="AR1003" t="str">
            <v>Director de Dirección Administrativa y Financiera (E )</v>
          </cell>
          <cell r="AS1003" t="str">
            <v>Dirección Administrativa y Financiera ( E )</v>
          </cell>
          <cell r="AU1003">
            <v>43848548</v>
          </cell>
        </row>
        <row r="1004">
          <cell r="A1004">
            <v>961</v>
          </cell>
          <cell r="B1004">
            <v>961</v>
          </cell>
          <cell r="C1004" t="str">
            <v>SDMUJER-SAMC-001-2023</v>
          </cell>
          <cell r="D1004">
            <v>254</v>
          </cell>
          <cell r="E1004" t="str">
            <v>SECOPII</v>
          </cell>
          <cell r="F1004" t="str">
            <v>Contratos</v>
          </cell>
          <cell r="G1004" t="str">
            <v>11 10. Típicos</v>
          </cell>
          <cell r="H1004" t="str">
            <v xml:space="preserve">49 49-Otros Servicios </v>
          </cell>
          <cell r="I1004" t="str">
            <v>CORPORACION ORIENTAR PARA CRECER</v>
          </cell>
          <cell r="J1004" t="str">
            <v>900085682-2</v>
          </cell>
          <cell r="K1004" t="str">
            <v>N/A</v>
          </cell>
          <cell r="L1004" t="str">
            <v>CLAUDIO JOSE VEGA OJEDA</v>
          </cell>
          <cell r="M1004">
            <v>19262504</v>
          </cell>
          <cell r="N1004" t="str">
            <v>3 3. Único Contratista</v>
          </cell>
          <cell r="O1004" t="str">
            <v>N/A</v>
          </cell>
          <cell r="P1004" t="str">
            <v>N/A</v>
          </cell>
          <cell r="Q1004" t="str">
            <v>N/A</v>
          </cell>
          <cell r="R1004" t="str">
            <v>N/A</v>
          </cell>
          <cell r="S1004" t="str">
            <v>N/A</v>
          </cell>
          <cell r="T1004" t="str">
            <v>LAURA MARCELA TAMI LEAL</v>
          </cell>
          <cell r="U1004" t="str">
            <v>1 1. Ley 80</v>
          </cell>
          <cell r="V1004" t="str">
            <v>2 Selección abreviada</v>
          </cell>
          <cell r="W1004" t="str">
            <v>24 Menor Cuantía (8)</v>
          </cell>
          <cell r="X1004" t="str">
            <v>Prestar el servicio integral para la puesta en marcha y funcionamiento de la modalidad rural de las Casas Refugio para la atención a mujeres rurales y/o campesinas víctimas de violencias y sus personas a cargo de acuerdo con las características técnicas descritas en el anexo técnico y las normas vigentes que regulan la materia. PC 254</v>
          </cell>
          <cell r="Y1004">
            <v>45086</v>
          </cell>
          <cell r="Z1004">
            <v>45092</v>
          </cell>
          <cell r="AA1004">
            <v>45336</v>
          </cell>
          <cell r="AB1004" t="str">
            <v>MESES</v>
          </cell>
          <cell r="AC1004">
            <v>8.1333333333333329</v>
          </cell>
          <cell r="AD1004" t="str">
            <v>DIAS</v>
          </cell>
          <cell r="AE1004">
            <v>244</v>
          </cell>
          <cell r="AF1004" t="str">
            <v>https://community.secop.gov.co/Public/Tendering/OpportunityDetail/Index?noticeUID=CO1.NTC.4407564&amp;isFromPublicArea=True&amp;isModal=true&amp;asPopupView=true</v>
          </cell>
          <cell r="AG1004">
            <v>45057</v>
          </cell>
          <cell r="AH1004" t="str">
            <v>1 1. Inversión</v>
          </cell>
          <cell r="AI1004" t="str">
            <v>O23011603400000007734</v>
          </cell>
          <cell r="AJ1004">
            <v>1034</v>
          </cell>
          <cell r="AK1004">
            <v>44999</v>
          </cell>
          <cell r="AL1004">
            <v>1434111224</v>
          </cell>
          <cell r="AM1004">
            <v>1223</v>
          </cell>
          <cell r="AN1004">
            <v>45086</v>
          </cell>
          <cell r="AO1004">
            <v>1434111224</v>
          </cell>
          <cell r="AP1004" t="str">
            <v>Interno</v>
          </cell>
          <cell r="AQ1004" t="str">
            <v>Alexandra Quintero Benavides</v>
          </cell>
          <cell r="AR1004" t="str">
            <v>Directora de Dirección de la Eliminación de Violencias contra las Mujeres y Acceso a la Justicia</v>
          </cell>
          <cell r="AS1004" t="str">
            <v>Dirección de la Eliminación de Violencias contra las Mujeres y Acceso a la Justicia</v>
          </cell>
          <cell r="AU1004">
            <v>1434111224</v>
          </cell>
        </row>
        <row r="1005">
          <cell r="A1005">
            <v>962</v>
          </cell>
          <cell r="B1005">
            <v>962</v>
          </cell>
          <cell r="C1005" t="str">
            <v xml:space="preserve">CD-PS-966-2023  </v>
          </cell>
          <cell r="D1005">
            <v>576</v>
          </cell>
          <cell r="E1005" t="str">
            <v>SECOPII</v>
          </cell>
          <cell r="F1005" t="str">
            <v>Contratos</v>
          </cell>
          <cell r="G1005" t="str">
            <v>17 17. Contrato de Prestación de Servicios</v>
          </cell>
          <cell r="H1005" t="str">
            <v xml:space="preserve">31 31-Servicios Profesionales </v>
          </cell>
          <cell r="I1005" t="str">
            <v>LEIDY JOHANNA JIMENEZ ORTEGA</v>
          </cell>
          <cell r="J1005">
            <v>52916511</v>
          </cell>
          <cell r="K1005">
            <v>30989</v>
          </cell>
          <cell r="L1005" t="str">
            <v>N/A</v>
          </cell>
          <cell r="M1005" t="str">
            <v>N/A</v>
          </cell>
          <cell r="N1005" t="str">
            <v>3 3. Único Contratista</v>
          </cell>
          <cell r="O1005" t="str">
            <v xml:space="preserve">COLOMBIA </v>
          </cell>
          <cell r="P1005" t="str">
            <v xml:space="preserve">BOGOTÁ </v>
          </cell>
          <cell r="Q1005" t="str">
            <v>BOGOTÁ</v>
          </cell>
          <cell r="R1005" t="str">
            <v xml:space="preserve">TRABAJADORA SOCIAL
ESPECIALISTA EN DERECHO LABORAL Y SEGURIDAD SOCIAL </v>
          </cell>
          <cell r="S1005"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Las equivalencias a las que haya lugar de acuerdo con lo establecido en la Resolución No. 012
de 2017</v>
          </cell>
          <cell r="T1005" t="str">
            <v>LAURA MARCELA TAMI LEAL</v>
          </cell>
          <cell r="U1005" t="str">
            <v>1 1. Ley 80</v>
          </cell>
          <cell r="V1005" t="str">
            <v>5 5. Contratación directa</v>
          </cell>
          <cell r="W1005" t="str">
            <v>6 6. Otro</v>
          </cell>
          <cell r="X1005" t="str">
            <v>Prestar servicios profesionales para gestionar la consolidación de la Estrategia Territorial de las manzanas del cuidado a través de la articulación interinstitucional del Sistema Distrital de Cuidado. PC576</v>
          </cell>
          <cell r="Y1005">
            <v>45086</v>
          </cell>
          <cell r="Z1005">
            <v>45090</v>
          </cell>
          <cell r="AA1005">
            <v>45272</v>
          </cell>
          <cell r="AB1005" t="str">
            <v>MESES</v>
          </cell>
          <cell r="AC1005">
            <v>6.0666666666666664</v>
          </cell>
          <cell r="AD1005" t="str">
            <v>DIAS</v>
          </cell>
          <cell r="AE1005">
            <v>182</v>
          </cell>
          <cell r="AF1005" t="str">
            <v>https://community.secop.gov.co/Public/Tendering/OpportunityDetail/Index?noticeUID=CO1.NTC.4552499&amp;isFromPublicArea=True&amp;isModal=true&amp;asPopupView=true</v>
          </cell>
          <cell r="AG1005">
            <v>45086</v>
          </cell>
          <cell r="AH1005" t="str">
            <v>1 1. Inversión</v>
          </cell>
          <cell r="AI1005" t="str">
            <v>O23011601060000007718</v>
          </cell>
          <cell r="AJ1005">
            <v>608</v>
          </cell>
          <cell r="AK1005">
            <v>44930</v>
          </cell>
          <cell r="AL1005">
            <v>30900000</v>
          </cell>
          <cell r="AM1005">
            <v>1224</v>
          </cell>
          <cell r="AN1005">
            <v>45086</v>
          </cell>
          <cell r="AO1005">
            <v>30900000</v>
          </cell>
          <cell r="AP1005" t="str">
            <v>Interno</v>
          </cell>
          <cell r="AQ1005" t="str">
            <v xml:space="preserve">YENNI MAGOLA ROSERO SOSA
</v>
          </cell>
          <cell r="AR1005" t="str">
            <v>Profesional Especializado, Código 222, Grado 20</v>
          </cell>
          <cell r="AS1005" t="str">
            <v>Dirección del Sistema de Cuidado</v>
          </cell>
          <cell r="AU1005">
            <v>30900000</v>
          </cell>
        </row>
        <row r="1006">
          <cell r="A1006">
            <v>963</v>
          </cell>
          <cell r="B1006">
            <v>963</v>
          </cell>
          <cell r="C1006" t="str">
            <v>CD-PS-967-2023</v>
          </cell>
          <cell r="D1006">
            <v>1029</v>
          </cell>
          <cell r="E1006" t="str">
            <v>SECOPII</v>
          </cell>
          <cell r="F1006" t="str">
            <v>Contratos</v>
          </cell>
          <cell r="G1006" t="str">
            <v>17 17. Contrato de Prestación de Servicios</v>
          </cell>
          <cell r="H1006" t="str">
            <v xml:space="preserve">31 31-Servicios Profesionales </v>
          </cell>
          <cell r="I1006" t="str">
            <v>ANGELICA MARIA DIAZ GUEVARA</v>
          </cell>
          <cell r="J1006">
            <v>1030607374</v>
          </cell>
          <cell r="K1006">
            <v>33686</v>
          </cell>
          <cell r="L1006" t="str">
            <v>N/A</v>
          </cell>
          <cell r="M1006" t="str">
            <v>N/A</v>
          </cell>
          <cell r="N1006" t="str">
            <v>3 3. Único Contratista</v>
          </cell>
          <cell r="O1006" t="str">
            <v xml:space="preserve">COLOMBIA </v>
          </cell>
          <cell r="P1006" t="str">
            <v xml:space="preserve">BOGOTÁ </v>
          </cell>
          <cell r="Q1006" t="str">
            <v>BOGOTÁ</v>
          </cell>
          <cell r="R1006" t="str">
            <v>ABOGADA</v>
          </cell>
          <cell r="S1006" t="str">
            <v>TP y 10-17 ME
Académicos: Título Profesional con tarjeta profesional cuando
sea aplicable, en una
Mínimo 10 meses de experiencia profesional
De ser necesario se aplicará la equivalencia contenida en el artículo cuarto de la Resolución No. 0012 de 12 de
enero de 2017.
disciplina académica
de alguno de los
Núcleos Básicos de
Conocimiento (NBC)
en: Derecho y afines,
Administración,
Economía, Contaduría
Pública, Ingeniería
Industrial y afines,
Psicología,
Sociología, Trabajo
Social y afines
Mínimo 10 meses de experiencia profesional
De ser necesario se aplicará la equivalencia contenida en el artículo cuarto de la Resolución No. 0012 de 12 de
enero de 2017.</v>
          </cell>
          <cell r="T1006" t="str">
            <v>LAURA MARCELA TAMI LEAL</v>
          </cell>
          <cell r="U1006" t="str">
            <v>1 1. Ley 80</v>
          </cell>
          <cell r="V1006" t="str">
            <v>5 5. Contratación directa</v>
          </cell>
          <cell r="W1006" t="str">
            <v>6 6. Otro</v>
          </cell>
          <cell r="X1006" t="str">
            <v>Prestar servicios profesionales para brindar apoyo en la atención a la ciudadanía, respuestas a las peticiones, en especial las del primer nivel de atención y la ejecución y desarrollo de las políticas públicas de la relación estado-ciudadano, así como en los demás temas tendientes al cumplimiento de las funciones propias de la Subsecretaría. PC 1029</v>
          </cell>
          <cell r="Y1006">
            <v>45086</v>
          </cell>
          <cell r="Z1006">
            <v>45090</v>
          </cell>
          <cell r="AA1006">
            <v>45290</v>
          </cell>
          <cell r="AB1006" t="str">
            <v>MESES</v>
          </cell>
          <cell r="AC1006">
            <v>6.666666666666667</v>
          </cell>
          <cell r="AD1006" t="str">
            <v>DIAS</v>
          </cell>
          <cell r="AE1006">
            <v>200</v>
          </cell>
          <cell r="AF1006" t="str">
            <v>https://community.secop.gov.co/Public/Tendering/OpportunityDetail/Index?noticeUID=CO1.NTC.4556738&amp;isFromPublicArea=True&amp;isModal=true&amp;asPopupView=true</v>
          </cell>
          <cell r="AG1006">
            <v>45086</v>
          </cell>
          <cell r="AH1006" t="str">
            <v>1 1. Inversión</v>
          </cell>
          <cell r="AI1006" t="str">
            <v>O23011605560000007662</v>
          </cell>
          <cell r="AJ1006">
            <v>1233</v>
          </cell>
          <cell r="AK1006">
            <v>45084</v>
          </cell>
          <cell r="AL1006">
            <v>30030000</v>
          </cell>
          <cell r="AM1006">
            <v>1225</v>
          </cell>
          <cell r="AN1006">
            <v>45090</v>
          </cell>
          <cell r="AO1006">
            <v>28314000</v>
          </cell>
          <cell r="AP1006" t="str">
            <v>Interno</v>
          </cell>
          <cell r="AQ1006" t="str">
            <v>Laura Marcela Tami Leal</v>
          </cell>
          <cell r="AR1006" t="str">
            <v>Subsecretaria de Gestión Corporativa</v>
          </cell>
          <cell r="AS1006" t="str">
            <v>Subsecretaría de Gestión Corporativa</v>
          </cell>
          <cell r="AU1006">
            <v>28314000</v>
          </cell>
        </row>
        <row r="1007">
          <cell r="A1007">
            <v>964</v>
          </cell>
          <cell r="B1007">
            <v>964</v>
          </cell>
          <cell r="C1007" t="str">
            <v>CD-PS-968-2023</v>
          </cell>
          <cell r="D1007">
            <v>1025</v>
          </cell>
          <cell r="E1007" t="str">
            <v>SECOPII</v>
          </cell>
          <cell r="F1007" t="str">
            <v>Contratos</v>
          </cell>
          <cell r="G1007" t="str">
            <v>17 17. Contrato de Prestación de Servicios</v>
          </cell>
          <cell r="H1007" t="str">
            <v xml:space="preserve">31 31-Servicios Profesionales </v>
          </cell>
          <cell r="I1007" t="str">
            <v>VIVIAN IVETH HERRERA COLMENARES</v>
          </cell>
          <cell r="J1007">
            <v>52951819</v>
          </cell>
          <cell r="K1007">
            <v>30062</v>
          </cell>
          <cell r="L1007" t="str">
            <v>N/A</v>
          </cell>
          <cell r="M1007" t="str">
            <v>N/A</v>
          </cell>
          <cell r="N1007" t="str">
            <v>3 3. Único Contratista</v>
          </cell>
          <cell r="O1007" t="str">
            <v xml:space="preserve">COLOMBIA </v>
          </cell>
          <cell r="P1007" t="str">
            <v xml:space="preserve">BOGOTÁ </v>
          </cell>
          <cell r="Q1007" t="str">
            <v>BOGOTÁ</v>
          </cell>
          <cell r="R1007" t="str">
            <v>INGENIRIA DE SISTEMAS
ESPECIALISTA EN INFORMATICA PARA GERENCIA DE PROYECTOS</v>
          </cell>
          <cell r="S1007" t="str">
            <v>Título Profesional en núcleos básicos del conocimiento de Ingeniería de Sistemas, telemática y afines con título de posgrado en
modalidad de especialización o su equivalente en las áreas afines del núcleo acreditado.
17-22 ME
De ser necesario se aplicará la equivalencia contenida en el artículo 4 de la Resolución No. 0012 de 12 de enero de 2017</v>
          </cell>
          <cell r="T1007" t="str">
            <v>LAURA MARCELA TAMI LEAL</v>
          </cell>
          <cell r="U1007" t="str">
            <v>1 1. Ley 80</v>
          </cell>
          <cell r="V1007" t="str">
            <v>5 5. Contratación directa</v>
          </cell>
          <cell r="W1007" t="str">
            <v>6 6. Otro</v>
          </cell>
          <cell r="X1007" t="str">
            <v>Prestar servicios profesionales, a la oficina asesora de planeación en el desarrollo de actividades relacionadas con la de definición, formulación e implementación del Plan Estratégico de tecnología de la información (PETI), para la secretaría distrital de la mujer, de acuerdo con los lineamientos de la política de gobierno digital. PC 1025.</v>
          </cell>
          <cell r="Y1007">
            <v>45090</v>
          </cell>
          <cell r="Z1007">
            <v>45091</v>
          </cell>
          <cell r="AA1007">
            <v>45291</v>
          </cell>
          <cell r="AB1007" t="str">
            <v>MESES</v>
          </cell>
          <cell r="AC1007">
            <v>6.666666666666667</v>
          </cell>
          <cell r="AD1007" t="str">
            <v>DIAS</v>
          </cell>
          <cell r="AE1007">
            <v>200</v>
          </cell>
          <cell r="AF1007" t="str">
            <v>https://community.secop.gov.co/Public/Tendering/OpportunityDetail/Index?noticeUID=CO1.NTC.4564070&amp;isFromPublicArea=True&amp;isModal=true&amp;asPopupView=true</v>
          </cell>
          <cell r="AG1007">
            <v>45090</v>
          </cell>
          <cell r="AH1007" t="str">
            <v>1 1. Inversión</v>
          </cell>
          <cell r="AI1007" t="str">
            <v>O23011605560000007662</v>
          </cell>
          <cell r="AJ1007">
            <v>1187</v>
          </cell>
          <cell r="AK1007">
            <v>45058</v>
          </cell>
          <cell r="AL1007">
            <v>56840000</v>
          </cell>
          <cell r="AM1007">
            <v>1235</v>
          </cell>
          <cell r="AN1007">
            <v>45091</v>
          </cell>
          <cell r="AO1007">
            <v>56840000</v>
          </cell>
          <cell r="AP1007" t="str">
            <v>Interno</v>
          </cell>
          <cell r="AQ1007" t="str">
            <v>Sandra Catalina Campos Romero</v>
          </cell>
          <cell r="AR1007" t="str">
            <v>Jefa Oficina Asesora de Planeación</v>
          </cell>
          <cell r="AS1007" t="str">
            <v>Oficina Asesora de Planeación</v>
          </cell>
          <cell r="AU1007">
            <v>56840000</v>
          </cell>
        </row>
        <row r="1008">
          <cell r="A1008">
            <v>965</v>
          </cell>
          <cell r="B1008">
            <v>965</v>
          </cell>
          <cell r="C1008" t="str">
            <v>CD-PS-969-2023</v>
          </cell>
          <cell r="D1008">
            <v>997</v>
          </cell>
          <cell r="E1008" t="str">
            <v>SECOPII</v>
          </cell>
          <cell r="F1008" t="str">
            <v>Contratos</v>
          </cell>
          <cell r="G1008" t="str">
            <v>17 17. Contrato de Prestación de Servicios</v>
          </cell>
          <cell r="H1008" t="str">
            <v xml:space="preserve">31 31-Servicios Profesionales </v>
          </cell>
          <cell r="I1008" t="str">
            <v>YEIMY JULIANA MANRIQUE CARO</v>
          </cell>
          <cell r="J1008">
            <v>1057465828</v>
          </cell>
          <cell r="K1008">
            <v>35202</v>
          </cell>
          <cell r="L1008" t="str">
            <v>N/A</v>
          </cell>
          <cell r="M1008" t="str">
            <v>N/A</v>
          </cell>
          <cell r="N1008" t="str">
            <v>3 3. Único Contratista</v>
          </cell>
          <cell r="O1008" t="str">
            <v xml:space="preserve">COLOMBIA </v>
          </cell>
          <cell r="P1008" t="str">
            <v>BOYACÁ</v>
          </cell>
          <cell r="Q1008" t="str">
            <v>RAMIRIQUÍ</v>
          </cell>
          <cell r="R1008" t="str">
            <v xml:space="preserve">ABOGADA
ESPECIALISTA EN DERECHO PROCESAL CONSTITUCIONAL </v>
          </cell>
          <cell r="S1008" t="str">
            <v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1008" t="str">
            <v>LAURA MARCELA TAMI LEAL</v>
          </cell>
          <cell r="U1008" t="str">
            <v>1 1. Ley 80</v>
          </cell>
          <cell r="V1008" t="str">
            <v>5 5. Contratación directa</v>
          </cell>
          <cell r="W1008" t="str">
            <v>6 6. Otro</v>
          </cell>
          <cell r="X100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997.</v>
          </cell>
          <cell r="Y1008">
            <v>45092</v>
          </cell>
          <cell r="Z1008">
            <v>45097</v>
          </cell>
          <cell r="AA1008">
            <v>45291</v>
          </cell>
          <cell r="AB1008" t="str">
            <v>MESES</v>
          </cell>
          <cell r="AC1008">
            <v>6.4666666666666668</v>
          </cell>
          <cell r="AD1008" t="str">
            <v>DIAS</v>
          </cell>
          <cell r="AE1008">
            <v>194</v>
          </cell>
          <cell r="AF1008" t="str">
            <v>https://community.secop.gov.co/Public/Tendering/OpportunityDetail/Index?noticeUID=CO1.NTC.4579633&amp;isFromPublicArea=True&amp;isModal=true&amp;asPopupView=true</v>
          </cell>
          <cell r="AG1008">
            <v>45092</v>
          </cell>
          <cell r="AH1008" t="str">
            <v>1 1. Inversión</v>
          </cell>
          <cell r="AI1008" t="str">
            <v>O23011603400000007734</v>
          </cell>
          <cell r="AJ1008">
            <v>1183</v>
          </cell>
          <cell r="AK1008">
            <v>45058</v>
          </cell>
          <cell r="AL1008">
            <v>37222200</v>
          </cell>
          <cell r="AM1008">
            <v>1238</v>
          </cell>
          <cell r="AN1008">
            <v>45093</v>
          </cell>
          <cell r="AO1008">
            <v>32775300</v>
          </cell>
          <cell r="AP1008" t="str">
            <v>Interno</v>
          </cell>
          <cell r="AQ1008" t="str">
            <v>Alexandra Quintero Benavides</v>
          </cell>
          <cell r="AR1008" t="str">
            <v>Directora de Dirección de la Eliminación de Violencias contra las Mujeres y Acceso a la Justicia</v>
          </cell>
          <cell r="AS1008" t="str">
            <v>Dirección de la Eliminación de Violencias contra las Mujeres y Acceso a la Justicia</v>
          </cell>
          <cell r="AU1008">
            <v>32775300</v>
          </cell>
        </row>
        <row r="1009">
          <cell r="A1009">
            <v>966</v>
          </cell>
          <cell r="B1009">
            <v>966</v>
          </cell>
          <cell r="C1009" t="str">
            <v>CD-PS-970-2023</v>
          </cell>
          <cell r="D1009">
            <v>998</v>
          </cell>
          <cell r="E1009" t="str">
            <v>SECOPII</v>
          </cell>
          <cell r="F1009" t="str">
            <v>Contratos</v>
          </cell>
          <cell r="G1009" t="str">
            <v>17 17. Contrato de Prestación de Servicios</v>
          </cell>
          <cell r="H1009" t="str">
            <v xml:space="preserve">31 31-Servicios Profesionales </v>
          </cell>
          <cell r="I1009" t="str">
            <v>CLAUDIA PATRICIA PINEDA BERNAL</v>
          </cell>
          <cell r="J1009">
            <v>20492646</v>
          </cell>
          <cell r="K1009">
            <v>25076</v>
          </cell>
          <cell r="L1009" t="str">
            <v>N/A</v>
          </cell>
          <cell r="M1009" t="str">
            <v>N/A</v>
          </cell>
          <cell r="N1009" t="str">
            <v>3 3. Único Contratista</v>
          </cell>
          <cell r="O1009" t="str">
            <v xml:space="preserve">COLOMBIA </v>
          </cell>
          <cell r="P1009" t="str">
            <v xml:space="preserve">BOGOTÁ </v>
          </cell>
          <cell r="Q1009" t="str">
            <v>BOGOTÁ</v>
          </cell>
          <cell r="R1009" t="str">
            <v>COMUNICADORA SOCIAL
ABOGADA</v>
          </cell>
          <cell r="S100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09" t="str">
            <v>LAURA MARCELA TAMI LEAL</v>
          </cell>
          <cell r="U1009" t="str">
            <v>1 1. Ley 80</v>
          </cell>
          <cell r="V1009" t="str">
            <v>5 5. Contratación directa</v>
          </cell>
          <cell r="W1009" t="str">
            <v>6 6. Otro</v>
          </cell>
          <cell r="X100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998.</v>
          </cell>
          <cell r="Y1009">
            <v>45092</v>
          </cell>
          <cell r="Z1009">
            <v>45097</v>
          </cell>
          <cell r="AA1009">
            <v>45291</v>
          </cell>
          <cell r="AB1009" t="str">
            <v>MESES</v>
          </cell>
          <cell r="AC1009">
            <v>6.4666666666666668</v>
          </cell>
          <cell r="AD1009" t="str">
            <v>DIAS</v>
          </cell>
          <cell r="AE1009">
            <v>194</v>
          </cell>
          <cell r="AF1009" t="str">
            <v>https://community.secop.gov.co/Public/Tendering/OpportunityDetail/Index?noticeUID=CO1.NTC.4579728&amp;isFromPublicArea=True&amp;isModal=true&amp;asPopupView=true</v>
          </cell>
          <cell r="AG1009">
            <v>45092</v>
          </cell>
          <cell r="AH1009" t="str">
            <v>1 1. Inversión</v>
          </cell>
          <cell r="AI1009" t="str">
            <v>O23011603400000007734</v>
          </cell>
          <cell r="AJ1009">
            <v>1184</v>
          </cell>
          <cell r="AK1009">
            <v>45058</v>
          </cell>
          <cell r="AL1009">
            <v>37222200</v>
          </cell>
          <cell r="AM1009">
            <v>1240</v>
          </cell>
          <cell r="AN1009">
            <v>45093</v>
          </cell>
          <cell r="AO1009">
            <v>32775300</v>
          </cell>
          <cell r="AP1009" t="str">
            <v>Interno</v>
          </cell>
          <cell r="AQ1009" t="str">
            <v>Alexandra Quintero Benavides</v>
          </cell>
          <cell r="AR1009" t="str">
            <v>Directora de Dirección de la Eliminación de Violencias contra las Mujeres y Acceso a la Justicia</v>
          </cell>
          <cell r="AS1009" t="str">
            <v>Dirección de la Eliminación de Violencias contra las Mujeres y Acceso a la Justicia</v>
          </cell>
          <cell r="AU1009">
            <v>32775300</v>
          </cell>
        </row>
        <row r="1010">
          <cell r="A1010">
            <v>967</v>
          </cell>
          <cell r="B1010">
            <v>967</v>
          </cell>
          <cell r="C1010" t="str">
            <v>CD-PS-971-2023</v>
          </cell>
          <cell r="D1010">
            <v>858</v>
          </cell>
          <cell r="E1010" t="str">
            <v>SECOPII</v>
          </cell>
          <cell r="F1010" t="str">
            <v>Contratos</v>
          </cell>
          <cell r="G1010" t="str">
            <v>17 17. Contrato de Prestación de Servicios</v>
          </cell>
          <cell r="H1010" t="str">
            <v xml:space="preserve">33 33-Servicios Apoyo a la Gestion de la Entidad (servicios administrativos) </v>
          </cell>
          <cell r="I1010" t="str">
            <v>OSCAR JAVIER CARVAJAL BERNAL</v>
          </cell>
          <cell r="J1010">
            <v>79965555</v>
          </cell>
          <cell r="K1010">
            <v>28492</v>
          </cell>
          <cell r="L1010" t="str">
            <v>N/A</v>
          </cell>
          <cell r="M1010" t="str">
            <v>N/A</v>
          </cell>
          <cell r="N1010" t="str">
            <v>3 3. Único Contratista</v>
          </cell>
          <cell r="O1010" t="str">
            <v xml:space="preserve">COLOMBIA </v>
          </cell>
          <cell r="P1010" t="str">
            <v xml:space="preserve">BOGOTÁ </v>
          </cell>
          <cell r="Q1010" t="str">
            <v>BOGOTÁ</v>
          </cell>
          <cell r="R1010" t="str">
            <v>INGENIERÍA DE SISTEMAS</v>
          </cell>
          <cell r="S1010" t="str">
            <v>Título de Formación Técnica Profesional o Título de Formación Tecnológica en núcleo básico del conocimiento de la ingeniería de sistemas, telemática y afines
7-15 ME
(2)años deexperiencia laboraly título de bachiller</v>
          </cell>
          <cell r="T1010" t="str">
            <v>LAURA MARCELA TAMI LEAL</v>
          </cell>
          <cell r="U1010" t="str">
            <v>1 1. Ley 80</v>
          </cell>
          <cell r="V1010" t="str">
            <v>5 5. Contratación directa</v>
          </cell>
          <cell r="W1010" t="str">
            <v>6 6. Otro</v>
          </cell>
          <cell r="X1010" t="str">
            <v>Apoyar a la gestión en actividades de instalación, configuración y administración de la infraestructura de telecomunicaciones, conectividad y seguridad de la entidad. PC 858</v>
          </cell>
          <cell r="Y1010">
            <v>45092</v>
          </cell>
          <cell r="Z1010">
            <v>45093</v>
          </cell>
          <cell r="AA1010">
            <v>45291</v>
          </cell>
          <cell r="AB1010" t="str">
            <v>MESES</v>
          </cell>
          <cell r="AC1010">
            <v>6.6</v>
          </cell>
          <cell r="AD1010" t="str">
            <v>DIAS</v>
          </cell>
          <cell r="AE1010">
            <v>198</v>
          </cell>
          <cell r="AF1010" t="str">
            <v>https://community.secop.gov.co/Public/Tendering/OpportunityDetail/Index?noticeUID=CO1.NTC.4578359&amp;isFromPublicArea=True&amp;isModal=true&amp;asPopupView=true</v>
          </cell>
          <cell r="AG1010">
            <v>45092</v>
          </cell>
          <cell r="AH1010" t="str">
            <v>1 1. Inversión</v>
          </cell>
          <cell r="AI1010" t="str">
            <v>O23011605560000007662</v>
          </cell>
          <cell r="AJ1010">
            <v>1202</v>
          </cell>
          <cell r="AK1010">
            <v>45063</v>
          </cell>
          <cell r="AL1010">
            <v>29586784</v>
          </cell>
          <cell r="AM1010">
            <v>1239</v>
          </cell>
          <cell r="AN1010">
            <v>45093</v>
          </cell>
          <cell r="AO1010">
            <v>29586784</v>
          </cell>
          <cell r="AP1010" t="str">
            <v>Interno</v>
          </cell>
          <cell r="AQ1010" t="str">
            <v>Sandra Catalina Campos Romero</v>
          </cell>
          <cell r="AR1010" t="str">
            <v>Jefa Oficina Asesora de Planeación</v>
          </cell>
          <cell r="AS1010" t="str">
            <v>Oficina Asesora de Planeación</v>
          </cell>
          <cell r="AU1010">
            <v>29586784</v>
          </cell>
        </row>
        <row r="1011">
          <cell r="A1011">
            <v>968</v>
          </cell>
          <cell r="B1011">
            <v>968</v>
          </cell>
          <cell r="C1011" t="str">
            <v>CD-CI-973-2023</v>
          </cell>
          <cell r="D1011">
            <v>978</v>
          </cell>
          <cell r="E1011" t="str">
            <v>SECOPII</v>
          </cell>
          <cell r="F1011" t="str">
            <v>Contratos</v>
          </cell>
          <cell r="G1011" t="str">
            <v>11 10. Típicos</v>
          </cell>
          <cell r="H1011" t="str">
            <v>911 911-Contrato Interadministrativo</v>
          </cell>
          <cell r="I1011" t="str">
            <v>UNIVERSIDAD NACIONAL DE COLOMBIA</v>
          </cell>
          <cell r="J1011" t="str">
            <v>899999063-3</v>
          </cell>
          <cell r="K1011" t="str">
            <v>N/A</v>
          </cell>
          <cell r="L1011" t="str">
            <v>MARÍA ALEJANDRA GUZMÁN PARDO</v>
          </cell>
          <cell r="M1011">
            <v>52221478</v>
          </cell>
          <cell r="N1011" t="str">
            <v>3 3. Único Contratista</v>
          </cell>
          <cell r="O1011" t="str">
            <v>N/A</v>
          </cell>
          <cell r="P1011" t="str">
            <v>N/A</v>
          </cell>
          <cell r="Q1011" t="str">
            <v>N/A</v>
          </cell>
          <cell r="R1011" t="str">
            <v>N/A</v>
          </cell>
          <cell r="S1011" t="str">
            <v>N/A</v>
          </cell>
          <cell r="T1011" t="str">
            <v>LAURA MARCELA TAMI LEAL</v>
          </cell>
          <cell r="U1011" t="str">
            <v>1 1. Ley 80</v>
          </cell>
          <cell r="V1011" t="str">
            <v>5 5. Contratación directa</v>
          </cell>
          <cell r="W1011" t="str">
            <v>6 6. Otro</v>
          </cell>
          <cell r="X1011" t="str">
            <v>Prestar los servicios de capacitación a los servidores (as) de la Secretaria Distrital de la Mujer, para fortalecer sus competencias conforme a la misionalidad de la entidad, en el marco del Plan Institucional de Capacitación aprobado para la vigencia 2023. pc 978</v>
          </cell>
          <cell r="Y1011">
            <v>45097</v>
          </cell>
          <cell r="Z1011">
            <v>45100</v>
          </cell>
          <cell r="AA1011">
            <v>45275</v>
          </cell>
          <cell r="AB1011" t="str">
            <v>MESES</v>
          </cell>
          <cell r="AC1011">
            <v>5.833333333333333</v>
          </cell>
          <cell r="AD1011" t="str">
            <v>DIAS</v>
          </cell>
          <cell r="AE1011">
            <v>175</v>
          </cell>
          <cell r="AF1011" t="str">
            <v>https://community.secop.gov.co/Public/Tendering/OpportunityDetail/Index?noticeUID=CO1.NTC.4590294&amp;isFromPublicArea=True&amp;isModal=true&amp;asPopupView=true</v>
          </cell>
          <cell r="AG1011">
            <v>45093</v>
          </cell>
          <cell r="AH1011" t="str">
            <v>2 2. Funcionamiento</v>
          </cell>
          <cell r="AI1011" t="str">
            <v>O21202020090292919</v>
          </cell>
          <cell r="AJ1011">
            <v>1226</v>
          </cell>
          <cell r="AK1011">
            <v>45079</v>
          </cell>
          <cell r="AL1011">
            <v>142965910</v>
          </cell>
          <cell r="AM1011">
            <v>1245</v>
          </cell>
          <cell r="AN1011">
            <v>45097</v>
          </cell>
          <cell r="AO1011">
            <v>142965910</v>
          </cell>
          <cell r="AP1011" t="str">
            <v>Interno</v>
          </cell>
          <cell r="AQ1011" t="str">
            <v>Claudia Marcela Garcia Santos</v>
          </cell>
          <cell r="AR1011" t="str">
            <v>Directora de la Dirección de Talento Humano</v>
          </cell>
          <cell r="AS1011" t="str">
            <v>Dirección de Talento Humano</v>
          </cell>
          <cell r="AU1011">
            <v>142965910</v>
          </cell>
        </row>
        <row r="1012">
          <cell r="A1012">
            <v>969</v>
          </cell>
          <cell r="B1012">
            <v>969</v>
          </cell>
          <cell r="C1012" t="str">
            <v>CD-CI-972-2023</v>
          </cell>
          <cell r="D1012">
            <v>719</v>
          </cell>
          <cell r="E1012" t="str">
            <v>SECOPII</v>
          </cell>
          <cell r="F1012" t="str">
            <v>Contratos</v>
          </cell>
          <cell r="G1012" t="str">
            <v>11 10. Típicos</v>
          </cell>
          <cell r="H1012" t="str">
            <v>911 911-Contrato Interadministrativo</v>
          </cell>
          <cell r="I1012" t="str">
            <v>UNIVERSIDAD NACIONAL DE COLOMBIA</v>
          </cell>
          <cell r="J1012" t="str">
            <v>899999063-3</v>
          </cell>
          <cell r="K1012" t="str">
            <v>N/A</v>
          </cell>
          <cell r="L1012" t="str">
            <v>CARLOS GUIILERMO PÁRAMO BONILLA</v>
          </cell>
          <cell r="M1012">
            <v>79569751</v>
          </cell>
          <cell r="N1012" t="str">
            <v>3 3. Único Contratista</v>
          </cell>
          <cell r="O1012" t="str">
            <v>N/A</v>
          </cell>
          <cell r="P1012" t="str">
            <v>N/A</v>
          </cell>
          <cell r="Q1012" t="str">
            <v>N/A</v>
          </cell>
          <cell r="R1012" t="str">
            <v>N/A</v>
          </cell>
          <cell r="S1012" t="str">
            <v>N/A</v>
          </cell>
          <cell r="T1012" t="str">
            <v>LAURA MARCELA TAMI LEAL</v>
          </cell>
          <cell r="U1012" t="str">
            <v>1 1. Ley 80</v>
          </cell>
          <cell r="V1012" t="str">
            <v>5 5. Contratación directa</v>
          </cell>
          <cell r="W1012" t="str">
            <v>6 6. Otro</v>
          </cell>
          <cell r="X1012" t="str">
            <v>Elaborar y desarrollar contenidos técnicos y digitales a través de formatos transmedia storytelling qué contribuyan al desarrollo de capacidades de las mujeres, en sus diversidades, con énfasis en cuidadoras. PC 719.</v>
          </cell>
          <cell r="Y1012">
            <v>45098</v>
          </cell>
          <cell r="Z1012">
            <v>45104</v>
          </cell>
          <cell r="AA1012">
            <v>45256</v>
          </cell>
          <cell r="AB1012" t="str">
            <v>MESES</v>
          </cell>
          <cell r="AC1012">
            <v>5.0666666666666664</v>
          </cell>
          <cell r="AD1012" t="str">
            <v>DIAS</v>
          </cell>
          <cell r="AE1012">
            <v>152</v>
          </cell>
          <cell r="AF1012" t="str">
            <v>https://community.secop.gov.co/Public/Tendering/OpportunityDetail/Index?noticeUID=CO1.NTC.4589656&amp;isFromPublicArea=True&amp;isModal=true&amp;asPopupView=true</v>
          </cell>
          <cell r="AG1012">
            <v>45093</v>
          </cell>
          <cell r="AH1012" t="str">
            <v>1 1. Inversión</v>
          </cell>
          <cell r="AI1012" t="str">
            <v>O23011601020000007673</v>
          </cell>
          <cell r="AJ1012">
            <v>1162</v>
          </cell>
          <cell r="AK1012">
            <v>45048</v>
          </cell>
          <cell r="AL1012">
            <v>240038690</v>
          </cell>
          <cell r="AM1012">
            <v>1249</v>
          </cell>
          <cell r="AN1012">
            <v>45099</v>
          </cell>
          <cell r="AO1012">
            <v>240038690</v>
          </cell>
          <cell r="AP1012" t="str">
            <v>Interno</v>
          </cell>
          <cell r="AQ1012" t="str">
            <v>Angie Paola Mesa Rojas</v>
          </cell>
          <cell r="AR1012" t="str">
            <v xml:space="preserve">Directora Dirección de Gestión del Conocimiento </v>
          </cell>
          <cell r="AS1012" t="str">
            <v>Dirección de Gestión del Conocimiento</v>
          </cell>
          <cell r="AU1012">
            <v>240038690</v>
          </cell>
        </row>
        <row r="1013">
          <cell r="A1013">
            <v>970</v>
          </cell>
          <cell r="B1013">
            <v>970</v>
          </cell>
          <cell r="C1013" t="str">
            <v xml:space="preserve">CD-PS-974-2023  </v>
          </cell>
          <cell r="D1013">
            <v>999</v>
          </cell>
          <cell r="E1013" t="str">
            <v>SECOPII</v>
          </cell>
          <cell r="F1013" t="str">
            <v>Contratos</v>
          </cell>
          <cell r="G1013" t="str">
            <v>17 17. Contrato de Prestación de Servicios</v>
          </cell>
          <cell r="H1013" t="str">
            <v xml:space="preserve">31 31-Servicios Profesionales </v>
          </cell>
          <cell r="I1013" t="str">
            <v>DARLIN MONICA KURY RENTERIA</v>
          </cell>
          <cell r="J1013">
            <v>35891342</v>
          </cell>
          <cell r="K1013">
            <v>29483</v>
          </cell>
          <cell r="L1013" t="str">
            <v>N/A</v>
          </cell>
          <cell r="M1013" t="str">
            <v>N/A</v>
          </cell>
          <cell r="N1013" t="str">
            <v>3 3. Único Contratista</v>
          </cell>
          <cell r="O1013" t="str">
            <v xml:space="preserve">COLOMBIA </v>
          </cell>
          <cell r="P1013" t="str">
            <v>CHOCÓ</v>
          </cell>
          <cell r="Q1013" t="str">
            <v>TADO</v>
          </cell>
          <cell r="R1013" t="str">
            <v>ABOGADAS
ESPECIALISTA EN DERECHO ADMINISTRATIVO Y CONSTITUCIONAL</v>
          </cell>
          <cell r="S1013"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13" t="str">
            <v>LAURA MARCELA TAMI LEAL</v>
          </cell>
          <cell r="U1013" t="str">
            <v>1 1. Ley 80</v>
          </cell>
          <cell r="V1013" t="str">
            <v>5 5. Contratación directa</v>
          </cell>
          <cell r="W1013" t="str">
            <v>6 6. Otro</v>
          </cell>
          <cell r="X1013"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999.</v>
          </cell>
          <cell r="Y1013">
            <v>45099</v>
          </cell>
          <cell r="Z1013">
            <v>45104</v>
          </cell>
          <cell r="AA1013">
            <v>45291</v>
          </cell>
          <cell r="AB1013" t="str">
            <v>MESES</v>
          </cell>
          <cell r="AC1013">
            <v>6.2333333333333334</v>
          </cell>
          <cell r="AD1013" t="str">
            <v>DIAS</v>
          </cell>
          <cell r="AE1013">
            <v>187</v>
          </cell>
          <cell r="AF1013" t="str">
            <v>https://community.secop.gov.co/Public/Tendering/OpportunityDetail/Index?noticeUID=CO1.NTC.4613775&amp;isFromPublicArea=True&amp;isModal=true&amp;asPopupView=true</v>
          </cell>
          <cell r="AG1013">
            <v>45099</v>
          </cell>
          <cell r="AH1013" t="str">
            <v>1 1. Inversión</v>
          </cell>
          <cell r="AI1013" t="str">
            <v>O23011603400000007734</v>
          </cell>
          <cell r="AJ1013">
            <v>1185</v>
          </cell>
          <cell r="AK1013">
            <v>45058</v>
          </cell>
          <cell r="AL1013">
            <v>37222200</v>
          </cell>
          <cell r="AM1013">
            <v>1250</v>
          </cell>
          <cell r="AN1013">
            <v>45099</v>
          </cell>
          <cell r="AO1013">
            <v>32775300</v>
          </cell>
          <cell r="AP1013" t="str">
            <v>Interno</v>
          </cell>
          <cell r="AQ1013" t="str">
            <v>Alexandra Quintero Benavides</v>
          </cell>
          <cell r="AR1013" t="str">
            <v>Directora de Dirección de la Eliminación de Violencias contra las Mujeres y Acceso a la Justicia</v>
          </cell>
          <cell r="AS1013" t="str">
            <v>Dirección de la Eliminación de Violencias contra las Mujeres y Acceso a la Justicia</v>
          </cell>
          <cell r="AU1013">
            <v>32775300</v>
          </cell>
        </row>
        <row r="1014">
          <cell r="A1014">
            <v>971</v>
          </cell>
          <cell r="B1014">
            <v>971</v>
          </cell>
          <cell r="C1014" t="str">
            <v xml:space="preserve">ANULADO </v>
          </cell>
          <cell r="AI1014">
            <v>0</v>
          </cell>
        </row>
        <row r="1015">
          <cell r="A1015">
            <v>972</v>
          </cell>
          <cell r="B1015">
            <v>972</v>
          </cell>
          <cell r="C1015" t="str">
            <v>SDMUJER-SAMC-002-2023</v>
          </cell>
          <cell r="D1015">
            <v>255</v>
          </cell>
          <cell r="E1015" t="str">
            <v>SECOPII</v>
          </cell>
          <cell r="F1015" t="str">
            <v>Contratos</v>
          </cell>
          <cell r="G1015" t="str">
            <v>17 17. Contrato de Prestación de Servicios</v>
          </cell>
          <cell r="H1015" t="str">
            <v xml:space="preserve">49 49-Otros Servicios </v>
          </cell>
          <cell r="I1015" t="str">
            <v>CORPORACION SOCIAL PARA EL DESARROLLO DE LOS GRUPOS ETNICOS Y CULTURALES –MULTIETNIAS</v>
          </cell>
          <cell r="J1015" t="str">
            <v>830018406-7</v>
          </cell>
          <cell r="K1015" t="str">
            <v>n/a</v>
          </cell>
          <cell r="L1015" t="str">
            <v>María del Carmen García De González</v>
          </cell>
          <cell r="M1015">
            <v>41762654</v>
          </cell>
          <cell r="N1015" t="str">
            <v>3 3. Único Contratista</v>
          </cell>
          <cell r="O1015" t="str">
            <v>N/A</v>
          </cell>
          <cell r="P1015" t="str">
            <v>N/A</v>
          </cell>
          <cell r="Q1015" t="str">
            <v>N/A</v>
          </cell>
          <cell r="R1015" t="str">
            <v>N/A</v>
          </cell>
          <cell r="S1015" t="str">
            <v>N/A</v>
          </cell>
          <cell r="T1015" t="str">
            <v>LAURA MARCELA TAMI LEAL</v>
          </cell>
          <cell r="U1015" t="str">
            <v>1 1. Ley 80</v>
          </cell>
          <cell r="V1015" t="str">
            <v>2 Selección abreviada</v>
          </cell>
          <cell r="W1015" t="str">
            <v>24 Menor Cuantía (8)</v>
          </cell>
          <cell r="X1015" t="str">
            <v xml:space="preserve">Prestar los servicios de alimentación, hospedaje y servicios básicos, en el modelo intermedio para la atención a mujeres víctimas de violencia y sus personas a cargo.	 
</v>
          </cell>
          <cell r="Y1015">
            <v>45106</v>
          </cell>
          <cell r="Z1015">
            <v>45117</v>
          </cell>
          <cell r="AA1015">
            <v>45360</v>
          </cell>
          <cell r="AB1015" t="str">
            <v>MESES</v>
          </cell>
          <cell r="AC1015">
            <v>8.1</v>
          </cell>
          <cell r="AD1015" t="str">
            <v>DIAS</v>
          </cell>
          <cell r="AE1015">
            <v>243</v>
          </cell>
          <cell r="AF1015" t="str">
            <v>https://community.secop.gov.co/Public/Tendering/OpportunityDetail/Index?noticeUID=CO1.NTC.4431438&amp;isFromPublicArea=True&amp;isModal=true&amp;asPopupView=true</v>
          </cell>
          <cell r="AG1015">
            <v>45062</v>
          </cell>
          <cell r="AH1015" t="str">
            <v>1 1. Inversión</v>
          </cell>
          <cell r="AI1015" t="str">
            <v>O23011603400000007734</v>
          </cell>
          <cell r="AJ1015">
            <v>1077</v>
          </cell>
          <cell r="AK1015">
            <v>45008</v>
          </cell>
          <cell r="AL1015">
            <v>916577360</v>
          </cell>
          <cell r="AM1015">
            <v>1263</v>
          </cell>
          <cell r="AN1015">
            <v>45111</v>
          </cell>
          <cell r="AO1015">
            <v>916577360</v>
          </cell>
          <cell r="AP1015" t="str">
            <v>Interno</v>
          </cell>
          <cell r="AQ1015" t="str">
            <v>Alexandra Quintero Benavides</v>
          </cell>
          <cell r="AR1015" t="str">
            <v>Directora de Dirección de la Eliminación de Violencias contra las Mujeres y Acceso a la Justicia</v>
          </cell>
          <cell r="AS1015" t="str">
            <v>Dirección de la Eliminación de Violencias contra las Mujeres y Acceso a la Justicia</v>
          </cell>
          <cell r="AU1015">
            <v>916577360</v>
          </cell>
        </row>
        <row r="1016">
          <cell r="A1016">
            <v>973</v>
          </cell>
          <cell r="B1016">
            <v>973</v>
          </cell>
          <cell r="C1016" t="str">
            <v>CD-PS-976-2023</v>
          </cell>
          <cell r="D1016">
            <v>1000</v>
          </cell>
          <cell r="E1016" t="str">
            <v>SECOPII</v>
          </cell>
          <cell r="F1016" t="str">
            <v>Contratos</v>
          </cell>
          <cell r="G1016" t="str">
            <v>17 17. Contrato de Prestación de Servicios</v>
          </cell>
          <cell r="H1016" t="str">
            <v xml:space="preserve">31 31-Servicios Profesionales </v>
          </cell>
          <cell r="I1016" t="str">
            <v>JUSSTINE JAINETH FLYE VERGEL</v>
          </cell>
          <cell r="J1016">
            <v>1098725165</v>
          </cell>
          <cell r="K1016">
            <v>33814</v>
          </cell>
          <cell r="L1016" t="str">
            <v>N/A</v>
          </cell>
          <cell r="M1016" t="str">
            <v>N/A</v>
          </cell>
          <cell r="N1016" t="str">
            <v>3 3. Único Contratista</v>
          </cell>
          <cell r="O1016" t="str">
            <v xml:space="preserve">COLOMBIA </v>
          </cell>
          <cell r="P1016" t="str">
            <v>CESAR</v>
          </cell>
          <cell r="Q1016" t="str">
            <v>AGUACHICA</v>
          </cell>
          <cell r="R1016" t="str">
            <v>ABOGADA  
ESPECIALISTA EN GESTIÓN CULTURAL CON ENFASIS EN PLANEACIÓN</v>
          </cell>
          <cell r="S101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16" t="str">
            <v>LAURA MARCELA TAMI LEAL</v>
          </cell>
          <cell r="U1016" t="str">
            <v>1 1. Ley 80</v>
          </cell>
          <cell r="V1016" t="str">
            <v>5 5. Contratación directa</v>
          </cell>
          <cell r="W1016" t="str">
            <v>6 6. Otro</v>
          </cell>
          <cell r="X101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1016">
            <v>45106</v>
          </cell>
          <cell r="Z1016">
            <v>45112</v>
          </cell>
          <cell r="AA1016">
            <v>45291</v>
          </cell>
          <cell r="AB1016" t="str">
            <v>MESES</v>
          </cell>
          <cell r="AC1016">
            <v>5.9666666666666668</v>
          </cell>
          <cell r="AD1016" t="str">
            <v>DIAS</v>
          </cell>
          <cell r="AE1016">
            <v>179</v>
          </cell>
          <cell r="AF1016" t="str">
            <v>https://community.secop.gov.co/Public/Tendering/OpportunityDetail/Index?noticeUID=CO1.NTC.4670250&amp;isFromPublicArea=True&amp;isModal=true&amp;asPopupView=true</v>
          </cell>
          <cell r="AG1016">
            <v>45106</v>
          </cell>
          <cell r="AH1016" t="str">
            <v>1 1. Inversión</v>
          </cell>
          <cell r="AI1016" t="str">
            <v>O23011603400000007734</v>
          </cell>
          <cell r="AJ1016">
            <v>1239</v>
          </cell>
          <cell r="AK1016">
            <v>45084</v>
          </cell>
          <cell r="AL1016">
            <v>33269400</v>
          </cell>
          <cell r="AM1016">
            <v>1260</v>
          </cell>
          <cell r="AN1016">
            <v>45111</v>
          </cell>
          <cell r="AO1016">
            <v>32775300</v>
          </cell>
          <cell r="AP1016" t="str">
            <v>Interno</v>
          </cell>
          <cell r="AQ1016" t="str">
            <v>Alexandra Quintero Benavides</v>
          </cell>
          <cell r="AR1016" t="str">
            <v>Directora de Dirección de la Eliminación de Violencias contra las Mujeres y Acceso a la Justicia</v>
          </cell>
          <cell r="AS1016" t="str">
            <v>Dirección de la Eliminación de Violencias contra las Mujeres y Acceso a la Justicia</v>
          </cell>
          <cell r="AU1016">
            <v>32775300</v>
          </cell>
        </row>
        <row r="1017">
          <cell r="A1017">
            <v>974</v>
          </cell>
          <cell r="B1017">
            <v>974</v>
          </cell>
          <cell r="C1017" t="str">
            <v>CD-PS-977-2023</v>
          </cell>
          <cell r="D1017">
            <v>1015</v>
          </cell>
          <cell r="E1017" t="str">
            <v>SECOPII</v>
          </cell>
          <cell r="F1017" t="str">
            <v>Contratos</v>
          </cell>
          <cell r="G1017" t="str">
            <v>17 17. Contrato de Prestación de Servicios</v>
          </cell>
          <cell r="H1017" t="str">
            <v xml:space="preserve">33 33-Servicios Apoyo a la Gestion de la Entidad (servicios administrativos) </v>
          </cell>
          <cell r="I1017" t="str">
            <v>JENNIFER RUBIANO BARRIOS</v>
          </cell>
          <cell r="J1017">
            <v>1000831210</v>
          </cell>
          <cell r="K1017">
            <v>36614</v>
          </cell>
          <cell r="L1017" t="str">
            <v>N/A</v>
          </cell>
          <cell r="M1017" t="str">
            <v>N/A</v>
          </cell>
          <cell r="N1017" t="str">
            <v>3 3. Único Contratista</v>
          </cell>
          <cell r="O1017" t="str">
            <v xml:space="preserve">COLOMBIA </v>
          </cell>
          <cell r="P1017" t="str">
            <v xml:space="preserve">BOGOTÁ </v>
          </cell>
          <cell r="Q1017" t="str">
            <v>BOGOTÁ</v>
          </cell>
          <cell r="R1017" t="str">
            <v>BACHILLER</v>
          </cell>
          <cell r="S1017" t="str">
            <v>TFT O TFTP y 7 – 15 MEL O TP y 2 - 9 ME
Título en formación técnica o tecnológica o profesional en disciplinas académicas de los Núcleos Básicos del Conocimiento – NBC en: Administración; Contaduría Pública; Derecho y afines; Ciencia Política, Relaciones Internacionales.
Mínimo siete (7) meses de experiencia laboral o Título Profesional y (2) dos meses de experiencia profesional.
De ser necesario se aplicará la equivalencia contenida en el artículo cuarto de la Resolución No. 0012 de 12 de enero de 2017.</v>
          </cell>
          <cell r="T1017" t="str">
            <v>LAURA MARCELA TAMI LEAL</v>
          </cell>
          <cell r="U1017" t="str">
            <v>1 1. Ley 80</v>
          </cell>
          <cell r="V1017" t="str">
            <v>5 5. Contratación directa</v>
          </cell>
          <cell r="W1017" t="str">
            <v>6 6. Otro</v>
          </cell>
          <cell r="X1017" t="str">
            <v>Apoyar a la Dirección de Enfoque Diferencial en el desarrollo y articulación de las diferentes actividades y trámites logísticos, administrativos y asistenciales, asociados a los procesos misionales de la dirección.</v>
          </cell>
          <cell r="Y1017">
            <v>45106</v>
          </cell>
          <cell r="Z1017">
            <v>45112</v>
          </cell>
          <cell r="AA1017">
            <v>45274</v>
          </cell>
          <cell r="AB1017" t="str">
            <v>MESES</v>
          </cell>
          <cell r="AC1017">
            <v>5.4</v>
          </cell>
          <cell r="AD1017" t="str">
            <v>DIAS</v>
          </cell>
          <cell r="AE1017">
            <v>162</v>
          </cell>
          <cell r="AF1017" t="str">
            <v>https://community.secop.gov.co/Public/Tendering/OpportunityDetail/Index?noticeUID=CO1.NTC.4672487&amp;isFromPublicArea=True&amp;isModal=true&amp;asPopupView=true</v>
          </cell>
          <cell r="AG1017">
            <v>45106</v>
          </cell>
          <cell r="AH1017" t="str">
            <v>1 1. Inversión</v>
          </cell>
          <cell r="AI1017" t="str">
            <v>O23011601050000007671</v>
          </cell>
          <cell r="AJ1017">
            <v>1159</v>
          </cell>
          <cell r="AK1017">
            <v>45037</v>
          </cell>
          <cell r="AL1017">
            <v>29750000</v>
          </cell>
          <cell r="AM1017">
            <v>1261</v>
          </cell>
          <cell r="AN1017">
            <v>45111</v>
          </cell>
          <cell r="AO1017">
            <v>22166667</v>
          </cell>
          <cell r="AP1017" t="str">
            <v>Interno</v>
          </cell>
          <cell r="AQ1017" t="str">
            <v>Marcia Yazmin Castro Ramirez</v>
          </cell>
          <cell r="AR1017" t="str">
            <v>Directora de la Dirección de Enfoque Diferencial</v>
          </cell>
          <cell r="AS1017" t="str">
            <v xml:space="preserve"> Dirección de Enfoque Diferencial</v>
          </cell>
          <cell r="AU1017">
            <v>22166667</v>
          </cell>
        </row>
        <row r="1018">
          <cell r="A1018">
            <v>975</v>
          </cell>
          <cell r="B1018">
            <v>975</v>
          </cell>
          <cell r="C1018" t="str">
            <v>SDMUJER-MC-006-2023</v>
          </cell>
          <cell r="D1018">
            <v>870</v>
          </cell>
          <cell r="E1018" t="str">
            <v>SECOPII</v>
          </cell>
          <cell r="F1018" t="str">
            <v>Contratos</v>
          </cell>
          <cell r="G1018" t="str">
            <v>8 8. Compraventa</v>
          </cell>
          <cell r="H1018" t="str">
            <v xml:space="preserve">121 121-Compraventa (Bienes Muebles) </v>
          </cell>
          <cell r="I1018" t="str">
            <v>CAMERFIRMA COLOMBIA S.A.S.</v>
          </cell>
          <cell r="J1018" t="str">
            <v>901312112-4</v>
          </cell>
          <cell r="K1018" t="str">
            <v>N/A</v>
          </cell>
          <cell r="L1018" t="str">
            <v xml:space="preserve">HECTOR JOSE GARCIA SANTIAGO </v>
          </cell>
          <cell r="M1018">
            <v>79942771</v>
          </cell>
          <cell r="N1018" t="str">
            <v>3 3. Único Contratista</v>
          </cell>
          <cell r="O1018" t="str">
            <v>N/A</v>
          </cell>
          <cell r="P1018" t="str">
            <v>N/A</v>
          </cell>
          <cell r="Q1018" t="str">
            <v>N/A</v>
          </cell>
          <cell r="R1018" t="str">
            <v>N/A</v>
          </cell>
          <cell r="S1018" t="str">
            <v>N/A</v>
          </cell>
          <cell r="T1018" t="str">
            <v>LAURA MARCELA TAMI LEAL</v>
          </cell>
          <cell r="U1018" t="str">
            <v>1 1. Ley 80</v>
          </cell>
          <cell r="V1018" t="str">
            <v>4 Mínima cuantía</v>
          </cell>
          <cell r="W1018" t="str">
            <v>30 Porcentaje Mínima Cuantía (4)</v>
          </cell>
          <cell r="X1018" t="str">
            <v>Adquirir Certificados Secure Sockets Laver - SSL para la Secretaria Distrital de la Mujer</v>
          </cell>
          <cell r="Y1018">
            <v>45107</v>
          </cell>
          <cell r="Z1018">
            <v>45135</v>
          </cell>
          <cell r="AA1018">
            <v>45196</v>
          </cell>
          <cell r="AB1018" t="str">
            <v>MESES</v>
          </cell>
          <cell r="AC1018">
            <v>2.0333333333333332</v>
          </cell>
          <cell r="AD1018" t="str">
            <v>DIAS</v>
          </cell>
          <cell r="AE1018">
            <v>61</v>
          </cell>
          <cell r="AF1018" t="str">
            <v>https://community.secop.gov.co/Public/Tendering/OpportunityDetail/Index?noticeUID=CO1.NTC.4575438&amp;isFromPublicArea=True&amp;isModal=true&amp;asPopupView=true</v>
          </cell>
          <cell r="AG1018">
            <v>45091</v>
          </cell>
          <cell r="AH1018" t="str">
            <v>1 1. Inversión</v>
          </cell>
          <cell r="AI1018" t="str">
            <v>O23011605560000007662</v>
          </cell>
          <cell r="AJ1018">
            <v>1195</v>
          </cell>
          <cell r="AK1018">
            <v>45062</v>
          </cell>
          <cell r="AL1018">
            <v>10738604</v>
          </cell>
          <cell r="AM1018">
            <v>1271</v>
          </cell>
          <cell r="AN1018">
            <v>45111</v>
          </cell>
          <cell r="AO1018">
            <v>2677500</v>
          </cell>
          <cell r="AP1018" t="str">
            <v>Interno</v>
          </cell>
          <cell r="AQ1018" t="str">
            <v>Sandra Catalina Campos Romero</v>
          </cell>
          <cell r="AR1018" t="str">
            <v>Jefa Oficina Asesora de Planeación</v>
          </cell>
          <cell r="AS1018" t="str">
            <v>Oficina Asesora de Planeación</v>
          </cell>
          <cell r="AU1018">
            <v>2677500</v>
          </cell>
        </row>
        <row r="1019">
          <cell r="A1019">
            <v>976</v>
          </cell>
          <cell r="B1019">
            <v>976</v>
          </cell>
          <cell r="C1019" t="str">
            <v>SDMUJER-LP-002-2023</v>
          </cell>
          <cell r="D1019">
            <v>973</v>
          </cell>
          <cell r="E1019" t="str">
            <v>SECOPII</v>
          </cell>
          <cell r="F1019" t="str">
            <v>Contratos</v>
          </cell>
          <cell r="G1019" t="str">
            <v>10 9. Atípicos</v>
          </cell>
          <cell r="H1019" t="str">
            <v xml:space="preserve">72 72-Contrato de Seguros </v>
          </cell>
          <cell r="I1019" t="str">
            <v>UNIÓN TEMPORAL AXA COLPATRIA SEGUROS S.A. – ASEGURADORA SOLIDARIA DE COLOMBIA ENTIDAD COOPERATIVA. – S.MUJER2023</v>
          </cell>
          <cell r="J1019" t="str">
            <v>901727260-8</v>
          </cell>
          <cell r="K1019" t="str">
            <v>N/A</v>
          </cell>
          <cell r="L1019" t="str">
            <v>LEIDY YULIEDT ORJUELA VILLEGAS</v>
          </cell>
          <cell r="M1019">
            <v>53092855</v>
          </cell>
          <cell r="N1019" t="str">
            <v>3 3. Único Contratista</v>
          </cell>
          <cell r="O1019" t="str">
            <v>N/A</v>
          </cell>
          <cell r="P1019" t="str">
            <v>N/A</v>
          </cell>
          <cell r="Q1019" t="str">
            <v>N/A</v>
          </cell>
          <cell r="R1019" t="str">
            <v>N/A</v>
          </cell>
          <cell r="S1019" t="str">
            <v>N/A</v>
          </cell>
          <cell r="T1019" t="str">
            <v>LAURA MARCELA TAMI LEAL</v>
          </cell>
          <cell r="U1019" t="str">
            <v>1 1. Ley 80</v>
          </cell>
          <cell r="V1019" t="str">
            <v>1 Licitación pública</v>
          </cell>
          <cell r="W1019" t="str">
            <v>6 6. Otro</v>
          </cell>
          <cell r="X1019" t="str">
            <v>Contratar el programa de seguros que ampare los bienes o intereses patrimoniales de propiedad de la Secretaría Distrital de la Mujer.</v>
          </cell>
          <cell r="Y1019">
            <v>45106</v>
          </cell>
          <cell r="Z1019">
            <v>45109</v>
          </cell>
          <cell r="AA1019">
            <v>45343</v>
          </cell>
          <cell r="AB1019" t="str">
            <v>MESES</v>
          </cell>
          <cell r="AC1019">
            <v>7.8</v>
          </cell>
          <cell r="AD1019" t="str">
            <v>DIAS</v>
          </cell>
          <cell r="AE1019">
            <v>234</v>
          </cell>
          <cell r="AF1019" t="str">
            <v>https://community.secop.gov.co/Public/Tendering/OpportunityDetail/Index?noticeUID=CO1.NTC.4497228&amp;isFromPublicArea=True&amp;isModal=true&amp;asPopupView=true</v>
          </cell>
          <cell r="AG1019">
            <v>45086</v>
          </cell>
          <cell r="AH1019" t="str">
            <v>2 2. Funcionamiento</v>
          </cell>
          <cell r="AI1019" t="str">
            <v>O212020200701030571354</v>
          </cell>
          <cell r="AJ1019">
            <v>1136</v>
          </cell>
          <cell r="AK1019">
            <v>45029</v>
          </cell>
          <cell r="AL1019">
            <v>18874737</v>
          </cell>
          <cell r="AM1019">
            <v>1258</v>
          </cell>
          <cell r="AN1019">
            <v>45107</v>
          </cell>
          <cell r="AO1019">
            <v>18861851</v>
          </cell>
          <cell r="AP1019" t="str">
            <v>interno</v>
          </cell>
          <cell r="AQ1019" t="str">
            <v>DAYRA MARCELA ALDANA DIAZ</v>
          </cell>
          <cell r="AR1019" t="str">
            <v>Directora de Dirección de la Dirección Administrativa y Financiera</v>
          </cell>
          <cell r="AS1019" t="str">
            <v>Dirección Administrativa y Financiera</v>
          </cell>
          <cell r="AU1019">
            <v>18861851</v>
          </cell>
        </row>
        <row r="1020">
          <cell r="A1020">
            <v>976</v>
          </cell>
          <cell r="B1020">
            <v>976</v>
          </cell>
          <cell r="C1020" t="str">
            <v>SDMUJER-LP-002-2023</v>
          </cell>
          <cell r="D1020">
            <v>973</v>
          </cell>
          <cell r="E1020" t="str">
            <v>SECOPII</v>
          </cell>
          <cell r="F1020" t="str">
            <v>Contratos</v>
          </cell>
          <cell r="G1020" t="str">
            <v>10 9. Atípicos</v>
          </cell>
          <cell r="H1020" t="str">
            <v xml:space="preserve">72 72-Contrato de Seguros </v>
          </cell>
          <cell r="I1020" t="str">
            <v>UNIÓN TEMPORAL AXA COLPATRIA SEGUROS S.A. – ASEGURADORA SOLIDARIA DE COLOMBIA ENTIDAD COOPERATIVA. – S.MUJER2023</v>
          </cell>
          <cell r="J1020" t="str">
            <v>901727260-8</v>
          </cell>
          <cell r="K1020" t="str">
            <v>N/A</v>
          </cell>
          <cell r="L1020" t="str">
            <v>LEIDY YULIEDT ORJUELA VILLEGAS</v>
          </cell>
          <cell r="M1020">
            <v>53092855</v>
          </cell>
          <cell r="N1020" t="str">
            <v>3 3. Único Contratista</v>
          </cell>
          <cell r="O1020" t="str">
            <v>N/A</v>
          </cell>
          <cell r="P1020" t="str">
            <v>N/A</v>
          </cell>
          <cell r="Q1020" t="str">
            <v>N/A</v>
          </cell>
          <cell r="R1020" t="str">
            <v>N/A</v>
          </cell>
          <cell r="S1020" t="str">
            <v>N/A</v>
          </cell>
          <cell r="T1020" t="str">
            <v>LAURA MARCELA TAMI LEAL</v>
          </cell>
          <cell r="U1020" t="str">
            <v>1 1. Ley 80</v>
          </cell>
          <cell r="V1020" t="str">
            <v>1 Licitación pública</v>
          </cell>
          <cell r="W1020" t="str">
            <v>6 6. Otro</v>
          </cell>
          <cell r="X1020" t="str">
            <v>Contratar el programa de seguros que ampare los bienes o intereses patrimoniales de propiedad de la Secretaría Distrital de la Mujer.</v>
          </cell>
          <cell r="Y1020">
            <v>45106</v>
          </cell>
          <cell r="Z1020">
            <v>45109</v>
          </cell>
          <cell r="AA1020">
            <v>45343</v>
          </cell>
          <cell r="AB1020" t="str">
            <v>MESES</v>
          </cell>
          <cell r="AC1020">
            <v>7.8</v>
          </cell>
          <cell r="AD1020" t="str">
            <v>DIAS</v>
          </cell>
          <cell r="AE1020">
            <v>234</v>
          </cell>
          <cell r="AF1020" t="str">
            <v>https://community.secop.gov.co/Public/Tendering/OpportunityDetail/Index?noticeUID=CO1.NTC.4497228&amp;isFromPublicArea=True&amp;isModal=true&amp;asPopupView=true</v>
          </cell>
          <cell r="AG1020">
            <v>45086</v>
          </cell>
          <cell r="AH1020" t="str">
            <v>2 2. Funcionamiento</v>
          </cell>
          <cell r="AI1020" t="str">
            <v>O212020200701030571355</v>
          </cell>
          <cell r="AJ1020">
            <v>1136</v>
          </cell>
          <cell r="AK1020">
            <v>45029</v>
          </cell>
          <cell r="AL1020">
            <v>732874810</v>
          </cell>
          <cell r="AM1020">
            <v>1258</v>
          </cell>
          <cell r="AN1020">
            <v>45107</v>
          </cell>
          <cell r="AO1020">
            <v>732863998</v>
          </cell>
          <cell r="AP1020" t="str">
            <v>interno</v>
          </cell>
          <cell r="AQ1020" t="str">
            <v>DAYRA MARCELA ALDANA DIAZ</v>
          </cell>
          <cell r="AR1020" t="str">
            <v>Directora de Dirección de la Dirección Administrativa y Financiera</v>
          </cell>
          <cell r="AS1020" t="str">
            <v>Dirección Administrativa y Financiera</v>
          </cell>
          <cell r="AU1020">
            <v>732863998</v>
          </cell>
        </row>
        <row r="1021">
          <cell r="A1021">
            <v>976</v>
          </cell>
          <cell r="B1021">
            <v>976</v>
          </cell>
          <cell r="C1021" t="str">
            <v>SDMUJER-LP-002-2023</v>
          </cell>
          <cell r="D1021">
            <v>973</v>
          </cell>
          <cell r="E1021" t="str">
            <v>SECOPII</v>
          </cell>
          <cell r="F1021" t="str">
            <v>Contratos</v>
          </cell>
          <cell r="G1021" t="str">
            <v>10 9. Atípicos</v>
          </cell>
          <cell r="H1021" t="str">
            <v xml:space="preserve">72 72-Contrato de Seguros </v>
          </cell>
          <cell r="I1021" t="str">
            <v>UNIÓN TEMPORAL AXA COLPATRIA SEGUROS S.A. – ASEGURADORA SOLIDARIA DE COLOMBIA ENTIDAD COOPERATIVA. – S.MUJER2023</v>
          </cell>
          <cell r="J1021" t="str">
            <v>901727260-8</v>
          </cell>
          <cell r="K1021" t="str">
            <v>N/A</v>
          </cell>
          <cell r="L1021" t="str">
            <v>LEIDY YULIEDT ORJUELA VILLEGAS</v>
          </cell>
          <cell r="M1021">
            <v>53092855</v>
          </cell>
          <cell r="N1021" t="str">
            <v>3 3. Único Contratista</v>
          </cell>
          <cell r="O1021" t="str">
            <v>N/A</v>
          </cell>
          <cell r="P1021" t="str">
            <v>N/A</v>
          </cell>
          <cell r="Q1021" t="str">
            <v>N/A</v>
          </cell>
          <cell r="R1021" t="str">
            <v>N/A</v>
          </cell>
          <cell r="S1021" t="str">
            <v>N/A</v>
          </cell>
          <cell r="T1021" t="str">
            <v>LAURA MARCELA TAMI LEAL</v>
          </cell>
          <cell r="U1021" t="str">
            <v>1 1. Ley 80</v>
          </cell>
          <cell r="V1021" t="str">
            <v>1 Licitación pública</v>
          </cell>
          <cell r="W1021" t="str">
            <v>6 6. Otro</v>
          </cell>
          <cell r="X1021" t="str">
            <v>Contratar el programa de seguros que ampare los bienes o intereses patrimoniales de propiedad de la Secretaría Distrital de la Mujer.</v>
          </cell>
          <cell r="Y1021">
            <v>45106</v>
          </cell>
          <cell r="Z1021">
            <v>45109</v>
          </cell>
          <cell r="AA1021">
            <v>45343</v>
          </cell>
          <cell r="AB1021" t="str">
            <v>MESES</v>
          </cell>
          <cell r="AC1021">
            <v>7.8</v>
          </cell>
          <cell r="AD1021" t="str">
            <v>DIAS</v>
          </cell>
          <cell r="AE1021">
            <v>234</v>
          </cell>
          <cell r="AF1021" t="str">
            <v>https://community.secop.gov.co/Public/Tendering/OpportunityDetail/Index?noticeUID=CO1.NTC.4497228&amp;isFromPublicArea=True&amp;isModal=true&amp;asPopupView=true</v>
          </cell>
          <cell r="AG1021">
            <v>45086</v>
          </cell>
          <cell r="AH1021" t="str">
            <v>2 2. Funcionamiento</v>
          </cell>
          <cell r="AI1021" t="str">
            <v>O212020200701030571359</v>
          </cell>
          <cell r="AJ1021">
            <v>1136</v>
          </cell>
          <cell r="AK1021">
            <v>45029</v>
          </cell>
          <cell r="AL1021">
            <v>22714144</v>
          </cell>
          <cell r="AM1021">
            <v>1258</v>
          </cell>
          <cell r="AN1021">
            <v>45107</v>
          </cell>
          <cell r="AO1021">
            <v>22700136</v>
          </cell>
          <cell r="AP1021" t="str">
            <v>interno</v>
          </cell>
          <cell r="AQ1021" t="str">
            <v>DAYRA MARCELA ALDANA DIAZ</v>
          </cell>
          <cell r="AR1021" t="str">
            <v>Directora de Dirección de la Dirección Administrativa y Financiera</v>
          </cell>
          <cell r="AS1021" t="str">
            <v>Dirección Administrativa y Financiera</v>
          </cell>
          <cell r="AU1021">
            <v>22700136</v>
          </cell>
        </row>
        <row r="1022">
          <cell r="A1022">
            <v>976</v>
          </cell>
          <cell r="B1022">
            <v>976</v>
          </cell>
          <cell r="C1022" t="str">
            <v>SDMUJER-LP-002-2023</v>
          </cell>
          <cell r="D1022">
            <v>973</v>
          </cell>
          <cell r="E1022" t="str">
            <v>SECOPII</v>
          </cell>
          <cell r="F1022" t="str">
            <v>Contratos</v>
          </cell>
          <cell r="G1022" t="str">
            <v>10 9. Atípicos</v>
          </cell>
          <cell r="H1022" t="str">
            <v xml:space="preserve">72 72-Contrato de Seguros </v>
          </cell>
          <cell r="I1022" t="str">
            <v>UNIÓN TEMPORAL AXA COLPATRIA SEGUROS S.A. – ASEGURADORA SOLIDARIA DE COLOMBIA ENTIDAD COOPERATIVA. – S.MUJER2023</v>
          </cell>
          <cell r="J1022" t="str">
            <v>901727260-8</v>
          </cell>
          <cell r="K1022" t="str">
            <v>N/A</v>
          </cell>
          <cell r="L1022" t="str">
            <v>LEIDY YULIEDT ORJUELA VILLEGAS</v>
          </cell>
          <cell r="M1022">
            <v>53092855</v>
          </cell>
          <cell r="N1022" t="str">
            <v>3 3. Único Contratista</v>
          </cell>
          <cell r="O1022" t="str">
            <v>N/A</v>
          </cell>
          <cell r="P1022" t="str">
            <v>N/A</v>
          </cell>
          <cell r="Q1022" t="str">
            <v>N/A</v>
          </cell>
          <cell r="R1022" t="str">
            <v>N/A</v>
          </cell>
          <cell r="S1022" t="str">
            <v>N/A</v>
          </cell>
          <cell r="T1022" t="str">
            <v>LAURA MARCELA TAMI LEAL</v>
          </cell>
          <cell r="U1022" t="str">
            <v>1 1. Ley 80</v>
          </cell>
          <cell r="V1022" t="str">
            <v>1 Licitación pública</v>
          </cell>
          <cell r="W1022" t="str">
            <v>6 6. Otro</v>
          </cell>
          <cell r="X1022" t="str">
            <v>Contratar el programa de seguros que ampare los bienes o intereses patrimoniales de propiedad de la Secretaría Distrital de la Mujer.</v>
          </cell>
          <cell r="Y1022">
            <v>45106</v>
          </cell>
          <cell r="Z1022">
            <v>45109</v>
          </cell>
          <cell r="AA1022">
            <v>45343</v>
          </cell>
          <cell r="AB1022" t="str">
            <v>MESES</v>
          </cell>
          <cell r="AC1022">
            <v>7.8</v>
          </cell>
          <cell r="AD1022" t="str">
            <v>DIAS</v>
          </cell>
          <cell r="AE1022">
            <v>234</v>
          </cell>
          <cell r="AF1022" t="str">
            <v>https://community.secop.gov.co/Public/Tendering/OpportunityDetail/Index?noticeUID=CO1.NTC.4497228&amp;isFromPublicArea=True&amp;isModal=true&amp;asPopupView=true</v>
          </cell>
          <cell r="AG1022">
            <v>45086</v>
          </cell>
          <cell r="AH1022" t="str">
            <v>2 2. Funcionamiento</v>
          </cell>
          <cell r="AI1022" t="str">
            <v>O212020200701030571351</v>
          </cell>
          <cell r="AJ1022">
            <v>1136</v>
          </cell>
          <cell r="AK1022">
            <v>45029</v>
          </cell>
          <cell r="AL1022">
            <v>8519904</v>
          </cell>
          <cell r="AM1022">
            <v>1258</v>
          </cell>
          <cell r="AN1022">
            <v>45107</v>
          </cell>
          <cell r="AO1022">
            <v>8480923</v>
          </cell>
          <cell r="AP1022" t="str">
            <v>interno</v>
          </cell>
          <cell r="AQ1022" t="str">
            <v>DAYRA MARCELA ALDANA DIAZ</v>
          </cell>
          <cell r="AR1022" t="str">
            <v>Directora de Dirección de la Dirección Administrativa y Financiera</v>
          </cell>
          <cell r="AS1022" t="str">
            <v>Dirección Administrativa y Financiera</v>
          </cell>
          <cell r="AU1022">
            <v>8480923</v>
          </cell>
        </row>
        <row r="1023">
          <cell r="A1023">
            <v>976</v>
          </cell>
          <cell r="B1023">
            <v>976</v>
          </cell>
          <cell r="C1023" t="str">
            <v>SDMUJER-LP-002-2023</v>
          </cell>
          <cell r="D1023">
            <v>973</v>
          </cell>
          <cell r="E1023" t="str">
            <v>SECOPII</v>
          </cell>
          <cell r="F1023" t="str">
            <v>Contratos</v>
          </cell>
          <cell r="G1023" t="str">
            <v>10 9. Atípicos</v>
          </cell>
          <cell r="H1023" t="str">
            <v xml:space="preserve">72 72-Contrato de Seguros </v>
          </cell>
          <cell r="I1023" t="str">
            <v>UNIÓN TEMPORAL AXA COLPATRIA SEGUROS S.A. – ASEGURADORA SOLIDARIA DE COLOMBIA ENTIDAD COOPERATIVA. – S.MUJER2023</v>
          </cell>
          <cell r="J1023" t="str">
            <v>901727260-8</v>
          </cell>
          <cell r="K1023" t="str">
            <v>N/A</v>
          </cell>
          <cell r="L1023" t="str">
            <v>LEIDY YULIEDT ORJUELA VILLEGAS</v>
          </cell>
          <cell r="M1023">
            <v>53092855</v>
          </cell>
          <cell r="N1023" t="str">
            <v>3 3. Único Contratista</v>
          </cell>
          <cell r="O1023" t="str">
            <v>N/A</v>
          </cell>
          <cell r="P1023" t="str">
            <v>N/A</v>
          </cell>
          <cell r="Q1023" t="str">
            <v>N/A</v>
          </cell>
          <cell r="R1023" t="str">
            <v>N/A</v>
          </cell>
          <cell r="S1023" t="str">
            <v>N/A</v>
          </cell>
          <cell r="T1023" t="str">
            <v>LAURA MARCELA TAMI LEAL</v>
          </cell>
          <cell r="U1023" t="str">
            <v>1 1. Ley 80</v>
          </cell>
          <cell r="V1023" t="str">
            <v>1 Licitación pública</v>
          </cell>
          <cell r="W1023" t="str">
            <v>6 6. Otro</v>
          </cell>
          <cell r="X1023" t="str">
            <v>Contratar el programa de seguros que ampare los bienes o intereses patrimoniales de propiedad de la Secretaría Distrital de la Mujer.</v>
          </cell>
          <cell r="Y1023">
            <v>45106</v>
          </cell>
          <cell r="Z1023">
            <v>45109</v>
          </cell>
          <cell r="AA1023">
            <v>45343</v>
          </cell>
          <cell r="AB1023" t="str">
            <v>MESES</v>
          </cell>
          <cell r="AC1023">
            <v>7.8</v>
          </cell>
          <cell r="AD1023" t="str">
            <v>DIAS</v>
          </cell>
          <cell r="AE1023">
            <v>234</v>
          </cell>
          <cell r="AF1023" t="str">
            <v>https://community.secop.gov.co/Public/Tendering/OpportunityDetail/Index?noticeUID=CO1.NTC.4497228&amp;isFromPublicArea=True&amp;isModal=true&amp;asPopupView=true</v>
          </cell>
          <cell r="AG1023">
            <v>45086</v>
          </cell>
          <cell r="AH1023" t="str">
            <v>2 2. Funcionamiento</v>
          </cell>
          <cell r="AI1023" t="str">
            <v>O212020200701030471347</v>
          </cell>
          <cell r="AJ1023">
            <v>1136</v>
          </cell>
          <cell r="AK1023">
            <v>45029</v>
          </cell>
          <cell r="AL1023">
            <v>3487600</v>
          </cell>
          <cell r="AM1023">
            <v>1258</v>
          </cell>
          <cell r="AN1023">
            <v>45107</v>
          </cell>
          <cell r="AO1023">
            <v>3487600</v>
          </cell>
          <cell r="AP1023" t="str">
            <v>interno</v>
          </cell>
          <cell r="AQ1023" t="str">
            <v>DAYRA MARCELA ALDANA DIAZ</v>
          </cell>
          <cell r="AR1023" t="str">
            <v>Directora de Dirección de la Dirección Administrativa y Financiera</v>
          </cell>
          <cell r="AS1023" t="str">
            <v>Dirección Administrativa y Financiera</v>
          </cell>
          <cell r="AU1023">
            <v>3487600</v>
          </cell>
        </row>
        <row r="1024">
          <cell r="A1024">
            <v>977</v>
          </cell>
          <cell r="B1024">
            <v>977</v>
          </cell>
          <cell r="C1024" t="str">
            <v xml:space="preserve">CD-PS-978-2023  </v>
          </cell>
          <cell r="D1024">
            <v>859</v>
          </cell>
          <cell r="E1024" t="str">
            <v>SECOPII</v>
          </cell>
          <cell r="F1024" t="str">
            <v>Contratos</v>
          </cell>
          <cell r="G1024" t="str">
            <v>17 17. Contrato de Prestación de Servicios</v>
          </cell>
          <cell r="H1024" t="str">
            <v xml:space="preserve">31 31-Servicios Profesionales </v>
          </cell>
          <cell r="I1024" t="str">
            <v>JOHAN RODRIGO BARRIOS HERNANDEZ</v>
          </cell>
          <cell r="J1024">
            <v>80068330</v>
          </cell>
          <cell r="K1024">
            <v>29142</v>
          </cell>
          <cell r="L1024" t="str">
            <v>N/A</v>
          </cell>
          <cell r="M1024" t="str">
            <v>N/A</v>
          </cell>
          <cell r="N1024" t="str">
            <v>3 3. Único Contratista</v>
          </cell>
          <cell r="O1024" t="str">
            <v xml:space="preserve">COLOMBIA </v>
          </cell>
          <cell r="P1024" t="str">
            <v xml:space="preserve">BOGOTÁ </v>
          </cell>
          <cell r="Q1024" t="str">
            <v>BOGOTÁ</v>
          </cell>
          <cell r="R1024" t="str">
            <v xml:space="preserve">INGENIERA DE SISTEMAS
ESPECIALISTA EN SEGURIDAD DE LA INFORMACIÓN
MAESTRÍA EN SEGURIDAD DE LA INFORMACIÓN
</v>
          </cell>
          <cell r="S1024" t="str">
            <v>Título Profesional
en núcleos básicos del conocimiento de Ingeniería de Sistemas telemática y afines con título de posgrado en modalidad de especialización o su equivalente en áreas relacionadas con el NBC
23-28 ME
De ser necesario se aplicará la
equivalencia contenida en el artículo 4 de la Resolución No. 0012 de 12 de enero de 2017</v>
          </cell>
          <cell r="T1024" t="str">
            <v>LAURA MARCELA TAMI LEAL</v>
          </cell>
          <cell r="U1024" t="str">
            <v>1 1. Ley 80</v>
          </cell>
          <cell r="V1024" t="str">
            <v>5 5. Contratación directa</v>
          </cell>
          <cell r="W1024" t="str">
            <v>6 6. Otro</v>
          </cell>
          <cell r="X1024" t="str">
            <v>Prestar los servicios profesionales para apoyar las actividades que fortalezcan la seguridad de la información y el cumplimiento de los lineamientos de la Política de Gobierno Digital y de la Política de Seguridad Digital. PC 859</v>
          </cell>
          <cell r="Y1024">
            <v>45107</v>
          </cell>
          <cell r="Z1024">
            <v>45112</v>
          </cell>
          <cell r="AA1024">
            <v>45291</v>
          </cell>
          <cell r="AB1024" t="str">
            <v>MESES</v>
          </cell>
          <cell r="AC1024">
            <v>5.9666666666666668</v>
          </cell>
          <cell r="AD1024" t="str">
            <v>DIAS</v>
          </cell>
          <cell r="AE1024">
            <v>179</v>
          </cell>
          <cell r="AF1024" t="str">
            <v>https://community.secop.gov.co/Public/Tendering/OpportunityDetail/Index?noticeUID=CO1.NTC.4676458&amp;isFromPublicArea=True&amp;isModal=true&amp;asPopupView=true</v>
          </cell>
          <cell r="AG1024">
            <v>45107</v>
          </cell>
          <cell r="AH1024" t="str">
            <v>1 1. Inversión</v>
          </cell>
          <cell r="AI1024" t="str">
            <v>O23011605560000007662</v>
          </cell>
          <cell r="AJ1024">
            <v>1181</v>
          </cell>
          <cell r="AK1024">
            <v>45058</v>
          </cell>
          <cell r="AL1024">
            <v>68436000</v>
          </cell>
          <cell r="AM1024">
            <v>1269</v>
          </cell>
          <cell r="AN1024">
            <v>45111</v>
          </cell>
          <cell r="AO1024">
            <v>49800000</v>
          </cell>
          <cell r="AP1024" t="str">
            <v>Interno</v>
          </cell>
          <cell r="AQ1024" t="str">
            <v>Sandra Catalina Campos Romero</v>
          </cell>
          <cell r="AR1024" t="str">
            <v>Jefa Oficina Asesora de Planeación</v>
          </cell>
          <cell r="AS1024" t="str">
            <v>Oficina Asesora de Planeación</v>
          </cell>
          <cell r="AU1024">
            <v>49800000</v>
          </cell>
        </row>
        <row r="1025">
          <cell r="A1025">
            <v>978</v>
          </cell>
          <cell r="B1025">
            <v>978</v>
          </cell>
          <cell r="C1025" t="str">
            <v xml:space="preserve">CD-PS-979-2023  </v>
          </cell>
          <cell r="D1025">
            <v>1034</v>
          </cell>
          <cell r="E1025" t="str">
            <v>SECOPII</v>
          </cell>
          <cell r="F1025" t="str">
            <v>Contratos</v>
          </cell>
          <cell r="G1025" t="str">
            <v>17 17. Contrato de Prestación de Servicios</v>
          </cell>
          <cell r="H1025" t="str">
            <v xml:space="preserve">31 31-Servicios Profesionales </v>
          </cell>
          <cell r="I1025" t="str">
            <v>XIMENA ANDREA AMEZQUITA PINZON</v>
          </cell>
          <cell r="J1025">
            <v>1013623045</v>
          </cell>
          <cell r="K1025">
            <v>33327</v>
          </cell>
          <cell r="L1025" t="str">
            <v>N/A</v>
          </cell>
          <cell r="M1025" t="str">
            <v>N/A</v>
          </cell>
          <cell r="N1025" t="str">
            <v>3 3. Único Contratista</v>
          </cell>
          <cell r="O1025" t="str">
            <v xml:space="preserve">COLOMBIA </v>
          </cell>
          <cell r="P1025" t="str">
            <v xml:space="preserve">BOGOTÁ </v>
          </cell>
          <cell r="Q1025" t="str">
            <v>BOGOTÁ</v>
          </cell>
          <cell r="R1025" t="str">
            <v xml:space="preserve">PSICOLOGA
ESPECIALISTA EN PSICOLOGÍA CLINICA
ESPECIALISTA EN NEUROPSICOLOGÍA ESCOLAR
</v>
          </cell>
          <cell r="S1025" t="str">
            <v>Titulo de profesional con tarjeta profesional cuando sea aplicable en las disciplinas academicas del núcleo básico del conocimiento (NBC)de: Psicología, titulo de especialización en : Áreas afines
Mínimo dieciséis (16) meses de experiencia profesional
De ser necesario se aplicará la equivalencia
contenida en el artículo cuarto de la Resolución No. 0012 de 12 de enero de 2017</v>
          </cell>
          <cell r="T1025" t="str">
            <v>LAURA MARCELA TAMI LEAL</v>
          </cell>
          <cell r="U1025" t="str">
            <v>1 1. Ley 80</v>
          </cell>
          <cell r="V1025" t="str">
            <v>5 5. Contratación directa</v>
          </cell>
          <cell r="W1025" t="str">
            <v>6 6. Otro</v>
          </cell>
          <cell r="X1025" t="str">
            <v>Prestar servicios profesionales para apoyar la realización de actividades psicosociales que contribuyan al fortalecimiento de los procesos de participación ciudadana y las acciones territoriales de la Dirección de Territorialización de Derechos y Participación. PC 1034.</v>
          </cell>
          <cell r="Y1025">
            <v>45113</v>
          </cell>
          <cell r="Z1025">
            <v>45117</v>
          </cell>
          <cell r="AA1025">
            <v>45291</v>
          </cell>
          <cell r="AB1025" t="str">
            <v>MESES</v>
          </cell>
          <cell r="AC1025">
            <v>5.8</v>
          </cell>
          <cell r="AD1025" t="str">
            <v>DIAS</v>
          </cell>
          <cell r="AE1025">
            <v>174</v>
          </cell>
          <cell r="AF1025" t="str">
            <v>https://community.secop.gov.co/Public/Tendering/OpportunityDetail/Index?noticeUID=CO1.NTC.4699229&amp;isFromPublicArea=True&amp;isModal=true&amp;asPopupView=true</v>
          </cell>
          <cell r="AG1025">
            <v>45113</v>
          </cell>
          <cell r="AH1025" t="str">
            <v>1 1. Inversión</v>
          </cell>
          <cell r="AI1025" t="str">
            <v>O23011605510000007676</v>
          </cell>
          <cell r="AJ1025">
            <v>1246</v>
          </cell>
          <cell r="AK1025">
            <v>45091</v>
          </cell>
          <cell r="AL1025">
            <v>39108000</v>
          </cell>
          <cell r="AM1025">
            <v>1282</v>
          </cell>
          <cell r="AN1025">
            <v>45114</v>
          </cell>
          <cell r="AO1025">
            <v>39108000</v>
          </cell>
          <cell r="AP1025" t="str">
            <v>Interno</v>
          </cell>
          <cell r="AQ1025" t="str">
            <v>Marcela Enciso Gaitan</v>
          </cell>
          <cell r="AR1025" t="str">
            <v>Directora de la Dirección de Territorialización de Derechos y Participación</v>
          </cell>
          <cell r="AS1025" t="str">
            <v>Dirección de Territorialización de Derechos y Participación</v>
          </cell>
          <cell r="AU1025">
            <v>39108000</v>
          </cell>
        </row>
        <row r="1026">
          <cell r="A1026">
            <v>979</v>
          </cell>
          <cell r="B1026">
            <v>979</v>
          </cell>
          <cell r="C1026" t="str">
            <v xml:space="preserve">CD-PS-980-2023  </v>
          </cell>
          <cell r="D1026">
            <v>1033</v>
          </cell>
          <cell r="E1026" t="str">
            <v>SECOPII</v>
          </cell>
          <cell r="F1026" t="str">
            <v>Contratos</v>
          </cell>
          <cell r="G1026" t="str">
            <v>17 17. Contrato de Prestación de Servicios</v>
          </cell>
          <cell r="H1026" t="str">
            <v xml:space="preserve">31 31-Servicios Profesionales </v>
          </cell>
          <cell r="I1026" t="str">
            <v>MARIA CAMILA SAAVEDRA SAAVEDRA</v>
          </cell>
          <cell r="J1026">
            <v>1020829969</v>
          </cell>
          <cell r="K1026">
            <v>35077</v>
          </cell>
          <cell r="L1026" t="str">
            <v>N/A</v>
          </cell>
          <cell r="M1026" t="str">
            <v>N/A</v>
          </cell>
          <cell r="N1026" t="str">
            <v>3 3. Único Contratista</v>
          </cell>
          <cell r="O1026" t="str">
            <v xml:space="preserve">COLOMBIA </v>
          </cell>
          <cell r="P1026" t="str">
            <v xml:space="preserve">BOGOTÁ </v>
          </cell>
          <cell r="Q1026" t="str">
            <v>BOGOTÁ</v>
          </cell>
          <cell r="R1026" t="str">
            <v>POLÍTOLOGA</v>
          </cell>
          <cell r="S1026" t="str">
            <v>Requisitos
Académicos: Título
Profesional en las
disciplinas
académicas del
núcleo básico del
conocimiento
(NBC) de:
Educación;
Antropología,
Sociología, Trabajo
Social y Afines;
Ciencia Política,
Psicología y;
Derecho y afines
Dieciocho (18
meses de
experiencia
profesional según
lo establecido en
la Resolución
0012 del 12 de
enero de 2017
De ser necesario se
aplicarán las
equivalencias de la
Resolución No. 0012
de 2017</v>
          </cell>
          <cell r="T1026" t="str">
            <v>LAURA MARCELA TAMI LEAL</v>
          </cell>
          <cell r="U1026" t="str">
            <v>1 1. Ley 80</v>
          </cell>
          <cell r="V1026" t="str">
            <v>5 5. Contratación directa</v>
          </cell>
          <cell r="W1026" t="str">
            <v>6 6. Otro</v>
          </cell>
          <cell r="X1026" t="str">
            <v>Prestar servicios profesionales para apoyar el seguimiento a la incorporación del enfoque poblacional-diferencial en las diferentes etapas de la Escuela de Formación Política. PC 1033.</v>
          </cell>
          <cell r="Y1026">
            <v>45113</v>
          </cell>
          <cell r="Z1026">
            <v>45118</v>
          </cell>
          <cell r="AA1026">
            <v>45291</v>
          </cell>
          <cell r="AB1026" t="str">
            <v>MESES</v>
          </cell>
          <cell r="AC1026">
            <v>5.7666666666666666</v>
          </cell>
          <cell r="AD1026" t="str">
            <v>DIAS</v>
          </cell>
          <cell r="AE1026">
            <v>173</v>
          </cell>
          <cell r="AF1026" t="str">
            <v>https://community.secop.gov.co/Public/Tendering/OpportunityDetail/Index?noticeUID=CO1.NTC.4702581&amp;isFromPublicArea=True&amp;isModal=true&amp;asPopupView=true</v>
          </cell>
          <cell r="AG1026">
            <v>45113</v>
          </cell>
          <cell r="AH1026" t="str">
            <v>1 1. Inversión</v>
          </cell>
          <cell r="AI1026" t="str">
            <v>O23011605510000007676</v>
          </cell>
          <cell r="AJ1026">
            <v>1247</v>
          </cell>
          <cell r="AK1026">
            <v>45091</v>
          </cell>
          <cell r="AL1026">
            <v>30764500</v>
          </cell>
          <cell r="AM1026">
            <v>1281</v>
          </cell>
          <cell r="AN1026">
            <v>45114</v>
          </cell>
          <cell r="AO1026">
            <v>28398000</v>
          </cell>
          <cell r="AP1026" t="str">
            <v>Interno</v>
          </cell>
          <cell r="AQ1026" t="str">
            <v>Marcela Enciso Gaitan</v>
          </cell>
          <cell r="AR1026" t="str">
            <v>Directora de la Dirección de Territorialización de Derechos y Participación</v>
          </cell>
          <cell r="AS1026" t="str">
            <v>Dirección de Territorialización de Derechos y Participación</v>
          </cell>
          <cell r="AU1026">
            <v>28398000</v>
          </cell>
        </row>
        <row r="1027">
          <cell r="A1027">
            <v>980</v>
          </cell>
          <cell r="B1027">
            <v>112755</v>
          </cell>
          <cell r="C1027" t="str">
            <v xml:space="preserve">ORDEN DE COMPRA 112755 </v>
          </cell>
          <cell r="D1027">
            <v>972</v>
          </cell>
          <cell r="E1027" t="str">
            <v xml:space="preserve">Tienda virtual </v>
          </cell>
          <cell r="F1027" t="str">
            <v>orden de compra</v>
          </cell>
          <cell r="G1027" t="str">
            <v>11 10. Típicos</v>
          </cell>
          <cell r="H1027" t="str">
            <v xml:space="preserve">49 49-Otros Servicios </v>
          </cell>
          <cell r="I1027" t="str">
            <v>ESRI COLOMBIA SAS</v>
          </cell>
          <cell r="J1027">
            <v>830122983</v>
          </cell>
          <cell r="K1027" t="str">
            <v>N/A</v>
          </cell>
          <cell r="L1027" t="str">
            <v>HELENA DELAS MERCEDES GUTIERREZ GARCIA</v>
          </cell>
          <cell r="M1027">
            <v>41462883</v>
          </cell>
          <cell r="N1027" t="str">
            <v>3 3. Único Contratista</v>
          </cell>
          <cell r="O1027" t="str">
            <v>N/A</v>
          </cell>
          <cell r="P1027" t="str">
            <v>N/A</v>
          </cell>
          <cell r="Q1027" t="str">
            <v>N/A</v>
          </cell>
          <cell r="R1027" t="str">
            <v>N/A</v>
          </cell>
          <cell r="S1027" t="str">
            <v>N/A</v>
          </cell>
          <cell r="T1027" t="str">
            <v>LAURA MARCELA TAMI LEAL</v>
          </cell>
          <cell r="U1027" t="str">
            <v>1 1. Ley 80</v>
          </cell>
          <cell r="V1027" t="str">
            <v>2 Selección abreviada</v>
          </cell>
          <cell r="W1027" t="str">
            <v>4 Adquisión o Suministro de Bienes y Servicios de Carácterísticas Técnicas Uniformes y de Común Utilización (Procedimiento: Siubasta Inversa, Acuerdo Marco de Precios, Bolsa de Productos)</v>
          </cell>
          <cell r="X1027" t="str">
            <v>Contratar a través de la Tienda Virtual del Estado Colombiano por medio del instrumento de Agregación de Demanda CCE-139- IAD-2020, los licenciamientos requeridos por la Secretaría Distrital de la Mujer y definidos en los siguientes lotes: Lote 1: productos ArcGIS.</v>
          </cell>
          <cell r="Y1027">
            <v>45114</v>
          </cell>
          <cell r="Z1027">
            <v>45124</v>
          </cell>
          <cell r="AA1027">
            <v>45283</v>
          </cell>
          <cell r="AB1027" t="str">
            <v>MESES</v>
          </cell>
          <cell r="AC1027">
            <v>5.3</v>
          </cell>
          <cell r="AD1027" t="str">
            <v>DIAS</v>
          </cell>
          <cell r="AE1027">
            <v>159</v>
          </cell>
          <cell r="AF1027" t="str">
            <v>https://www.colombiacompra.gov.co/tienda-virtual-del-estado-colombiano/ordenes-compra/112755</v>
          </cell>
          <cell r="AG1027">
            <v>45114</v>
          </cell>
          <cell r="AH1027" t="str">
            <v>1 1. Inversión</v>
          </cell>
          <cell r="AI1027" t="str">
            <v>O23011605530000007668</v>
          </cell>
          <cell r="AJ1027">
            <v>1212</v>
          </cell>
          <cell r="AK1027">
            <v>45075</v>
          </cell>
          <cell r="AL1027">
            <v>80000000</v>
          </cell>
          <cell r="AM1027">
            <v>1283</v>
          </cell>
          <cell r="AN1027">
            <v>45117</v>
          </cell>
          <cell r="AO1027">
            <v>64844202</v>
          </cell>
          <cell r="AP1027" t="str">
            <v>Interno</v>
          </cell>
          <cell r="AQ1027" t="str">
            <v>ORIANA MARIA LA ROTTA AMAYA</v>
          </cell>
          <cell r="AR1027" t="str">
            <v xml:space="preserve">Directora Dirección de Gestión del Conocimiento </v>
          </cell>
          <cell r="AS1027" t="str">
            <v>Dirección de Gestión del Conocimiento</v>
          </cell>
          <cell r="AU1027">
            <v>64844202</v>
          </cell>
        </row>
        <row r="1028">
          <cell r="A1028">
            <v>981</v>
          </cell>
          <cell r="B1028">
            <v>981</v>
          </cell>
          <cell r="C1028" t="str">
            <v xml:space="preserve">CD-PS-981-2023  </v>
          </cell>
          <cell r="D1028">
            <v>1001</v>
          </cell>
          <cell r="E1028" t="str">
            <v>SECOPII</v>
          </cell>
          <cell r="F1028" t="str">
            <v>Contratos</v>
          </cell>
          <cell r="G1028" t="str">
            <v>17 17. Contrato de Prestación de Servicios</v>
          </cell>
          <cell r="H1028" t="str">
            <v xml:space="preserve">31 31-Servicios Profesionales </v>
          </cell>
          <cell r="I1028" t="str">
            <v>LINA MARIA MORALES CAMACHO</v>
          </cell>
          <cell r="J1028">
            <v>1032455291</v>
          </cell>
          <cell r="K1028">
            <v>34018</v>
          </cell>
          <cell r="L1028" t="str">
            <v>N/A</v>
          </cell>
          <cell r="M1028" t="str">
            <v>N/A</v>
          </cell>
          <cell r="N1028" t="str">
            <v>3 3. Único Contratista</v>
          </cell>
          <cell r="O1028" t="str">
            <v xml:space="preserve">COLOMBIA </v>
          </cell>
          <cell r="P1028" t="str">
            <v xml:space="preserve">BOGOTÁ </v>
          </cell>
          <cell r="Q1028" t="str">
            <v>BOGOTÁ</v>
          </cell>
          <cell r="R1028" t="str">
            <v>ABOGADA
ESPECIALISTA EN DERECHO MEDICO</v>
          </cell>
          <cell r="S1028"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28" t="str">
            <v>LAURA MARCELA TAMI LEAL</v>
          </cell>
          <cell r="U1028" t="str">
            <v>1 1. Ley 80</v>
          </cell>
          <cell r="V1028" t="str">
            <v>5 5. Contratación directa</v>
          </cell>
          <cell r="W1028" t="str">
            <v>6 6. Otro</v>
          </cell>
          <cell r="X102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1001.</v>
          </cell>
          <cell r="Y1028">
            <v>45118</v>
          </cell>
          <cell r="Z1028">
            <v>45119</v>
          </cell>
          <cell r="AA1028">
            <v>45291</v>
          </cell>
          <cell r="AB1028" t="str">
            <v>MESES</v>
          </cell>
          <cell r="AC1028">
            <v>5.7333333333333334</v>
          </cell>
          <cell r="AD1028" t="str">
            <v>DIAS</v>
          </cell>
          <cell r="AE1028">
            <v>172</v>
          </cell>
          <cell r="AF1028" t="str">
            <v>https://community.secop.gov.co/Public/Tendering/OpportunityDetail/Index?noticeUID=CO1.NTC.4722834&amp;isFromPublicArea=True&amp;isModal=true&amp;asPopupView=true</v>
          </cell>
          <cell r="AG1028">
            <v>45118</v>
          </cell>
          <cell r="AH1028" t="str">
            <v>1 1. Inversión</v>
          </cell>
          <cell r="AI1028" t="str">
            <v>O23011603400000007734</v>
          </cell>
          <cell r="AJ1028">
            <v>1240</v>
          </cell>
          <cell r="AK1028">
            <v>45084</v>
          </cell>
          <cell r="AL1028">
            <v>33269400</v>
          </cell>
          <cell r="AM1028">
            <v>1290</v>
          </cell>
          <cell r="AN1028">
            <v>45119</v>
          </cell>
          <cell r="AO1028">
            <v>32775300</v>
          </cell>
          <cell r="AP1028" t="str">
            <v>Interno</v>
          </cell>
          <cell r="AQ1028" t="str">
            <v>Alexandra Quintero Benavides</v>
          </cell>
          <cell r="AR1028" t="str">
            <v>Directora de Dirección de la Eliminación de Violencias contra las Mujeres y Acceso a la Justicia</v>
          </cell>
          <cell r="AS1028" t="str">
            <v>Dirección de la Eliminación de Violencias contra las Mujeres y Acceso a la Justicia</v>
          </cell>
          <cell r="AU1028">
            <v>32775300</v>
          </cell>
        </row>
        <row r="1029">
          <cell r="A1029">
            <v>982</v>
          </cell>
          <cell r="B1029">
            <v>982</v>
          </cell>
          <cell r="C1029" t="str">
            <v xml:space="preserve">CD-PS-982-2023  </v>
          </cell>
          <cell r="D1029">
            <v>1032</v>
          </cell>
          <cell r="E1029" t="str">
            <v>SECOPII</v>
          </cell>
          <cell r="F1029" t="str">
            <v>Contratos</v>
          </cell>
          <cell r="G1029" t="str">
            <v>17 17. Contrato de Prestación de Servicios</v>
          </cell>
          <cell r="H1029" t="str">
            <v xml:space="preserve">31 31-Servicios Profesionales </v>
          </cell>
          <cell r="I1029" t="str">
            <v>DANNA CAMILA GARCIA CORDOBA</v>
          </cell>
          <cell r="J1029">
            <v>1073245893</v>
          </cell>
          <cell r="K1029">
            <v>35176</v>
          </cell>
          <cell r="L1029" t="str">
            <v>N/A</v>
          </cell>
          <cell r="M1029" t="str">
            <v>N/A</v>
          </cell>
          <cell r="N1029" t="str">
            <v>3 3. Único Contratista</v>
          </cell>
          <cell r="O1029" t="str">
            <v xml:space="preserve">COLOMBIA </v>
          </cell>
          <cell r="P1029" t="str">
            <v xml:space="preserve">BOGOTÁ </v>
          </cell>
          <cell r="Q1029" t="str">
            <v>BOGOTÁ</v>
          </cell>
          <cell r="R1029" t="str">
            <v xml:space="preserve">PSICOLOGA
ESPECIALISTA EN PSICOLOGÍA JURIDICA </v>
          </cell>
          <cell r="S1029" t="str">
            <v>Perfil Académico:
TP 25-33 ME
Título profesional en disciplinas académicas de los núcleos básicos de
conocimientos NBC de:
Psicología; Trabajo Social y afines.
Treinta (30) meses de experiencia profesional o su equivalencia
Las equivalencias a las que haya lugar de acuerdo con lo
establecido en la
Resolución No. 012 de 2017.</v>
          </cell>
          <cell r="T1029" t="str">
            <v>LAURA MARCELA TAMI LEAL</v>
          </cell>
          <cell r="U1029" t="str">
            <v>1 1. Ley 80</v>
          </cell>
          <cell r="V1029" t="str">
            <v>5 5. Contratación directa</v>
          </cell>
          <cell r="W1029" t="str">
            <v>6 6. Otro</v>
          </cell>
          <cell r="X1029" t="str">
            <v>Prestar servicios profesionales para la orientación psicosocial que se brindará en el Sistema Distrital de Cuidado en el marco de la estrategia de cuidado a cuidadoras. PC 1032.</v>
          </cell>
          <cell r="Y1029">
            <v>45119</v>
          </cell>
          <cell r="Z1029">
            <v>45121</v>
          </cell>
          <cell r="AA1029">
            <v>45291</v>
          </cell>
          <cell r="AB1029" t="str">
            <v>MESES</v>
          </cell>
          <cell r="AC1029">
            <v>5.666666666666667</v>
          </cell>
          <cell r="AD1029" t="str">
            <v>DIAS</v>
          </cell>
          <cell r="AE1029">
            <v>170</v>
          </cell>
          <cell r="AF1029" t="str">
            <v>https://community.secop.gov.co/Public/Tendering/OpportunityDetail/Index?noticeUID=CO1.NTC.4729538&amp;isFromPublicArea=True&amp;isModal=true&amp;asPopupView=true</v>
          </cell>
          <cell r="AG1029">
            <v>45119</v>
          </cell>
          <cell r="AH1029" t="str">
            <v>1 1. Inversión</v>
          </cell>
          <cell r="AI1029" t="str">
            <v>O23011601060000007718</v>
          </cell>
          <cell r="AJ1029">
            <v>1237</v>
          </cell>
          <cell r="AK1029">
            <v>45084</v>
          </cell>
          <cell r="AL1029">
            <v>30900000</v>
          </cell>
          <cell r="AM1029">
            <v>1296</v>
          </cell>
          <cell r="AN1029">
            <v>45120</v>
          </cell>
          <cell r="AO1029">
            <v>30900000</v>
          </cell>
          <cell r="AP1029" t="str">
            <v>Interno</v>
          </cell>
          <cell r="AQ1029" t="str">
            <v>JACQUELIN MARIN PEREZ</v>
          </cell>
          <cell r="AR1029" t="str">
            <v>Profesional Universitario 219, Grado 12 de la Dirección del Sistema de Cuidado</v>
          </cell>
          <cell r="AS1029" t="str">
            <v xml:space="preserve"> Dirección del Sistema de Cuidado</v>
          </cell>
          <cell r="AU1029">
            <v>30900000</v>
          </cell>
        </row>
        <row r="1030">
          <cell r="A1030">
            <v>983</v>
          </cell>
          <cell r="B1030">
            <v>983</v>
          </cell>
          <cell r="C1030" t="str">
            <v xml:space="preserve">CD-PS-983-2023  </v>
          </cell>
          <cell r="D1030">
            <v>1031</v>
          </cell>
          <cell r="E1030" t="str">
            <v>SECOPII</v>
          </cell>
          <cell r="F1030" t="str">
            <v>Contratos</v>
          </cell>
          <cell r="G1030" t="str">
            <v>17 17. Contrato de Prestación de Servicios</v>
          </cell>
          <cell r="H1030" t="str">
            <v xml:space="preserve">31 31-Servicios Profesionales </v>
          </cell>
          <cell r="I1030" t="str">
            <v>KENA LILIBETH RODRIGUEZ BORDA</v>
          </cell>
          <cell r="J1030">
            <v>1012440977</v>
          </cell>
          <cell r="K1030">
            <v>35474</v>
          </cell>
          <cell r="L1030" t="str">
            <v>N/A</v>
          </cell>
          <cell r="M1030" t="str">
            <v>N/A</v>
          </cell>
          <cell r="N1030" t="str">
            <v>3 3. Único Contratista</v>
          </cell>
          <cell r="O1030" t="str">
            <v xml:space="preserve">COLOMBIA </v>
          </cell>
          <cell r="P1030" t="str">
            <v xml:space="preserve">BOGOTÁ </v>
          </cell>
          <cell r="Q1030" t="str">
            <v>BOGOTÁ</v>
          </cell>
          <cell r="R1030" t="str">
            <v>ABOGADA
MAESTRIA EN DERECHO</v>
          </cell>
          <cell r="S1030"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1030" t="str">
            <v>LAURA MARCELA TAMI LEAL</v>
          </cell>
          <cell r="U1030" t="str">
            <v>1 1. Ley 80</v>
          </cell>
          <cell r="V1030" t="str">
            <v>5 5. Contratación directa</v>
          </cell>
          <cell r="W1030" t="str">
            <v>6 6. Otro</v>
          </cell>
          <cell r="X1030" t="str">
            <v>Prestar servicios profesionales para la orientación y atención jurídica que se brindará en el Sistema Distrital de Cuidado en el marco de la estrategia de cuidado a cuidadoras. PC 1031.</v>
          </cell>
          <cell r="Y1030">
            <v>45120</v>
          </cell>
          <cell r="Z1030">
            <v>45124</v>
          </cell>
          <cell r="AA1030">
            <v>45291</v>
          </cell>
          <cell r="AB1030" t="str">
            <v>MESES</v>
          </cell>
          <cell r="AC1030">
            <v>5.5666666666666664</v>
          </cell>
          <cell r="AD1030" t="str">
            <v>DIAS</v>
          </cell>
          <cell r="AE1030">
            <v>167</v>
          </cell>
          <cell r="AF1030" t="str">
            <v>https://community.secop.gov.co/Public/Tendering/OpportunityDetail/Index?noticeUID=CO1.NTC.4732540&amp;isFromPublicArea=True&amp;isModal=true&amp;asPopupView=true</v>
          </cell>
          <cell r="AG1030">
            <v>45120</v>
          </cell>
          <cell r="AH1030" t="str">
            <v>1 1. Inversión</v>
          </cell>
          <cell r="AI1030" t="str">
            <v>O23011601060000007718</v>
          </cell>
          <cell r="AJ1030">
            <v>1236</v>
          </cell>
          <cell r="AK1030">
            <v>45084</v>
          </cell>
          <cell r="AL1030">
            <v>30900000</v>
          </cell>
          <cell r="AM1030">
            <v>1300</v>
          </cell>
          <cell r="AN1030">
            <v>45121</v>
          </cell>
          <cell r="AO1030">
            <v>30900000</v>
          </cell>
          <cell r="AP1030" t="str">
            <v>Interno</v>
          </cell>
          <cell r="AQ1030" t="str">
            <v>JACQUELIN MARIN PEREZ</v>
          </cell>
          <cell r="AR1030" t="str">
            <v>Profesional Universitario 219, Grado 12 de la Dirección del Sistema de Cuidado</v>
          </cell>
          <cell r="AS1030" t="str">
            <v xml:space="preserve"> Dirección del Sistema de Cuidado</v>
          </cell>
          <cell r="AU1030">
            <v>30900000</v>
          </cell>
        </row>
        <row r="1031">
          <cell r="A1031">
            <v>984</v>
          </cell>
          <cell r="B1031">
            <v>984</v>
          </cell>
          <cell r="C1031" t="str">
            <v>CD-PS-984-2023</v>
          </cell>
          <cell r="D1031">
            <v>1043</v>
          </cell>
          <cell r="E1031" t="str">
            <v>SECOPII</v>
          </cell>
          <cell r="F1031" t="str">
            <v>Contratos</v>
          </cell>
          <cell r="G1031" t="str">
            <v>17 17. Contrato de Prestación de Servicios</v>
          </cell>
          <cell r="H1031" t="str">
            <v xml:space="preserve">31 31-Servicios Profesionales </v>
          </cell>
          <cell r="I1031" t="str">
            <v>JOSE FAVIAN ACEVEDO CORDOBA</v>
          </cell>
          <cell r="J1031">
            <v>80795522</v>
          </cell>
          <cell r="K1031">
            <v>30987</v>
          </cell>
          <cell r="L1031" t="str">
            <v>N/A</v>
          </cell>
          <cell r="M1031" t="str">
            <v>N/A</v>
          </cell>
          <cell r="N1031" t="str">
            <v>3 3. Único Contratista</v>
          </cell>
          <cell r="O1031" t="str">
            <v xml:space="preserve">COLOMBIA </v>
          </cell>
          <cell r="P1031" t="str">
            <v xml:space="preserve">BOGOTÁ </v>
          </cell>
          <cell r="Q1031" t="str">
            <v>BOGOTÁ</v>
          </cell>
          <cell r="R1031" t="str">
            <v>INGENIERA DE SISTEMAS</v>
          </cell>
          <cell r="S1031"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establecida en el artículo cuarto de la Resolución No. 012 de 2017.</v>
          </cell>
          <cell r="T1031" t="str">
            <v>LAURA MARCELA TAMI LEAL</v>
          </cell>
          <cell r="U1031" t="str">
            <v>1 1. Ley 80</v>
          </cell>
          <cell r="V1031" t="str">
            <v>5 5. Contratación directa</v>
          </cell>
          <cell r="W1031" t="str">
            <v>6 6. Otro</v>
          </cell>
          <cell r="X1031" t="str">
            <v>Prestar servicios profesionales a la Dirección de Gestión del Conocimiento en la operatividad del Sistema de Información Misional - SIMISIONAL y los aplicativos que lo requieran, optimizando las experiencias de análisis de datos, migración de datos, inteligencia de negocio y seguridad. PC 1043.</v>
          </cell>
          <cell r="Y1031">
            <v>45120</v>
          </cell>
          <cell r="Z1031">
            <v>45126</v>
          </cell>
          <cell r="AA1031">
            <v>45291</v>
          </cell>
          <cell r="AB1031" t="str">
            <v>MESES</v>
          </cell>
          <cell r="AC1031">
            <v>5.5</v>
          </cell>
          <cell r="AD1031" t="str">
            <v>DIAS</v>
          </cell>
          <cell r="AE1031">
            <v>165</v>
          </cell>
          <cell r="AF1031" t="str">
            <v>https://community.secop.gov.co/Public/Tendering/OpportunityDetail/Index?noticeUID=CO1.NTC.4731366&amp;isFromPublicArea=True&amp;isModal=true&amp;asPopupView=true</v>
          </cell>
          <cell r="AG1031">
            <v>45120</v>
          </cell>
          <cell r="AH1031" t="str">
            <v>1 1. Inversión</v>
          </cell>
          <cell r="AI1031" t="str">
            <v>O23011605530000007668</v>
          </cell>
          <cell r="AJ1031">
            <v>1253</v>
          </cell>
          <cell r="AK1031">
            <v>45098</v>
          </cell>
          <cell r="AL1031">
            <v>44296000</v>
          </cell>
          <cell r="AM1031">
            <v>1298</v>
          </cell>
          <cell r="AN1031">
            <v>45121</v>
          </cell>
          <cell r="AO1031">
            <v>44296000</v>
          </cell>
          <cell r="AP1031" t="str">
            <v>Interno</v>
          </cell>
          <cell r="AQ1031" t="str">
            <v>ORIANA MARIA LA ROTTA AMAYA</v>
          </cell>
          <cell r="AR1031" t="str">
            <v xml:space="preserve">Directora Dirección de Gestión del Conocimiento </v>
          </cell>
          <cell r="AS1031" t="str">
            <v>Dirección de Gestión del Conocimiento</v>
          </cell>
          <cell r="AU1031">
            <v>44296000</v>
          </cell>
        </row>
        <row r="1032">
          <cell r="A1032">
            <v>985</v>
          </cell>
          <cell r="B1032">
            <v>985</v>
          </cell>
          <cell r="C1032" t="str">
            <v xml:space="preserve">CD-PS-985-2023  </v>
          </cell>
          <cell r="D1032">
            <v>1044</v>
          </cell>
          <cell r="E1032" t="str">
            <v>SECOPII</v>
          </cell>
          <cell r="F1032" t="str">
            <v>Contratos</v>
          </cell>
          <cell r="G1032" t="str">
            <v>17 17. Contrato de Prestación de Servicios</v>
          </cell>
          <cell r="H1032" t="str">
            <v xml:space="preserve">31 31-Servicios Profesionales </v>
          </cell>
          <cell r="I1032" t="str">
            <v>JOHN STEVEN AROCA LINARES</v>
          </cell>
          <cell r="J1032">
            <v>80249948</v>
          </cell>
          <cell r="K1032">
            <v>30903</v>
          </cell>
          <cell r="L1032" t="str">
            <v>N/A</v>
          </cell>
          <cell r="M1032" t="str">
            <v>N/A</v>
          </cell>
          <cell r="N1032" t="str">
            <v>3 3. Único Contratista</v>
          </cell>
          <cell r="O1032" t="str">
            <v xml:space="preserve">COLOMBIA </v>
          </cell>
          <cell r="P1032" t="str">
            <v xml:space="preserve">BOGOTÁ </v>
          </cell>
          <cell r="Q1032" t="str">
            <v>BOGOTÁ</v>
          </cell>
          <cell r="R1032" t="str">
            <v>INGENIERA DE SISTEMAS
ESPECIALISTA EN INGENIERIA DE SOFTWARE</v>
          </cell>
          <cell r="S1032"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del
artículo cuarto de la
Resolución No. 012
de 2017.</v>
          </cell>
          <cell r="T1032" t="str">
            <v>LAURA MARCELA TAMI LEAL</v>
          </cell>
          <cell r="U1032" t="str">
            <v>1 1. Ley 80</v>
          </cell>
          <cell r="V1032" t="str">
            <v>5 5. Contratación directa</v>
          </cell>
          <cell r="W1032" t="str">
            <v>6 6. Otro</v>
          </cell>
          <cell r="X1032" t="str">
            <v>Prestar servicios profesionales a la Dirección de Gestión del Conocimiento como ingeniero de desarrollo fullstack en el marco de los aplicativos SIMISIONAL 2.0, OMEG SIDUCU y los aplicativos que lo requieran. PC 1044.</v>
          </cell>
          <cell r="Y1032">
            <v>45125</v>
          </cell>
          <cell r="Z1032">
            <v>45126</v>
          </cell>
          <cell r="AA1032">
            <v>45291</v>
          </cell>
          <cell r="AB1032" t="str">
            <v>MESES</v>
          </cell>
          <cell r="AC1032">
            <v>5.5</v>
          </cell>
          <cell r="AD1032" t="str">
            <v>DIAS</v>
          </cell>
          <cell r="AE1032">
            <v>165</v>
          </cell>
          <cell r="AF1032" t="str">
            <v>https://community.secop.gov.co/Public/Tendering/OpportunityDetail/Index?noticeUID=CO1.NTC.4751205&amp;isFromPublicArea=True&amp;isModal=true&amp;asPopupView=true</v>
          </cell>
          <cell r="AG1032">
            <v>45125</v>
          </cell>
          <cell r="AH1032" t="str">
            <v>1 1. Inversión</v>
          </cell>
          <cell r="AI1032" t="str">
            <v>O23011605530000007668</v>
          </cell>
          <cell r="AJ1032">
            <v>1254</v>
          </cell>
          <cell r="AK1032">
            <v>45098</v>
          </cell>
          <cell r="AL1032">
            <v>44296000</v>
          </cell>
          <cell r="AM1032">
            <v>1308</v>
          </cell>
          <cell r="AN1032">
            <v>45126</v>
          </cell>
          <cell r="AO1032">
            <v>44296000</v>
          </cell>
          <cell r="AP1032" t="str">
            <v>Interno</v>
          </cell>
          <cell r="AQ1032" t="str">
            <v>ORIANA MARIA LA ROTTA AMAYA</v>
          </cell>
          <cell r="AR1032" t="str">
            <v xml:space="preserve">Directora Dirección de Gestión del Conocimiento </v>
          </cell>
          <cell r="AS1032" t="str">
            <v>Dirección de Gestión del Conocimiento</v>
          </cell>
          <cell r="AU1032">
            <v>44296000</v>
          </cell>
        </row>
        <row r="1033">
          <cell r="A1033">
            <v>986</v>
          </cell>
          <cell r="B1033">
            <v>986</v>
          </cell>
          <cell r="C1033" t="str">
            <v>SDMUJER-LP-001-2023</v>
          </cell>
          <cell r="D1033">
            <v>495</v>
          </cell>
          <cell r="E1033" t="str">
            <v>SECOPII</v>
          </cell>
          <cell r="F1033" t="str">
            <v>Contratos</v>
          </cell>
          <cell r="G1033" t="str">
            <v>11 10. Típicos</v>
          </cell>
          <cell r="H1033" t="str">
            <v xml:space="preserve">49 49-Otros Servicios </v>
          </cell>
          <cell r="I1033" t="str">
            <v>QUINTA GENERACION SAS</v>
          </cell>
          <cell r="J1033">
            <v>900391059</v>
          </cell>
          <cell r="K1033" t="str">
            <v>N/A</v>
          </cell>
          <cell r="L1033" t="str">
            <v>SONIA JAIMES COBOS</v>
          </cell>
          <cell r="M1033">
            <v>63333065</v>
          </cell>
          <cell r="N1033" t="str">
            <v>3 3. Único Contratista</v>
          </cell>
          <cell r="O1033" t="str">
            <v>N/A</v>
          </cell>
          <cell r="P1033" t="str">
            <v>N/A</v>
          </cell>
          <cell r="Q1033" t="str">
            <v>N/A</v>
          </cell>
          <cell r="R1033" t="str">
            <v>N/A</v>
          </cell>
          <cell r="S1033" t="str">
            <v>N/A</v>
          </cell>
          <cell r="T1033" t="str">
            <v>LAURA MARCELA TAMI LEAL</v>
          </cell>
          <cell r="U1033" t="str">
            <v>1 1. Ley 80</v>
          </cell>
          <cell r="V1033" t="str">
            <v>1 Licitación pública</v>
          </cell>
          <cell r="W1033" t="str">
            <v>22 Licitación Pública (1-7)</v>
          </cell>
          <cell r="X1033"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3">
            <v>45126</v>
          </cell>
          <cell r="Z1033">
            <v>45131</v>
          </cell>
          <cell r="AA1033">
            <v>45291</v>
          </cell>
          <cell r="AB1033" t="str">
            <v>MESES</v>
          </cell>
          <cell r="AC1033">
            <v>5.333333333333333</v>
          </cell>
          <cell r="AD1033" t="str">
            <v>DIAS</v>
          </cell>
          <cell r="AE1033">
            <v>160</v>
          </cell>
          <cell r="AF1033" t="str">
            <v>https://community.secop.gov.co/Public/Tendering/OpportunityDetail/Index?noticeUID=CO1.NTC.4431357&amp;isFromPublicArea=True&amp;isModal=true&amp;asPopupView=true</v>
          </cell>
          <cell r="AG1033">
            <v>45062</v>
          </cell>
          <cell r="AH1033" t="str">
            <v>1 1. Inversión</v>
          </cell>
          <cell r="AI1033" t="str">
            <v>O23011601020000007673</v>
          </cell>
          <cell r="AJ1033">
            <v>1004</v>
          </cell>
          <cell r="AK1033">
            <v>44978</v>
          </cell>
          <cell r="AL1033">
            <v>55404320</v>
          </cell>
          <cell r="AM1033">
            <v>1311</v>
          </cell>
          <cell r="AN1033">
            <v>45128</v>
          </cell>
          <cell r="AO1033">
            <v>36562320</v>
          </cell>
          <cell r="AP1033" t="str">
            <v>interno</v>
          </cell>
          <cell r="AQ1033" t="str">
            <v>DAYRA MARCELA ALDANA DIAZ</v>
          </cell>
          <cell r="AR1033" t="str">
            <v>Directora de Dirección de la Dirección Administrativa y Financiera</v>
          </cell>
          <cell r="AS1033" t="str">
            <v>Dirección Administrativa y Financiera</v>
          </cell>
          <cell r="AU1033">
            <v>36562320</v>
          </cell>
        </row>
        <row r="1034">
          <cell r="A1034">
            <v>986</v>
          </cell>
          <cell r="B1034">
            <v>986</v>
          </cell>
          <cell r="C1034" t="str">
            <v>SDMUJER-LP-001-2023</v>
          </cell>
          <cell r="D1034">
            <v>495</v>
          </cell>
          <cell r="E1034" t="str">
            <v>SECOPII</v>
          </cell>
          <cell r="F1034" t="str">
            <v>Contratos</v>
          </cell>
          <cell r="G1034" t="str">
            <v>11 10. Típicos</v>
          </cell>
          <cell r="H1034" t="str">
            <v xml:space="preserve">49 49-Otros Servicios </v>
          </cell>
          <cell r="I1034" t="str">
            <v>QUINTA GENERACION SAS</v>
          </cell>
          <cell r="J1034">
            <v>900391059</v>
          </cell>
          <cell r="K1034" t="str">
            <v>N/A</v>
          </cell>
          <cell r="L1034" t="str">
            <v>SONIA JAIMES COBOS</v>
          </cell>
          <cell r="M1034">
            <v>63333065</v>
          </cell>
          <cell r="N1034" t="str">
            <v>3 3. Único Contratista</v>
          </cell>
          <cell r="O1034" t="str">
            <v>N/A</v>
          </cell>
          <cell r="P1034" t="str">
            <v>N/A</v>
          </cell>
          <cell r="Q1034" t="str">
            <v>N/A</v>
          </cell>
          <cell r="R1034" t="str">
            <v>N/A</v>
          </cell>
          <cell r="S1034" t="str">
            <v>N/A</v>
          </cell>
          <cell r="T1034" t="str">
            <v>LAURA MARCELA TAMI LEAL</v>
          </cell>
          <cell r="U1034" t="str">
            <v>1 1. Ley 80</v>
          </cell>
          <cell r="V1034" t="str">
            <v>1 Licitación pública</v>
          </cell>
          <cell r="W1034" t="str">
            <v>22 Licitación Pública (1-7)</v>
          </cell>
          <cell r="X1034"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4">
            <v>45126</v>
          </cell>
          <cell r="Z1034">
            <v>45131</v>
          </cell>
          <cell r="AA1034">
            <v>45291</v>
          </cell>
          <cell r="AB1034" t="str">
            <v>MESES</v>
          </cell>
          <cell r="AC1034">
            <v>5.333333333333333</v>
          </cell>
          <cell r="AD1034" t="str">
            <v>DIAS</v>
          </cell>
          <cell r="AE1034">
            <v>160</v>
          </cell>
          <cell r="AF1034" t="str">
            <v>https://community.secop.gov.co/Public/Tendering/OpportunityDetail/Index?noticeUID=CO1.NTC.4431357&amp;isFromPublicArea=True&amp;isModal=true&amp;asPopupView=true</v>
          </cell>
          <cell r="AG1034">
            <v>45062</v>
          </cell>
          <cell r="AH1034" t="str">
            <v>1 1. Inversión</v>
          </cell>
          <cell r="AI1034" t="str">
            <v>O23011601020000007673</v>
          </cell>
          <cell r="AJ1034">
            <v>1004</v>
          </cell>
          <cell r="AK1034">
            <v>44978</v>
          </cell>
          <cell r="AL1034">
            <v>55404320</v>
          </cell>
          <cell r="AM1034">
            <v>1311</v>
          </cell>
          <cell r="AN1034">
            <v>45128</v>
          </cell>
          <cell r="AO1034">
            <v>18842000</v>
          </cell>
          <cell r="AP1034" t="str">
            <v>interno</v>
          </cell>
          <cell r="AQ1034" t="str">
            <v>DAYRA MARCELA ALDANA DIAZ</v>
          </cell>
          <cell r="AR1034" t="str">
            <v>Directora de Dirección de la Dirección Administrativa y Financiera</v>
          </cell>
          <cell r="AS1034" t="str">
            <v>Dirección Administrativa y Financiera</v>
          </cell>
          <cell r="AU1034">
            <v>18842000</v>
          </cell>
        </row>
        <row r="1035">
          <cell r="A1035">
            <v>986</v>
          </cell>
          <cell r="B1035">
            <v>986</v>
          </cell>
          <cell r="C1035" t="str">
            <v>SDMUJER-LP-001-2023</v>
          </cell>
          <cell r="D1035">
            <v>495</v>
          </cell>
          <cell r="E1035" t="str">
            <v>SECOPII</v>
          </cell>
          <cell r="F1035" t="str">
            <v>Contratos</v>
          </cell>
          <cell r="G1035" t="str">
            <v>11 10. Típicos</v>
          </cell>
          <cell r="H1035" t="str">
            <v xml:space="preserve">49 49-Otros Servicios </v>
          </cell>
          <cell r="I1035" t="str">
            <v>QUINTA GENERACION SAS</v>
          </cell>
          <cell r="J1035">
            <v>900391059</v>
          </cell>
          <cell r="K1035" t="str">
            <v>N/A</v>
          </cell>
          <cell r="L1035" t="str">
            <v>SONIA JAIMES COBOS</v>
          </cell>
          <cell r="M1035">
            <v>63333065</v>
          </cell>
          <cell r="N1035" t="str">
            <v>3 3. Único Contratista</v>
          </cell>
          <cell r="O1035" t="str">
            <v>N/A</v>
          </cell>
          <cell r="P1035" t="str">
            <v>N/A</v>
          </cell>
          <cell r="Q1035" t="str">
            <v>N/A</v>
          </cell>
          <cell r="R1035" t="str">
            <v>N/A</v>
          </cell>
          <cell r="S1035" t="str">
            <v>N/A</v>
          </cell>
          <cell r="T1035" t="str">
            <v>LAURA MARCELA TAMI LEAL</v>
          </cell>
          <cell r="U1035" t="str">
            <v>1 1. Ley 80</v>
          </cell>
          <cell r="V1035" t="str">
            <v>1 Licitación pública</v>
          </cell>
          <cell r="W1035" t="str">
            <v>22 Licitación Pública (1-7)</v>
          </cell>
          <cell r="X1035"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5">
            <v>45126</v>
          </cell>
          <cell r="Z1035">
            <v>45131</v>
          </cell>
          <cell r="AA1035">
            <v>45291</v>
          </cell>
          <cell r="AB1035" t="str">
            <v>MESES</v>
          </cell>
          <cell r="AC1035">
            <v>5.333333333333333</v>
          </cell>
          <cell r="AD1035" t="str">
            <v>DIAS</v>
          </cell>
          <cell r="AE1035">
            <v>160</v>
          </cell>
          <cell r="AF1035" t="str">
            <v>https://community.secop.gov.co/Public/Tendering/OpportunityDetail/Index?noticeUID=CO1.NTC.4431357&amp;isFromPublicArea=True&amp;isModal=true&amp;asPopupView=true</v>
          </cell>
          <cell r="AG1035">
            <v>45062</v>
          </cell>
          <cell r="AH1035" t="str">
            <v>1 1. Inversión</v>
          </cell>
          <cell r="AI1035" t="str">
            <v>O23011601060000007718</v>
          </cell>
          <cell r="AJ1035">
            <v>1006</v>
          </cell>
          <cell r="AK1035">
            <v>44978</v>
          </cell>
          <cell r="AL1035">
            <v>140000000</v>
          </cell>
          <cell r="AM1035">
            <v>1312</v>
          </cell>
          <cell r="AN1035">
            <v>45128</v>
          </cell>
          <cell r="AO1035">
            <v>105000000</v>
          </cell>
          <cell r="AP1035" t="str">
            <v>interno</v>
          </cell>
          <cell r="AQ1035" t="str">
            <v>DAYRA MARCELA ALDANA DIAZ</v>
          </cell>
          <cell r="AR1035" t="str">
            <v>Directora de Dirección de la Dirección Administrativa y Financiera</v>
          </cell>
          <cell r="AS1035" t="str">
            <v>Dirección Administrativa y Financiera</v>
          </cell>
          <cell r="AU1035">
            <v>105000000</v>
          </cell>
        </row>
        <row r="1036">
          <cell r="A1036">
            <v>986</v>
          </cell>
          <cell r="B1036">
            <v>986</v>
          </cell>
          <cell r="C1036" t="str">
            <v>SDMUJER-LP-001-2023</v>
          </cell>
          <cell r="D1036">
            <v>495</v>
          </cell>
          <cell r="E1036" t="str">
            <v>SECOPII</v>
          </cell>
          <cell r="F1036" t="str">
            <v>Contratos</v>
          </cell>
          <cell r="G1036" t="str">
            <v>11 10. Típicos</v>
          </cell>
          <cell r="H1036" t="str">
            <v xml:space="preserve">49 49-Otros Servicios </v>
          </cell>
          <cell r="I1036" t="str">
            <v>QUINTA GENERACION SAS</v>
          </cell>
          <cell r="J1036">
            <v>900391059</v>
          </cell>
          <cell r="K1036" t="str">
            <v>N/A</v>
          </cell>
          <cell r="L1036" t="str">
            <v>SONIA JAIMES COBOS</v>
          </cell>
          <cell r="M1036">
            <v>63333065</v>
          </cell>
          <cell r="N1036" t="str">
            <v>3 3. Único Contratista</v>
          </cell>
          <cell r="O1036" t="str">
            <v>N/A</v>
          </cell>
          <cell r="P1036" t="str">
            <v>N/A</v>
          </cell>
          <cell r="Q1036" t="str">
            <v>N/A</v>
          </cell>
          <cell r="R1036" t="str">
            <v>N/A</v>
          </cell>
          <cell r="S1036" t="str">
            <v>N/A</v>
          </cell>
          <cell r="T1036" t="str">
            <v>LAURA MARCELA TAMI LEAL</v>
          </cell>
          <cell r="U1036" t="str">
            <v>1 1. Ley 80</v>
          </cell>
          <cell r="V1036" t="str">
            <v>1 Licitación pública</v>
          </cell>
          <cell r="W1036" t="str">
            <v>22 Licitación Pública (1-7)</v>
          </cell>
          <cell r="X1036"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6">
            <v>45126</v>
          </cell>
          <cell r="Z1036">
            <v>45131</v>
          </cell>
          <cell r="AA1036">
            <v>45291</v>
          </cell>
          <cell r="AB1036" t="str">
            <v>MESES</v>
          </cell>
          <cell r="AC1036">
            <v>5.333333333333333</v>
          </cell>
          <cell r="AD1036" t="str">
            <v>DIAS</v>
          </cell>
          <cell r="AE1036">
            <v>160</v>
          </cell>
          <cell r="AF1036" t="str">
            <v>https://community.secop.gov.co/Public/Tendering/OpportunityDetail/Index?noticeUID=CO1.NTC.4431357&amp;isFromPublicArea=True&amp;isModal=true&amp;asPopupView=true</v>
          </cell>
          <cell r="AG1036">
            <v>45062</v>
          </cell>
          <cell r="AH1036" t="str">
            <v>1 1. Inversión</v>
          </cell>
          <cell r="AI1036" t="str">
            <v>O23011601060000007718</v>
          </cell>
          <cell r="AJ1036">
            <v>1006</v>
          </cell>
          <cell r="AK1036">
            <v>44978</v>
          </cell>
          <cell r="AL1036">
            <v>140000000</v>
          </cell>
          <cell r="AM1036">
            <v>1312</v>
          </cell>
          <cell r="AN1036">
            <v>45128</v>
          </cell>
          <cell r="AO1036">
            <v>35000000</v>
          </cell>
          <cell r="AP1036" t="str">
            <v>interno</v>
          </cell>
          <cell r="AQ1036" t="str">
            <v>DAYRA MARCELA ALDANA DIAZ</v>
          </cell>
          <cell r="AR1036" t="str">
            <v>Directora de Dirección de la Dirección Administrativa y Financiera</v>
          </cell>
          <cell r="AS1036" t="str">
            <v>Dirección Administrativa y Financiera</v>
          </cell>
          <cell r="AU1036">
            <v>35000000</v>
          </cell>
        </row>
        <row r="1037">
          <cell r="A1037">
            <v>986</v>
          </cell>
          <cell r="B1037">
            <v>986</v>
          </cell>
          <cell r="C1037" t="str">
            <v>SDMUJER-LP-001-2023</v>
          </cell>
          <cell r="D1037">
            <v>495</v>
          </cell>
          <cell r="E1037" t="str">
            <v>SECOPII</v>
          </cell>
          <cell r="F1037" t="str">
            <v>Contratos</v>
          </cell>
          <cell r="G1037" t="str">
            <v>11 10. Típicos</v>
          </cell>
          <cell r="H1037" t="str">
            <v xml:space="preserve">49 49-Otros Servicios </v>
          </cell>
          <cell r="I1037" t="str">
            <v>QUINTA GENERACION SAS</v>
          </cell>
          <cell r="J1037">
            <v>900391059</v>
          </cell>
          <cell r="K1037" t="str">
            <v>N/A</v>
          </cell>
          <cell r="L1037" t="str">
            <v>SONIA JAIMES COBOS</v>
          </cell>
          <cell r="M1037">
            <v>63333065</v>
          </cell>
          <cell r="N1037" t="str">
            <v>3 3. Único Contratista</v>
          </cell>
          <cell r="O1037" t="str">
            <v>N/A</v>
          </cell>
          <cell r="P1037" t="str">
            <v>N/A</v>
          </cell>
          <cell r="Q1037" t="str">
            <v>N/A</v>
          </cell>
          <cell r="R1037" t="str">
            <v>N/A</v>
          </cell>
          <cell r="S1037" t="str">
            <v>N/A</v>
          </cell>
          <cell r="T1037" t="str">
            <v>LAURA MARCELA TAMI LEAL</v>
          </cell>
          <cell r="U1037" t="str">
            <v>1 1. Ley 80</v>
          </cell>
          <cell r="V1037" t="str">
            <v>1 Licitación pública</v>
          </cell>
          <cell r="W1037" t="str">
            <v>22 Licitación Pública (1-7)</v>
          </cell>
          <cell r="X1037"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7">
            <v>45126</v>
          </cell>
          <cell r="Z1037">
            <v>45131</v>
          </cell>
          <cell r="AA1037">
            <v>45291</v>
          </cell>
          <cell r="AB1037" t="str">
            <v>MESES</v>
          </cell>
          <cell r="AC1037">
            <v>5.333333333333333</v>
          </cell>
          <cell r="AD1037" t="str">
            <v>DIAS</v>
          </cell>
          <cell r="AE1037">
            <v>160</v>
          </cell>
          <cell r="AF1037" t="str">
            <v>https://community.secop.gov.co/Public/Tendering/OpportunityDetail/Index?noticeUID=CO1.NTC.4431357&amp;isFromPublicArea=True&amp;isModal=true&amp;asPopupView=true</v>
          </cell>
          <cell r="AG1037">
            <v>45062</v>
          </cell>
          <cell r="AH1037" t="str">
            <v>1 1. Inversión</v>
          </cell>
          <cell r="AI1037" t="str">
            <v>O23011605530000007668</v>
          </cell>
          <cell r="AJ1037">
            <v>1017</v>
          </cell>
          <cell r="AK1037">
            <v>44981</v>
          </cell>
          <cell r="AL1037">
            <v>220000000</v>
          </cell>
          <cell r="AM1037">
            <v>1313</v>
          </cell>
          <cell r="AN1037">
            <v>45128</v>
          </cell>
          <cell r="AO1037">
            <v>220000000</v>
          </cell>
          <cell r="AP1037" t="str">
            <v>interno</v>
          </cell>
          <cell r="AQ1037" t="str">
            <v>DAYRA MARCELA ALDANA DIAZ</v>
          </cell>
          <cell r="AR1037" t="str">
            <v>Directora de Dirección de la Dirección Administrativa y Financiera</v>
          </cell>
          <cell r="AS1037" t="str">
            <v>Dirección Administrativa y Financiera</v>
          </cell>
          <cell r="AU1037">
            <v>220000000</v>
          </cell>
        </row>
        <row r="1038">
          <cell r="A1038">
            <v>986</v>
          </cell>
          <cell r="B1038">
            <v>986</v>
          </cell>
          <cell r="C1038" t="str">
            <v>SDMUJER-LP-001-2023</v>
          </cell>
          <cell r="D1038">
            <v>495</v>
          </cell>
          <cell r="E1038" t="str">
            <v>SECOPII</v>
          </cell>
          <cell r="F1038" t="str">
            <v>Contratos</v>
          </cell>
          <cell r="G1038" t="str">
            <v>11 10. Típicos</v>
          </cell>
          <cell r="H1038" t="str">
            <v xml:space="preserve">49 49-Otros Servicios </v>
          </cell>
          <cell r="I1038" t="str">
            <v>QUINTA GENERACION SAS</v>
          </cell>
          <cell r="J1038">
            <v>900391059</v>
          </cell>
          <cell r="K1038" t="str">
            <v>N/A</v>
          </cell>
          <cell r="L1038" t="str">
            <v>SONIA JAIMES COBOS</v>
          </cell>
          <cell r="M1038">
            <v>63333065</v>
          </cell>
          <cell r="N1038" t="str">
            <v>3 3. Único Contratista</v>
          </cell>
          <cell r="O1038" t="str">
            <v>N/A</v>
          </cell>
          <cell r="P1038" t="str">
            <v>N/A</v>
          </cell>
          <cell r="Q1038" t="str">
            <v>N/A</v>
          </cell>
          <cell r="R1038" t="str">
            <v>N/A</v>
          </cell>
          <cell r="S1038" t="str">
            <v>N/A</v>
          </cell>
          <cell r="T1038" t="str">
            <v>LAURA MARCELA TAMI LEAL</v>
          </cell>
          <cell r="U1038" t="str">
            <v>1 1. Ley 80</v>
          </cell>
          <cell r="V1038" t="str">
            <v>1 Licitación pública</v>
          </cell>
          <cell r="W1038" t="str">
            <v>22 Licitación Pública (1-7)</v>
          </cell>
          <cell r="X1038"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8">
            <v>45126</v>
          </cell>
          <cell r="Z1038">
            <v>45131</v>
          </cell>
          <cell r="AA1038">
            <v>45291</v>
          </cell>
          <cell r="AB1038" t="str">
            <v>MESES</v>
          </cell>
          <cell r="AC1038">
            <v>5.333333333333333</v>
          </cell>
          <cell r="AD1038" t="str">
            <v>DIAS</v>
          </cell>
          <cell r="AE1038">
            <v>160</v>
          </cell>
          <cell r="AF1038" t="str">
            <v>https://community.secop.gov.co/Public/Tendering/OpportunityDetail/Index?noticeUID=CO1.NTC.4431357&amp;isFromPublicArea=True&amp;isModal=true&amp;asPopupView=true</v>
          </cell>
          <cell r="AG1038">
            <v>45062</v>
          </cell>
          <cell r="AH1038" t="str">
            <v>1 1. Inversión</v>
          </cell>
          <cell r="AI1038" t="str">
            <v>O23011605510000007676</v>
          </cell>
          <cell r="AJ1038">
            <v>1090</v>
          </cell>
          <cell r="AK1038">
            <v>45019</v>
          </cell>
          <cell r="AL1038">
            <v>21136838</v>
          </cell>
          <cell r="AM1038">
            <v>1314</v>
          </cell>
          <cell r="AN1038">
            <v>45128</v>
          </cell>
          <cell r="AO1038">
            <v>21136838</v>
          </cell>
          <cell r="AP1038" t="str">
            <v>interno</v>
          </cell>
          <cell r="AQ1038" t="str">
            <v>DAYRA MARCELA ALDANA DIAZ</v>
          </cell>
          <cell r="AR1038" t="str">
            <v>Directora de Dirección de la Dirección Administrativa y Financiera</v>
          </cell>
          <cell r="AS1038" t="str">
            <v>Dirección Administrativa y Financiera</v>
          </cell>
          <cell r="AU1038">
            <v>21136838</v>
          </cell>
        </row>
        <row r="1039">
          <cell r="A1039">
            <v>986</v>
          </cell>
          <cell r="B1039">
            <v>986</v>
          </cell>
          <cell r="C1039" t="str">
            <v>SDMUJER-LP-001-2023</v>
          </cell>
          <cell r="D1039">
            <v>495</v>
          </cell>
          <cell r="E1039" t="str">
            <v>SECOPII</v>
          </cell>
          <cell r="F1039" t="str">
            <v>Contratos</v>
          </cell>
          <cell r="G1039" t="str">
            <v>11 10. Típicos</v>
          </cell>
          <cell r="H1039" t="str">
            <v xml:space="preserve">49 49-Otros Servicios </v>
          </cell>
          <cell r="I1039" t="str">
            <v>QUINTA GENERACION SAS</v>
          </cell>
          <cell r="J1039">
            <v>900391059</v>
          </cell>
          <cell r="K1039" t="str">
            <v>N/A</v>
          </cell>
          <cell r="L1039" t="str">
            <v>SONIA JAIMES COBOS</v>
          </cell>
          <cell r="M1039">
            <v>63333065</v>
          </cell>
          <cell r="N1039" t="str">
            <v>3 3. Único Contratista</v>
          </cell>
          <cell r="O1039" t="str">
            <v>N/A</v>
          </cell>
          <cell r="P1039" t="str">
            <v>N/A</v>
          </cell>
          <cell r="Q1039" t="str">
            <v>N/A</v>
          </cell>
          <cell r="R1039" t="str">
            <v>N/A</v>
          </cell>
          <cell r="S1039" t="str">
            <v>N/A</v>
          </cell>
          <cell r="T1039" t="str">
            <v>LAURA MARCELA TAMI LEAL</v>
          </cell>
          <cell r="U1039" t="str">
            <v>1 1. Ley 80</v>
          </cell>
          <cell r="V1039" t="str">
            <v>1 Licitación pública</v>
          </cell>
          <cell r="W1039" t="str">
            <v>22 Licitación Pública (1-7)</v>
          </cell>
          <cell r="X1039"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9">
            <v>45126</v>
          </cell>
          <cell r="Z1039">
            <v>45131</v>
          </cell>
          <cell r="AA1039">
            <v>45291</v>
          </cell>
          <cell r="AB1039" t="str">
            <v>MESES</v>
          </cell>
          <cell r="AC1039">
            <v>5.333333333333333</v>
          </cell>
          <cell r="AD1039" t="str">
            <v>DIAS</v>
          </cell>
          <cell r="AE1039">
            <v>160</v>
          </cell>
          <cell r="AF1039" t="str">
            <v>https://community.secop.gov.co/Public/Tendering/OpportunityDetail/Index?noticeUID=CO1.NTC.4431357&amp;isFromPublicArea=True&amp;isModal=true&amp;asPopupView=true</v>
          </cell>
          <cell r="AG1039">
            <v>45062</v>
          </cell>
          <cell r="AH1039" t="str">
            <v>1 1. Inversión</v>
          </cell>
          <cell r="AI1039" t="str">
            <v>O23011601050000007671</v>
          </cell>
          <cell r="AJ1039">
            <v>1093</v>
          </cell>
          <cell r="AK1039">
            <v>45019</v>
          </cell>
          <cell r="AL1039">
            <v>354229700</v>
          </cell>
          <cell r="AM1039">
            <v>1315</v>
          </cell>
          <cell r="AN1039">
            <v>45128</v>
          </cell>
          <cell r="AO1039">
            <v>68845940</v>
          </cell>
          <cell r="AP1039" t="str">
            <v>interno</v>
          </cell>
          <cell r="AQ1039" t="str">
            <v>DAYRA MARCELA ALDANA DIAZ</v>
          </cell>
          <cell r="AR1039" t="str">
            <v>Directora de Dirección de la Dirección Administrativa y Financiera</v>
          </cell>
          <cell r="AS1039" t="str">
            <v>Dirección Administrativa y Financiera</v>
          </cell>
          <cell r="AU1039">
            <v>68845940</v>
          </cell>
        </row>
        <row r="1040">
          <cell r="A1040">
            <v>986</v>
          </cell>
          <cell r="B1040">
            <v>986</v>
          </cell>
          <cell r="C1040" t="str">
            <v>SDMUJER-LP-001-2023</v>
          </cell>
          <cell r="D1040">
            <v>495</v>
          </cell>
          <cell r="E1040" t="str">
            <v>SECOPII</v>
          </cell>
          <cell r="F1040" t="str">
            <v>Contratos</v>
          </cell>
          <cell r="G1040" t="str">
            <v>11 10. Típicos</v>
          </cell>
          <cell r="H1040" t="str">
            <v xml:space="preserve">49 49-Otros Servicios </v>
          </cell>
          <cell r="I1040" t="str">
            <v>QUINTA GENERACION SAS</v>
          </cell>
          <cell r="J1040">
            <v>900391059</v>
          </cell>
          <cell r="K1040" t="str">
            <v>N/A</v>
          </cell>
          <cell r="L1040" t="str">
            <v>SONIA JAIMES COBOS</v>
          </cell>
          <cell r="M1040">
            <v>63333065</v>
          </cell>
          <cell r="N1040" t="str">
            <v>3 3. Único Contratista</v>
          </cell>
          <cell r="O1040" t="str">
            <v>N/A</v>
          </cell>
          <cell r="P1040" t="str">
            <v>N/A</v>
          </cell>
          <cell r="Q1040" t="str">
            <v>N/A</v>
          </cell>
          <cell r="R1040" t="str">
            <v>N/A</v>
          </cell>
          <cell r="S1040" t="str">
            <v>N/A</v>
          </cell>
          <cell r="T1040" t="str">
            <v>LAURA MARCELA TAMI LEAL</v>
          </cell>
          <cell r="U1040" t="str">
            <v>1 1. Ley 80</v>
          </cell>
          <cell r="V1040" t="str">
            <v>1 Licitación pública</v>
          </cell>
          <cell r="W1040" t="str">
            <v>22 Licitación Pública (1-7)</v>
          </cell>
          <cell r="X1040"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40">
            <v>45126</v>
          </cell>
          <cell r="Z1040">
            <v>45131</v>
          </cell>
          <cell r="AA1040">
            <v>45291</v>
          </cell>
          <cell r="AB1040" t="str">
            <v>MESES</v>
          </cell>
          <cell r="AC1040">
            <v>5.333333333333333</v>
          </cell>
          <cell r="AD1040" t="str">
            <v>DIAS</v>
          </cell>
          <cell r="AE1040">
            <v>160</v>
          </cell>
          <cell r="AF1040" t="str">
            <v>https://community.secop.gov.co/Public/Tendering/OpportunityDetail/Index?noticeUID=CO1.NTC.4431357&amp;isFromPublicArea=True&amp;isModal=true&amp;asPopupView=true</v>
          </cell>
          <cell r="AG1040">
            <v>45062</v>
          </cell>
          <cell r="AH1040" t="str">
            <v>1 1. Inversión</v>
          </cell>
          <cell r="AI1040" t="str">
            <v>O23011601050000007671</v>
          </cell>
          <cell r="AJ1040">
            <v>1093</v>
          </cell>
          <cell r="AK1040">
            <v>45019</v>
          </cell>
          <cell r="AL1040">
            <v>354229700</v>
          </cell>
          <cell r="AM1040">
            <v>1315</v>
          </cell>
          <cell r="AN1040">
            <v>45128</v>
          </cell>
          <cell r="AO1040">
            <v>216537820</v>
          </cell>
          <cell r="AP1040" t="str">
            <v>interno</v>
          </cell>
          <cell r="AQ1040" t="str">
            <v>DAYRA MARCELA ALDANA DIAZ</v>
          </cell>
          <cell r="AR1040" t="str">
            <v>Directora de Dirección de la Dirección Administrativa y Financiera</v>
          </cell>
          <cell r="AS1040" t="str">
            <v>Dirección Administrativa y Financiera</v>
          </cell>
          <cell r="AU1040">
            <v>216537820</v>
          </cell>
        </row>
        <row r="1041">
          <cell r="A1041">
            <v>986</v>
          </cell>
          <cell r="B1041">
            <v>986</v>
          </cell>
          <cell r="C1041" t="str">
            <v>SDMUJER-LP-001-2023</v>
          </cell>
          <cell r="D1041">
            <v>495</v>
          </cell>
          <cell r="E1041" t="str">
            <v>SECOPII</v>
          </cell>
          <cell r="F1041" t="str">
            <v>Contratos</v>
          </cell>
          <cell r="G1041" t="str">
            <v>11 10. Típicos</v>
          </cell>
          <cell r="H1041" t="str">
            <v xml:space="preserve">49 49-Otros Servicios </v>
          </cell>
          <cell r="I1041" t="str">
            <v>QUINTA GENERACION SAS</v>
          </cell>
          <cell r="J1041">
            <v>900391059</v>
          </cell>
          <cell r="K1041" t="str">
            <v>N/A</v>
          </cell>
          <cell r="L1041" t="str">
            <v>SONIA JAIMES COBOS</v>
          </cell>
          <cell r="M1041">
            <v>63333065</v>
          </cell>
          <cell r="N1041" t="str">
            <v>3 3. Único Contratista</v>
          </cell>
          <cell r="O1041" t="str">
            <v>N/A</v>
          </cell>
          <cell r="P1041" t="str">
            <v>N/A</v>
          </cell>
          <cell r="Q1041" t="str">
            <v>N/A</v>
          </cell>
          <cell r="R1041" t="str">
            <v>N/A</v>
          </cell>
          <cell r="S1041" t="str">
            <v>N/A</v>
          </cell>
          <cell r="T1041" t="str">
            <v>LAURA MARCELA TAMI LEAL</v>
          </cell>
          <cell r="U1041" t="str">
            <v>1 1. Ley 80</v>
          </cell>
          <cell r="V1041" t="str">
            <v>1 Licitación pública</v>
          </cell>
          <cell r="W1041" t="str">
            <v>22 Licitación Pública (1-7)</v>
          </cell>
          <cell r="X1041"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41">
            <v>45126</v>
          </cell>
          <cell r="Z1041">
            <v>45131</v>
          </cell>
          <cell r="AA1041">
            <v>45291</v>
          </cell>
          <cell r="AB1041" t="str">
            <v>MESES</v>
          </cell>
          <cell r="AC1041">
            <v>5.333333333333333</v>
          </cell>
          <cell r="AD1041" t="str">
            <v>DIAS</v>
          </cell>
          <cell r="AE1041">
            <v>160</v>
          </cell>
          <cell r="AF1041" t="str">
            <v>https://community.secop.gov.co/Public/Tendering/OpportunityDetail/Index?noticeUID=CO1.NTC.4431357&amp;isFromPublicArea=True&amp;isModal=true&amp;asPopupView=true</v>
          </cell>
          <cell r="AG1041">
            <v>45062</v>
          </cell>
          <cell r="AH1041" t="str">
            <v>1 1. Inversión</v>
          </cell>
          <cell r="AI1041" t="str">
            <v>O23011603400000007739</v>
          </cell>
          <cell r="AJ1041">
            <v>1112</v>
          </cell>
          <cell r="AK1041">
            <v>45021</v>
          </cell>
          <cell r="AL1041">
            <v>177801950</v>
          </cell>
          <cell r="AM1041">
            <v>1316</v>
          </cell>
          <cell r="AN1041">
            <v>45128</v>
          </cell>
          <cell r="AO1041">
            <v>177801950</v>
          </cell>
          <cell r="AP1041" t="str">
            <v>interno</v>
          </cell>
          <cell r="AQ1041" t="str">
            <v>DAYRA MARCELA ALDANA DIAZ</v>
          </cell>
          <cell r="AR1041" t="str">
            <v>Directora de Dirección de la Dirección Administrativa y Financiera</v>
          </cell>
          <cell r="AS1041" t="str">
            <v>Dirección Administrativa y Financiera</v>
          </cell>
          <cell r="AU1041">
            <v>177801950</v>
          </cell>
        </row>
        <row r="1042">
          <cell r="A1042">
            <v>986</v>
          </cell>
          <cell r="B1042">
            <v>986</v>
          </cell>
          <cell r="C1042" t="str">
            <v>SDMUJER-LP-001-2023</v>
          </cell>
          <cell r="D1042">
            <v>495</v>
          </cell>
          <cell r="E1042" t="str">
            <v>SECOPII</v>
          </cell>
          <cell r="F1042" t="str">
            <v>Contratos</v>
          </cell>
          <cell r="G1042" t="str">
            <v>11 10. Típicos</v>
          </cell>
          <cell r="H1042" t="str">
            <v xml:space="preserve">49 49-Otros Servicios </v>
          </cell>
          <cell r="I1042" t="str">
            <v>QUINTA GENERACION SAS</v>
          </cell>
          <cell r="J1042">
            <v>900391059</v>
          </cell>
          <cell r="K1042" t="str">
            <v>N/A</v>
          </cell>
          <cell r="L1042" t="str">
            <v>SONIA JAIMES COBOS</v>
          </cell>
          <cell r="M1042">
            <v>63333065</v>
          </cell>
          <cell r="N1042" t="str">
            <v>3 3. Único Contratista</v>
          </cell>
          <cell r="O1042" t="str">
            <v>N/A</v>
          </cell>
          <cell r="P1042" t="str">
            <v>N/A</v>
          </cell>
          <cell r="Q1042" t="str">
            <v>N/A</v>
          </cell>
          <cell r="R1042" t="str">
            <v>N/A</v>
          </cell>
          <cell r="S1042" t="str">
            <v>N/A</v>
          </cell>
          <cell r="T1042" t="str">
            <v>LAURA MARCELA TAMI LEAL</v>
          </cell>
          <cell r="U1042" t="str">
            <v>1 1. Ley 80</v>
          </cell>
          <cell r="V1042" t="str">
            <v>1 Licitación pública</v>
          </cell>
          <cell r="W1042" t="str">
            <v>22 Licitación Pública (1-7)</v>
          </cell>
          <cell r="X1042"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42">
            <v>45126</v>
          </cell>
          <cell r="Z1042">
            <v>45131</v>
          </cell>
          <cell r="AA1042">
            <v>45291</v>
          </cell>
          <cell r="AB1042" t="str">
            <v>MESES</v>
          </cell>
          <cell r="AC1042">
            <v>5.333333333333333</v>
          </cell>
          <cell r="AD1042" t="str">
            <v>DIAS</v>
          </cell>
          <cell r="AE1042">
            <v>160</v>
          </cell>
          <cell r="AF1042" t="str">
            <v>https://community.secop.gov.co/Public/Tendering/OpportunityDetail/Index?noticeUID=CO1.NTC.4431357&amp;isFromPublicArea=True&amp;isModal=true&amp;asPopupView=true</v>
          </cell>
          <cell r="AG1042">
            <v>45062</v>
          </cell>
          <cell r="AH1042" t="str">
            <v>1 1. Inversión</v>
          </cell>
          <cell r="AI1042" t="str">
            <v>O23011601050000007738</v>
          </cell>
          <cell r="AJ1042">
            <v>1170</v>
          </cell>
          <cell r="AK1042">
            <v>45054</v>
          </cell>
          <cell r="AL1042">
            <v>60000000</v>
          </cell>
          <cell r="AM1042">
            <v>1317</v>
          </cell>
          <cell r="AN1042">
            <v>45128</v>
          </cell>
          <cell r="AO1042">
            <v>36000000</v>
          </cell>
          <cell r="AP1042" t="str">
            <v>interno</v>
          </cell>
          <cell r="AQ1042" t="str">
            <v>DAYRA MARCELA ALDANA DIAZ</v>
          </cell>
          <cell r="AR1042" t="str">
            <v>Directora de Dirección de la Dirección Administrativa y Financiera</v>
          </cell>
          <cell r="AS1042" t="str">
            <v>Dirección Administrativa y Financiera</v>
          </cell>
          <cell r="AU1042">
            <v>36000000</v>
          </cell>
        </row>
        <row r="1043">
          <cell r="A1043">
            <v>986</v>
          </cell>
          <cell r="B1043">
            <v>986</v>
          </cell>
          <cell r="C1043" t="str">
            <v>SDMUJER-LP-001-2023</v>
          </cell>
          <cell r="D1043">
            <v>495</v>
          </cell>
          <cell r="E1043" t="str">
            <v>SECOPII</v>
          </cell>
          <cell r="F1043" t="str">
            <v>Contratos</v>
          </cell>
          <cell r="G1043" t="str">
            <v>11 10. Típicos</v>
          </cell>
          <cell r="H1043" t="str">
            <v xml:space="preserve">49 49-Otros Servicios </v>
          </cell>
          <cell r="I1043" t="str">
            <v>QUINTA GENERACION SAS</v>
          </cell>
          <cell r="J1043">
            <v>900391059</v>
          </cell>
          <cell r="K1043" t="str">
            <v>N/A</v>
          </cell>
          <cell r="L1043" t="str">
            <v>SONIA JAIMES COBOS</v>
          </cell>
          <cell r="M1043">
            <v>63333065</v>
          </cell>
          <cell r="N1043" t="str">
            <v>3 3. Único Contratista</v>
          </cell>
          <cell r="O1043" t="str">
            <v>N/A</v>
          </cell>
          <cell r="P1043" t="str">
            <v>N/A</v>
          </cell>
          <cell r="Q1043" t="str">
            <v>N/A</v>
          </cell>
          <cell r="R1043" t="str">
            <v>N/A</v>
          </cell>
          <cell r="S1043" t="str">
            <v>N/A</v>
          </cell>
          <cell r="T1043" t="str">
            <v>LAURA MARCELA TAMI LEAL</v>
          </cell>
          <cell r="U1043" t="str">
            <v>1 1. Ley 80</v>
          </cell>
          <cell r="V1043" t="str">
            <v>1 Licitación pública</v>
          </cell>
          <cell r="W1043" t="str">
            <v>22 Licitación Pública (1-7)</v>
          </cell>
          <cell r="X1043"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43">
            <v>45126</v>
          </cell>
          <cell r="Z1043">
            <v>45131</v>
          </cell>
          <cell r="AA1043">
            <v>45291</v>
          </cell>
          <cell r="AB1043" t="str">
            <v>MESES</v>
          </cell>
          <cell r="AC1043">
            <v>5.333333333333333</v>
          </cell>
          <cell r="AD1043" t="str">
            <v>DIAS</v>
          </cell>
          <cell r="AE1043">
            <v>160</v>
          </cell>
          <cell r="AF1043" t="str">
            <v>https://community.secop.gov.co/Public/Tendering/OpportunityDetail/Index?noticeUID=CO1.NTC.4431357&amp;isFromPublicArea=True&amp;isModal=true&amp;asPopupView=true</v>
          </cell>
          <cell r="AG1043">
            <v>45062</v>
          </cell>
          <cell r="AH1043" t="str">
            <v>1 1. Inversión</v>
          </cell>
          <cell r="AI1043" t="str">
            <v>O23011601050000007738</v>
          </cell>
          <cell r="AJ1043">
            <v>1170</v>
          </cell>
          <cell r="AK1043">
            <v>45054</v>
          </cell>
          <cell r="AL1043">
            <v>60000000</v>
          </cell>
          <cell r="AM1043">
            <v>1317</v>
          </cell>
          <cell r="AN1043">
            <v>45128</v>
          </cell>
          <cell r="AO1043">
            <v>24000000</v>
          </cell>
          <cell r="AP1043" t="str">
            <v>interno</v>
          </cell>
          <cell r="AQ1043" t="str">
            <v>DAYRA MARCELA ALDANA DIAZ</v>
          </cell>
          <cell r="AR1043" t="str">
            <v>Directora de Dirección de la Dirección Administrativa y Financiera</v>
          </cell>
          <cell r="AS1043" t="str">
            <v>Dirección Administrativa y Financiera</v>
          </cell>
          <cell r="AU1043">
            <v>24000000</v>
          </cell>
        </row>
        <row r="1044">
          <cell r="A1044">
            <v>987</v>
          </cell>
          <cell r="B1044">
            <v>113288</v>
          </cell>
          <cell r="C1044" t="str">
            <v>ORDEN DE COMPRA 113288</v>
          </cell>
          <cell r="D1044">
            <v>875</v>
          </cell>
          <cell r="E1044" t="str">
            <v xml:space="preserve">Tienda virtual </v>
          </cell>
          <cell r="F1044" t="str">
            <v>orden de compra</v>
          </cell>
          <cell r="G1044" t="str">
            <v>8 8. Compraventa</v>
          </cell>
          <cell r="H1044" t="str">
            <v xml:space="preserve">121 121-Compraventa (Bienes Muebles) </v>
          </cell>
          <cell r="I1044" t="str">
            <v>ORACLE COLOMBIA LIMITADA</v>
          </cell>
          <cell r="J1044">
            <v>800103052</v>
          </cell>
          <cell r="K1044" t="str">
            <v>N/A</v>
          </cell>
          <cell r="L1044" t="str">
            <v>Martha Liliana Hoyos Quimbayo</v>
          </cell>
          <cell r="N1044" t="str">
            <v>3 3. Único Contratista</v>
          </cell>
          <cell r="O1044" t="str">
            <v>N/A</v>
          </cell>
          <cell r="P1044" t="str">
            <v>N/A</v>
          </cell>
          <cell r="Q1044" t="str">
            <v>N/A</v>
          </cell>
          <cell r="R1044" t="str">
            <v>N/A</v>
          </cell>
          <cell r="S1044" t="str">
            <v>N/A</v>
          </cell>
          <cell r="T1044" t="str">
            <v>LAURA MARCELA TAMI LEAL</v>
          </cell>
          <cell r="U1044" t="str">
            <v>1 1. Ley 80</v>
          </cell>
          <cell r="V1044" t="str">
            <v>2 Selección abreviada</v>
          </cell>
          <cell r="W1044" t="str">
            <v>4 Adquisión o Suministro de Bienes y Servicios de Carácterísticas Técnicas Uniformes y de Común Utilización (Procedimiento: Siubasta Inversa, Acuerdo Marco de Precios, Bolsa de Productos)</v>
          </cell>
          <cell r="X1044" t="str">
            <v>Contratar a través de la tienda virtual del Estado Colombiano por medio del instrumento de agregación por demanda (CCE139- IAD-2020), la renovación del servicio de soporte, mantenimiento y actualizaciones de las licencias Oracle de la Secretaría Distrital de la Mujer. pc 875</v>
          </cell>
          <cell r="Y1044">
            <v>45125</v>
          </cell>
          <cell r="Z1044">
            <v>45148</v>
          </cell>
          <cell r="AA1044">
            <v>45574</v>
          </cell>
          <cell r="AB1044" t="str">
            <v>MESES</v>
          </cell>
          <cell r="AC1044">
            <v>14.2</v>
          </cell>
          <cell r="AD1044" t="str">
            <v>DIAS</v>
          </cell>
          <cell r="AE1044">
            <v>426</v>
          </cell>
          <cell r="AF1044" t="str">
            <v>https://www.colombiacompra.gov.co/tienda-virtual-del-estado-colombiano/ordenes-compra/113288</v>
          </cell>
          <cell r="AG1044">
            <v>45125</v>
          </cell>
          <cell r="AH1044" t="str">
            <v>1 1. Inversión</v>
          </cell>
          <cell r="AI1044" t="str">
            <v>O23011605560000007662</v>
          </cell>
          <cell r="AJ1044">
            <v>1209</v>
          </cell>
          <cell r="AM1044">
            <v>1309</v>
          </cell>
          <cell r="AN1044">
            <v>45128</v>
          </cell>
          <cell r="AO1044">
            <v>24665005</v>
          </cell>
          <cell r="AP1044" t="str">
            <v>Interno</v>
          </cell>
          <cell r="AQ1044" t="str">
            <v>Sandra Catalina Campos Romero</v>
          </cell>
          <cell r="AR1044" t="str">
            <v>Jefa Oficina Asesora de Planeación</v>
          </cell>
          <cell r="AS1044" t="str">
            <v>Oficina Asesora de Planeación</v>
          </cell>
          <cell r="AU1044">
            <v>24665005</v>
          </cell>
        </row>
        <row r="1045">
          <cell r="A1045">
            <v>988</v>
          </cell>
          <cell r="B1045">
            <v>988</v>
          </cell>
          <cell r="C1045" t="str">
            <v xml:space="preserve">CD-PS-986-2023  </v>
          </cell>
          <cell r="D1045">
            <v>1037</v>
          </cell>
          <cell r="E1045" t="str">
            <v>SECOPII</v>
          </cell>
          <cell r="F1045" t="str">
            <v>Contratos</v>
          </cell>
          <cell r="G1045" t="str">
            <v>17 17. Contrato de Prestación de Servicios</v>
          </cell>
          <cell r="H1045" t="str">
            <v xml:space="preserve">31 31-Servicios Profesionales </v>
          </cell>
          <cell r="I1045" t="str">
            <v>STEPHANIA  RINCON MALAGON</v>
          </cell>
          <cell r="J1045">
            <v>1030637392</v>
          </cell>
          <cell r="K1045">
            <v>34395</v>
          </cell>
          <cell r="L1045" t="str">
            <v>N/A</v>
          </cell>
          <cell r="M1045" t="str">
            <v>N/A</v>
          </cell>
          <cell r="N1045" t="str">
            <v>3 3. Único Contratista</v>
          </cell>
          <cell r="O1045" t="str">
            <v xml:space="preserve">COLOMBIA </v>
          </cell>
          <cell r="P1045" t="str">
            <v xml:space="preserve">BOGOTÁ </v>
          </cell>
          <cell r="Q1045" t="str">
            <v>BOGOTÁ</v>
          </cell>
          <cell r="R1045" t="str">
            <v xml:space="preserve">PISCOLOGA 
MAESTRIA EN COMUNICACIÓN DESARROLLO Y CAMBIO SOCIAL </v>
          </cell>
          <cell r="S1045" t="str">
            <v>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45" t="str">
            <v>LAURA MARCELA TAMI LEAL</v>
          </cell>
          <cell r="U1045" t="str">
            <v>1 1. Ley 80</v>
          </cell>
          <cell r="V1045" t="str">
            <v>5 5. Contratación directa</v>
          </cell>
          <cell r="W1045" t="str">
            <v>33 Prestación de Servicios Profesionales y Apoyo (5-8)</v>
          </cell>
          <cell r="X1045" t="str">
            <v>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1037.</v>
          </cell>
          <cell r="Y1045">
            <v>45134</v>
          </cell>
          <cell r="Z1045">
            <v>45139</v>
          </cell>
          <cell r="AA1045">
            <v>45291</v>
          </cell>
          <cell r="AB1045" t="str">
            <v>MESES</v>
          </cell>
          <cell r="AC1045">
            <v>5.0666666666666664</v>
          </cell>
          <cell r="AD1045" t="str">
            <v>DIAS</v>
          </cell>
          <cell r="AE1045">
            <v>152</v>
          </cell>
          <cell r="AF1045" t="str">
            <v>https://community.secop.gov.co/Public/Tendering/OpportunityDetail/Index?noticeUID=CO1.NTC.4779969&amp;isFromPublicArea=True&amp;isModal=False</v>
          </cell>
          <cell r="AG1045">
            <v>45134</v>
          </cell>
          <cell r="AH1045" t="str">
            <v>1 1. Inversión</v>
          </cell>
          <cell r="AI1045" t="str">
            <v>O23011603400000007734</v>
          </cell>
          <cell r="AJ1045">
            <v>1270</v>
          </cell>
          <cell r="AM1045">
            <v>1324</v>
          </cell>
          <cell r="AN1045">
            <v>45135</v>
          </cell>
          <cell r="AO1045">
            <v>29981767</v>
          </cell>
          <cell r="AP1045" t="str">
            <v>Interno</v>
          </cell>
          <cell r="AQ1045" t="str">
            <v>Alexandra Quintero Benavides</v>
          </cell>
          <cell r="AR1045" t="str">
            <v>Directora de Dirección de la Eliminación de Violencias contra las Mujeres y Acceso a la Justicia</v>
          </cell>
          <cell r="AS1045" t="str">
            <v>Dirección de la Eliminación de Violencias contra las Mujeres y Acceso a la Justicia</v>
          </cell>
          <cell r="AU1045">
            <v>29981767</v>
          </cell>
        </row>
        <row r="1046">
          <cell r="A1046">
            <v>989</v>
          </cell>
          <cell r="B1046">
            <v>989</v>
          </cell>
          <cell r="C1046" t="str">
            <v xml:space="preserve">CD-PS-987-2023  </v>
          </cell>
          <cell r="D1046">
            <v>1036</v>
          </cell>
          <cell r="E1046" t="str">
            <v>SECOPII</v>
          </cell>
          <cell r="F1046" t="str">
            <v>Contratos</v>
          </cell>
          <cell r="G1046" t="str">
            <v>17 17. Contrato de Prestación de Servicios</v>
          </cell>
          <cell r="H1046" t="str">
            <v xml:space="preserve">31 31-Servicios Profesionales </v>
          </cell>
          <cell r="I1046" t="str">
            <v>MARIA LUCIA DEVIA BUITRAGO</v>
          </cell>
          <cell r="J1046">
            <v>1020778139</v>
          </cell>
          <cell r="K1046">
            <v>33987</v>
          </cell>
          <cell r="L1046" t="str">
            <v>N/A</v>
          </cell>
          <cell r="M1046" t="str">
            <v>N/A</v>
          </cell>
          <cell r="N1046" t="str">
            <v>3 3. Único Contratista</v>
          </cell>
          <cell r="O1046" t="str">
            <v xml:space="preserve">COLOMBIA </v>
          </cell>
          <cell r="P1046" t="str">
            <v xml:space="preserve">BOGOTÁ </v>
          </cell>
          <cell r="Q1046" t="str">
            <v>BOGOTÁ</v>
          </cell>
          <cell r="R1046" t="str">
            <v>ABOGADA</v>
          </cell>
          <cell r="S1046" t="str">
            <v>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46" t="str">
            <v>LAURA MARCELA TAMI LEAL</v>
          </cell>
          <cell r="U1046" t="str">
            <v>1 1. Ley 80</v>
          </cell>
          <cell r="V1046" t="str">
            <v>5 5. Contratación directa</v>
          </cell>
          <cell r="W1046" t="str">
            <v>33 Prestación de Servicios Profesionales y Apoyo (5-8)</v>
          </cell>
          <cell r="X1046" t="str">
            <v>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1036.</v>
          </cell>
          <cell r="Y1046">
            <v>45134</v>
          </cell>
          <cell r="Z1046">
            <v>45139</v>
          </cell>
          <cell r="AA1046">
            <v>45291</v>
          </cell>
          <cell r="AB1046" t="str">
            <v>MESES</v>
          </cell>
          <cell r="AC1046">
            <v>5.0666666666666664</v>
          </cell>
          <cell r="AD1046" t="str">
            <v>DIAS</v>
          </cell>
          <cell r="AE1046">
            <v>152</v>
          </cell>
          <cell r="AF1046" t="str">
            <v>https://community.secop.gov.co/Public/Tendering/OpportunityDetail/Index?noticeUID=CO1.NTC.4779812&amp;isFromPublicArea=True&amp;isModal=False</v>
          </cell>
          <cell r="AG1046">
            <v>45134</v>
          </cell>
          <cell r="AH1046" t="str">
            <v>1 1. Inversión</v>
          </cell>
          <cell r="AI1046" t="str">
            <v>O23011603400000007734</v>
          </cell>
          <cell r="AJ1046">
            <v>1269</v>
          </cell>
          <cell r="AM1046">
            <v>1323</v>
          </cell>
          <cell r="AN1046">
            <v>45135</v>
          </cell>
          <cell r="AO1046">
            <v>29981767</v>
          </cell>
          <cell r="AP1046" t="str">
            <v>Interno</v>
          </cell>
          <cell r="AQ1046" t="str">
            <v>Alexandra Quintero Benavides</v>
          </cell>
          <cell r="AR1046" t="str">
            <v>Directora de Dirección de la Eliminación de Violencias contra las Mujeres y Acceso a la Justicia</v>
          </cell>
          <cell r="AS1046" t="str">
            <v>Dirección de la Eliminación de Violencias contra las Mujeres y Acceso a la Justicia</v>
          </cell>
          <cell r="AU1046">
            <v>29981767</v>
          </cell>
        </row>
        <row r="1047">
          <cell r="A1047">
            <v>990</v>
          </cell>
          <cell r="B1047">
            <v>990</v>
          </cell>
          <cell r="C1047" t="str">
            <v xml:space="preserve"> CD-PS-988-2023  </v>
          </cell>
          <cell r="D1047">
            <v>1047</v>
          </cell>
          <cell r="E1047" t="str">
            <v>SECOPII</v>
          </cell>
          <cell r="F1047" t="str">
            <v>Contratos</v>
          </cell>
          <cell r="G1047" t="str">
            <v>17 17. Contrato de Prestación de Servicios</v>
          </cell>
          <cell r="H1047" t="str">
            <v xml:space="preserve">31 31-Servicios Profesionales </v>
          </cell>
          <cell r="I1047" t="str">
            <v>GLORIA ALEXANDRA MOJICA TORRES</v>
          </cell>
          <cell r="J1047">
            <v>1012342404</v>
          </cell>
          <cell r="K1047">
            <v>32155</v>
          </cell>
          <cell r="L1047" t="str">
            <v>N/A</v>
          </cell>
          <cell r="M1047" t="str">
            <v>N/A</v>
          </cell>
          <cell r="N1047" t="str">
            <v>3 3. Único Contratista</v>
          </cell>
          <cell r="O1047" t="str">
            <v xml:space="preserve">COLOMBIA </v>
          </cell>
          <cell r="P1047" t="str">
            <v>CUNDINAMARCA</v>
          </cell>
          <cell r="Q1047" t="str">
            <v>SOACHA</v>
          </cell>
          <cell r="R1047" t="str">
            <v>Trabajadora Social</v>
          </cell>
          <cell r="S1047" t="str">
            <v xml:space="preserve">Título Profesional con tarjeta profesional, cuando sea aplicable en las disciplinas académicas del núcleo básico del cinocimiento (NBC) de sociología , Trabajo Social y Afines.
Mínimo veinticinco (25) meses de experiencia profesional 
De ser necesario se aplicará la equivalencia contenida en la Resolución vigente por la cual se adopta la escala de honorarios.
</v>
          </cell>
          <cell r="T1047" t="str">
            <v>LAURA MARCELA TAMI LEAL</v>
          </cell>
          <cell r="U1047" t="str">
            <v>1 1. Ley 80</v>
          </cell>
          <cell r="V1047" t="str">
            <v>5 5. Contratación directa</v>
          </cell>
          <cell r="W1047" t="str">
            <v>33 Prestación de Servicios Profesionales y Apoyo (5-8)</v>
          </cell>
          <cell r="X1047" t="str">
            <v>Prestar servicios profesionales para la realización de Primera Atención, seguimiento de casos y acciones orientadas al empoderamiento de las mujeres en la Casas de Igualdad de Oportunidades para las Mujeres que le sea asignada. PC 1047.</v>
          </cell>
          <cell r="Y1047">
            <v>45135</v>
          </cell>
          <cell r="Z1047">
            <v>45141</v>
          </cell>
          <cell r="AA1047">
            <v>45291</v>
          </cell>
          <cell r="AB1047" t="str">
            <v>MESES</v>
          </cell>
          <cell r="AC1047">
            <v>5</v>
          </cell>
          <cell r="AD1047" t="str">
            <v>DIAS</v>
          </cell>
          <cell r="AE1047">
            <v>150</v>
          </cell>
          <cell r="AF1047" t="str">
            <v>https://community.secop.gov.co/Public/Tendering/OpportunityDetail/Index?noticeUID=CO1.NTC.4784631&amp;isFromPublicArea=True&amp;isModal=False</v>
          </cell>
          <cell r="AG1047">
            <v>45135</v>
          </cell>
          <cell r="AH1047" t="str">
            <v>1 1. Inversión</v>
          </cell>
          <cell r="AI1047" t="str">
            <v>O23011601020000007675</v>
          </cell>
          <cell r="AJ1047">
            <v>1260</v>
          </cell>
          <cell r="AM1047">
            <v>1326</v>
          </cell>
          <cell r="AN1047">
            <v>45138</v>
          </cell>
          <cell r="AO1047">
            <v>28325000</v>
          </cell>
          <cell r="AP1047" t="str">
            <v>Interno</v>
          </cell>
          <cell r="AQ1047" t="str">
            <v>Marcela Enciso Gaitan</v>
          </cell>
          <cell r="AR1047" t="str">
            <v>Directora de la Dirección de Territorialización de Derechos y Participación</v>
          </cell>
          <cell r="AS1047" t="str">
            <v>Dirección de Territorialización de Derechos y Participación</v>
          </cell>
          <cell r="AU1047">
            <v>28325000</v>
          </cell>
        </row>
        <row r="1048">
          <cell r="A1048">
            <v>991</v>
          </cell>
          <cell r="B1048">
            <v>991</v>
          </cell>
          <cell r="C1048" t="str">
            <v xml:space="preserve">CD-PS-989-2023  </v>
          </cell>
          <cell r="D1048">
            <v>1048</v>
          </cell>
          <cell r="E1048" t="str">
            <v>SECOPII</v>
          </cell>
          <cell r="F1048" t="str">
            <v>Contratos</v>
          </cell>
          <cell r="G1048" t="str">
            <v>17 17. Contrato de Prestación de Servicios</v>
          </cell>
          <cell r="H1048" t="str">
            <v xml:space="preserve">31 31-Servicios Profesionales </v>
          </cell>
          <cell r="I1048" t="str">
            <v>CAROL ANDREA GOMEZ RUIZ</v>
          </cell>
          <cell r="J1048">
            <v>1030553805</v>
          </cell>
          <cell r="K1048">
            <v>32537</v>
          </cell>
          <cell r="L1048" t="str">
            <v>N/A</v>
          </cell>
          <cell r="M1048" t="str">
            <v>N/A</v>
          </cell>
          <cell r="N1048" t="str">
            <v>3 3. Único Contratista</v>
          </cell>
          <cell r="O1048" t="str">
            <v xml:space="preserve">COLOMBIA </v>
          </cell>
          <cell r="P1048" t="str">
            <v xml:space="preserve">BOGOTÁ </v>
          </cell>
          <cell r="Q1048" t="str">
            <v>BOGOTÁ</v>
          </cell>
          <cell r="R1048" t="str">
            <v>Psicología
Especialista en evaluación Clinica y Tratamiento de Transtornos</v>
          </cell>
          <cell r="S1048" t="str">
            <v>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v>
          </cell>
          <cell r="T1048" t="str">
            <v>LAURA MARCELA TAMI LEAL</v>
          </cell>
          <cell r="U1048" t="str">
            <v>1 1. Ley 80</v>
          </cell>
          <cell r="V1048" t="str">
            <v>5 5. Contratación directa</v>
          </cell>
          <cell r="W1048" t="str">
            <v>33 Prestación de Servicios Profesionales y Apoyo (5-8)</v>
          </cell>
          <cell r="X1048"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1048.</v>
          </cell>
          <cell r="Y1048">
            <v>45135</v>
          </cell>
          <cell r="Z1048">
            <v>45139</v>
          </cell>
          <cell r="AA1048">
            <v>45291</v>
          </cell>
          <cell r="AB1048" t="str">
            <v>MESES</v>
          </cell>
          <cell r="AC1048">
            <v>5.0666666666666664</v>
          </cell>
          <cell r="AD1048" t="str">
            <v>DIAS</v>
          </cell>
          <cell r="AE1048">
            <v>152</v>
          </cell>
          <cell r="AF1048" t="str">
            <v>https://community.secop.gov.co/Public/Tendering/OpportunityDetail/Index?noticeUID=CO1.NTC.4783565&amp;isFromPublicArea=True&amp;isModal=False</v>
          </cell>
          <cell r="AG1048">
            <v>45135</v>
          </cell>
          <cell r="AH1048" t="str">
            <v>1 1. Inversión</v>
          </cell>
          <cell r="AI1048" t="str">
            <v>O23011601020000007675</v>
          </cell>
          <cell r="AJ1048">
            <v>1261</v>
          </cell>
          <cell r="AM1048">
            <v>1325</v>
          </cell>
          <cell r="AN1048">
            <v>45135</v>
          </cell>
          <cell r="AO1048">
            <v>29007000</v>
          </cell>
          <cell r="AP1048" t="str">
            <v>Interno</v>
          </cell>
          <cell r="AQ1048" t="str">
            <v>Marcela Enciso Gaitan</v>
          </cell>
          <cell r="AR1048" t="str">
            <v>Directora de la Dirección de Territorialización de Derechos y Participación</v>
          </cell>
          <cell r="AS1048" t="str">
            <v>Dirección de Territorialización de Derechos y Participación</v>
          </cell>
          <cell r="AU1048">
            <v>29007000</v>
          </cell>
        </row>
        <row r="1049">
          <cell r="A1049">
            <v>992</v>
          </cell>
          <cell r="B1049">
            <v>992</v>
          </cell>
          <cell r="C1049" t="str">
            <v xml:space="preserve">CD-PS-990-2023  </v>
          </cell>
          <cell r="D1049">
            <v>1051</v>
          </cell>
          <cell r="E1049" t="str">
            <v>SECOPII</v>
          </cell>
          <cell r="F1049" t="str">
            <v>Contratos</v>
          </cell>
          <cell r="G1049" t="str">
            <v>17 17. Contrato de Prestación de Servicios</v>
          </cell>
          <cell r="H1049" t="str">
            <v xml:space="preserve">31 31-Servicios Profesionales </v>
          </cell>
          <cell r="I1049" t="str">
            <v>MARIA AUXY DIAZ VIDAL</v>
          </cell>
          <cell r="J1049">
            <v>1067948121</v>
          </cell>
          <cell r="K1049">
            <v>35159</v>
          </cell>
          <cell r="L1049" t="str">
            <v>N/A</v>
          </cell>
          <cell r="M1049" t="str">
            <v>N/A</v>
          </cell>
          <cell r="N1049" t="str">
            <v>3 3. Único Contratista</v>
          </cell>
          <cell r="O1049" t="str">
            <v xml:space="preserve">COLOMBIA </v>
          </cell>
          <cell r="P1049" t="str">
            <v xml:space="preserve">BOGOTÁ </v>
          </cell>
          <cell r="Q1049" t="str">
            <v>MONTERÍA</v>
          </cell>
          <cell r="R1049" t="str">
            <v>ABOGADA</v>
          </cell>
          <cell r="S1049" t="str">
            <v>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v>
          </cell>
          <cell r="T1049" t="str">
            <v>LAURA MARCELA TAMI LEAL</v>
          </cell>
          <cell r="U1049" t="str">
            <v>1 1. Ley 80</v>
          </cell>
          <cell r="V1049" t="str">
            <v>5 5. Contratación directa</v>
          </cell>
          <cell r="W1049" t="str">
            <v>33 Prestación de Servicios Profesionales y Apoyo (5-8)</v>
          </cell>
          <cell r="X1049"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1051.</v>
          </cell>
          <cell r="Y1049">
            <v>45135</v>
          </cell>
          <cell r="Z1049">
            <v>45141</v>
          </cell>
          <cell r="AA1049">
            <v>45291</v>
          </cell>
          <cell r="AB1049" t="str">
            <v>MESES</v>
          </cell>
          <cell r="AC1049">
            <v>5</v>
          </cell>
          <cell r="AD1049" t="str">
            <v>DIAS</v>
          </cell>
          <cell r="AE1049">
            <v>150</v>
          </cell>
          <cell r="AF1049" t="str">
            <v>https://community.secop.gov.co/Public/Tendering/OpportunityDetail/Index?noticeUID=CO1.NTC.4785215&amp;isFromPublicArea=True&amp;isModal=False</v>
          </cell>
          <cell r="AG1049">
            <v>45135</v>
          </cell>
          <cell r="AH1049" t="str">
            <v>1 1. Inversión</v>
          </cell>
          <cell r="AI1049" t="str">
            <v>O23011601020000007675</v>
          </cell>
          <cell r="AJ1049">
            <v>1264</v>
          </cell>
          <cell r="AM1049">
            <v>1327</v>
          </cell>
          <cell r="AN1049">
            <v>45138</v>
          </cell>
          <cell r="AO1049">
            <v>29007000</v>
          </cell>
          <cell r="AP1049" t="str">
            <v>Interno</v>
          </cell>
          <cell r="AQ1049" t="str">
            <v>Marcela Enciso Gaitan</v>
          </cell>
          <cell r="AR1049" t="str">
            <v>Directora de la Dirección de Territorialización de Derechos y Participación</v>
          </cell>
          <cell r="AS1049" t="str">
            <v>Dirección de Territorialización de Derechos y Participación</v>
          </cell>
          <cell r="AU1049">
            <v>29007000</v>
          </cell>
        </row>
        <row r="1050">
          <cell r="A1050">
            <v>993</v>
          </cell>
          <cell r="B1050">
            <v>993</v>
          </cell>
          <cell r="C1050" t="str">
            <v xml:space="preserve">CD-PS-991-2023  </v>
          </cell>
          <cell r="D1050">
            <v>1045</v>
          </cell>
          <cell r="E1050" t="str">
            <v>SECOPII</v>
          </cell>
          <cell r="F1050" t="str">
            <v>Contratos</v>
          </cell>
          <cell r="G1050" t="str">
            <v>17 17. Contrato de Prestación de Servicios</v>
          </cell>
          <cell r="H1050" t="str">
            <v xml:space="preserve">31 31-Servicios Profesionales </v>
          </cell>
          <cell r="I1050" t="str">
            <v>PAULA GUEVARA ALADINO</v>
          </cell>
          <cell r="J1050">
            <v>1110560371</v>
          </cell>
          <cell r="K1050">
            <v>34875</v>
          </cell>
          <cell r="L1050" t="str">
            <v>N/A</v>
          </cell>
          <cell r="M1050" t="str">
            <v>N/A</v>
          </cell>
          <cell r="N1050" t="str">
            <v>3 3. Único Contratista</v>
          </cell>
          <cell r="O1050" t="str">
            <v xml:space="preserve">COLOMBIA </v>
          </cell>
          <cell r="P1050" t="str">
            <v>TOLIMA</v>
          </cell>
          <cell r="Q1050" t="str">
            <v>IBAGUE</v>
          </cell>
          <cell r="R1050" t="str">
            <v>SOCIOLOGÍA</v>
          </cell>
          <cell r="S1050"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v>
          </cell>
          <cell r="T1050" t="str">
            <v>LAURA MARCELA TAMI LEAL</v>
          </cell>
          <cell r="U1050" t="str">
            <v>1 1. Ley 80</v>
          </cell>
          <cell r="V1050" t="str">
            <v>5 5. Contratación directa</v>
          </cell>
          <cell r="W1050" t="str">
            <v>33 Prestación de Servicios Profesionales y Apoyo (5-8)</v>
          </cell>
          <cell r="X1050" t="str">
            <v>Prestar servicios profesionales a la Dirección de Gestión del Conocimiento para apoyar el análisis de información sobre el goce efectivo de derechos de las mujeres del Distrito Capital</v>
          </cell>
          <cell r="Y1050">
            <v>45138</v>
          </cell>
          <cell r="Z1050">
            <v>45142</v>
          </cell>
          <cell r="AA1050">
            <v>45291</v>
          </cell>
          <cell r="AB1050" t="str">
            <v>MESES</v>
          </cell>
          <cell r="AC1050">
            <v>4.9666666666666668</v>
          </cell>
          <cell r="AD1050" t="str">
            <v>DIAS</v>
          </cell>
          <cell r="AE1050">
            <v>149</v>
          </cell>
          <cell r="AF1050" t="str">
            <v>https://community.secop.gov.co/Public/Tendering/OpportunityDetail/Index?noticeUID=CO1.NTC.4792607&amp;isFromPublicArea=True&amp;isModal=False</v>
          </cell>
          <cell r="AG1050">
            <v>45138</v>
          </cell>
          <cell r="AH1050" t="str">
            <v>1 1. Inversión</v>
          </cell>
          <cell r="AI1050" t="str">
            <v>O23011605530000007668</v>
          </cell>
          <cell r="AJ1050">
            <v>1256</v>
          </cell>
          <cell r="AM1050">
            <v>1343</v>
          </cell>
          <cell r="AN1050">
            <v>45141</v>
          </cell>
          <cell r="AO1050">
            <v>37968000</v>
          </cell>
          <cell r="AP1050" t="str">
            <v>Interno</v>
          </cell>
          <cell r="AQ1050" t="str">
            <v>ORIANA MARIA LA ROTTA AMAYA</v>
          </cell>
          <cell r="AR1050" t="str">
            <v xml:space="preserve">Directora Dirección de Gestión del Conocimiento </v>
          </cell>
          <cell r="AS1050" t="str">
            <v>Dirección de Gestión del Conocimiento</v>
          </cell>
          <cell r="AU1050">
            <v>37968000</v>
          </cell>
        </row>
        <row r="1051">
          <cell r="A1051">
            <v>994</v>
          </cell>
          <cell r="B1051">
            <v>994</v>
          </cell>
          <cell r="C1051" t="str">
            <v xml:space="preserve">CD-PS-993-2023  </v>
          </cell>
          <cell r="D1051">
            <v>1050</v>
          </cell>
          <cell r="E1051" t="str">
            <v>SECOPII</v>
          </cell>
          <cell r="F1051" t="str">
            <v>Contratos</v>
          </cell>
          <cell r="G1051" t="str">
            <v>17 17. Contrato de Prestación de Servicios</v>
          </cell>
          <cell r="H1051" t="str">
            <v xml:space="preserve">31 31-Servicios Profesionales </v>
          </cell>
          <cell r="I1051" t="str">
            <v>KIMBERLY TATIANA MUÑOZ LOPEZ</v>
          </cell>
          <cell r="J1051">
            <v>1010217694</v>
          </cell>
          <cell r="K1051">
            <v>34565</v>
          </cell>
          <cell r="L1051" t="str">
            <v>N/A</v>
          </cell>
          <cell r="M1051" t="str">
            <v>N/A</v>
          </cell>
          <cell r="N1051" t="str">
            <v>3 3. Único Contratista</v>
          </cell>
          <cell r="O1051" t="str">
            <v xml:space="preserve">COLOMBIA </v>
          </cell>
          <cell r="P1051" t="str">
            <v xml:space="preserve">BOGOTÁ </v>
          </cell>
          <cell r="Q1051" t="str">
            <v>BOGOTÁ</v>
          </cell>
          <cell r="R1051" t="str">
            <v>ABOGADA
ESPECIALISTA EN ESTUDIOS FEMINISTAS Y DE GENERO
ESPECIALISTA EN JUSTICIA VICTIMAS Y CONTRUCCIÓN DE PAZ</v>
          </cell>
          <cell r="S1051" t="str">
            <v>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v>
          </cell>
          <cell r="T1051" t="str">
            <v>LAURA MARCELA TAMI LEAL</v>
          </cell>
          <cell r="U1051" t="str">
            <v>1 1. Ley 80</v>
          </cell>
          <cell r="V1051" t="str">
            <v>5 5. Contratación directa</v>
          </cell>
          <cell r="W1051" t="str">
            <v>33 Prestación de Servicios Profesionales y Apoyo (5-8)</v>
          </cell>
          <cell r="X1051"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1050.</v>
          </cell>
          <cell r="Y1051">
            <v>45139</v>
          </cell>
          <cell r="Z1051">
            <v>45141</v>
          </cell>
          <cell r="AA1051">
            <v>45291</v>
          </cell>
          <cell r="AB1051" t="str">
            <v>MESES</v>
          </cell>
          <cell r="AC1051">
            <v>5</v>
          </cell>
          <cell r="AD1051" t="str">
            <v>DIAS</v>
          </cell>
          <cell r="AE1051">
            <v>150</v>
          </cell>
          <cell r="AF1051" t="str">
            <v>https://community.secop.gov.co/Public/Tendering/OpportunityDetail/Index?noticeUID=CO1.NTC.4796473&amp;isFromPublicArea=True&amp;isModal=False</v>
          </cell>
          <cell r="AG1051">
            <v>45139</v>
          </cell>
          <cell r="AH1051" t="str">
            <v>1 1. Inversión</v>
          </cell>
          <cell r="AI1051" t="str">
            <v>O23011601020000007675</v>
          </cell>
          <cell r="AJ1051">
            <v>1263</v>
          </cell>
          <cell r="AM1051">
            <v>1339</v>
          </cell>
          <cell r="AN1051">
            <v>45140</v>
          </cell>
          <cell r="AO1051">
            <v>29007000</v>
          </cell>
          <cell r="AP1051" t="str">
            <v>Interno</v>
          </cell>
          <cell r="AQ1051" t="str">
            <v>Marcela Enciso Gaitan</v>
          </cell>
          <cell r="AR1051" t="str">
            <v>Directora de la Dirección de Territorialización de Derechos y Participación</v>
          </cell>
          <cell r="AS1051" t="str">
            <v>Dirección de Territorialización de Derechos y Participación</v>
          </cell>
          <cell r="AU1051">
            <v>29007000</v>
          </cell>
        </row>
        <row r="1052">
          <cell r="A1052">
            <v>995</v>
          </cell>
          <cell r="B1052">
            <v>995</v>
          </cell>
          <cell r="C1052" t="str">
            <v xml:space="preserve">SDMUJER-MC-007-2023 </v>
          </cell>
          <cell r="D1052">
            <v>998</v>
          </cell>
          <cell r="E1052" t="str">
            <v>SECOPII</v>
          </cell>
          <cell r="F1052" t="str">
            <v>Contratos</v>
          </cell>
          <cell r="G1052" t="str">
            <v>8 8. Compraventa</v>
          </cell>
          <cell r="H1052" t="str">
            <v xml:space="preserve">121 121-Compraventa (Bienes Muebles) </v>
          </cell>
          <cell r="I1052" t="str">
            <v>ASESORES &amp; CONSULTORES G &amp; S S.A.S</v>
          </cell>
          <cell r="J1052">
            <v>900023433</v>
          </cell>
          <cell r="K1052" t="str">
            <v>N/A</v>
          </cell>
          <cell r="L1052" t="str">
            <v>ELIANA SARMIENTO TRUJILLO</v>
          </cell>
          <cell r="M1052">
            <v>55168981</v>
          </cell>
          <cell r="N1052" t="str">
            <v>3 3. Único Contratista</v>
          </cell>
          <cell r="O1052" t="str">
            <v>N/A</v>
          </cell>
          <cell r="P1052" t="str">
            <v>N/A</v>
          </cell>
          <cell r="Q1052" t="str">
            <v>N/A</v>
          </cell>
          <cell r="R1052" t="str">
            <v>N/A</v>
          </cell>
          <cell r="S1052" t="str">
            <v>N/A</v>
          </cell>
          <cell r="T1052" t="str">
            <v>LAURA MARCELA TAMI LEAL</v>
          </cell>
          <cell r="U1052" t="str">
            <v>1 1. Ley 80</v>
          </cell>
          <cell r="V1052" t="str">
            <v>4 Mínima cuantía</v>
          </cell>
          <cell r="W1052" t="str">
            <v>30 Porcentaje Mínima Cuantía (4)</v>
          </cell>
          <cell r="X1052" t="str">
            <v>Contratar la Adquisición de licencias Adobe para la Secretaria Distrital de la Mujer. PC 988.</v>
          </cell>
          <cell r="Y1052">
            <v>45139</v>
          </cell>
          <cell r="Z1052">
            <v>45149</v>
          </cell>
          <cell r="AA1052">
            <v>45301</v>
          </cell>
          <cell r="AB1052" t="str">
            <v>MESES</v>
          </cell>
          <cell r="AC1052">
            <v>5.0666666666666664</v>
          </cell>
          <cell r="AD1052" t="str">
            <v>DIAS</v>
          </cell>
          <cell r="AE1052">
            <v>152</v>
          </cell>
          <cell r="AF1052" t="str">
            <v>https://community.secop.gov.co/Public/Tendering/OpportunityDetail/Index?noticeUID=CO1.NTC.4727861&amp;isFromPublicArea=True&amp;isModal=False</v>
          </cell>
          <cell r="AG1052">
            <v>45119</v>
          </cell>
          <cell r="AH1052" t="str">
            <v>1 1. Inversión</v>
          </cell>
          <cell r="AI1052" t="str">
            <v>O23011601020000007673</v>
          </cell>
          <cell r="AJ1052">
            <v>1193</v>
          </cell>
          <cell r="AM1052">
            <v>1347</v>
          </cell>
          <cell r="AN1052">
            <v>45141</v>
          </cell>
          <cell r="AO1052">
            <v>3116347</v>
          </cell>
          <cell r="AP1052" t="str">
            <v>Interno</v>
          </cell>
          <cell r="AQ1052" t="str">
            <v>Sandra Catalina Campos Romero</v>
          </cell>
          <cell r="AR1052" t="str">
            <v>Jefa Oficina Asesora de Planeación</v>
          </cell>
          <cell r="AS1052" t="str">
            <v>Oficina Asesora de Planeación</v>
          </cell>
          <cell r="AU1052">
            <v>3116347</v>
          </cell>
        </row>
        <row r="1053">
          <cell r="A1053">
            <v>995</v>
          </cell>
          <cell r="B1053">
            <v>995</v>
          </cell>
          <cell r="C1053" t="str">
            <v xml:space="preserve">SDMUJER-MC-007-2023 </v>
          </cell>
          <cell r="D1053">
            <v>998</v>
          </cell>
          <cell r="E1053" t="str">
            <v>SECOPII</v>
          </cell>
          <cell r="F1053" t="str">
            <v>Contratos</v>
          </cell>
          <cell r="G1053" t="str">
            <v>8 8. Compraventa</v>
          </cell>
          <cell r="H1053" t="str">
            <v xml:space="preserve">121 121-Compraventa (Bienes Muebles) </v>
          </cell>
          <cell r="I1053" t="str">
            <v>ASESORES &amp; CONSULTORES G &amp; S S.A.S</v>
          </cell>
          <cell r="J1053">
            <v>900023433</v>
          </cell>
          <cell r="K1053" t="str">
            <v>N/A</v>
          </cell>
          <cell r="L1053" t="str">
            <v>ELIANA SARMIENTO TRUJILLO</v>
          </cell>
          <cell r="M1053">
            <v>55168981</v>
          </cell>
          <cell r="N1053" t="str">
            <v>3 3. Único Contratista</v>
          </cell>
          <cell r="O1053" t="str">
            <v>N/A</v>
          </cell>
          <cell r="P1053" t="str">
            <v>N/A</v>
          </cell>
          <cell r="Q1053" t="str">
            <v>N/A</v>
          </cell>
          <cell r="R1053" t="str">
            <v>N/A</v>
          </cell>
          <cell r="S1053" t="str">
            <v>N/A</v>
          </cell>
          <cell r="T1053" t="str">
            <v>LAURA MARCELA TAMI LEAL</v>
          </cell>
          <cell r="U1053" t="str">
            <v>1 1. Ley 80</v>
          </cell>
          <cell r="V1053" t="str">
            <v>4 Mínima cuantía</v>
          </cell>
          <cell r="W1053" t="str">
            <v>30 Porcentaje Mínima Cuantía (4)</v>
          </cell>
          <cell r="X1053" t="str">
            <v>Contratar la Adquisición de licencias Adobe para la Secretaría Distrital de la Mujer. PC 988.</v>
          </cell>
          <cell r="Y1053">
            <v>45139</v>
          </cell>
          <cell r="Z1053">
            <v>45149</v>
          </cell>
          <cell r="AA1053">
            <v>45301</v>
          </cell>
          <cell r="AB1053" t="str">
            <v>MESES</v>
          </cell>
          <cell r="AC1053">
            <v>5.0666666666666664</v>
          </cell>
          <cell r="AD1053" t="str">
            <v>DIAS</v>
          </cell>
          <cell r="AE1053">
            <v>152</v>
          </cell>
          <cell r="AF1053" t="str">
            <v>https://community.secop.gov.co/Public/Tendering/OpportunityDetail/Index?noticeUID=CO1.NTC.4727861&amp;isFromPublicArea=True&amp;isModal=False</v>
          </cell>
          <cell r="AG1053">
            <v>45119</v>
          </cell>
          <cell r="AH1053" t="str">
            <v>1 1. Inversión</v>
          </cell>
          <cell r="AI1053" t="str">
            <v>O23011605560000007662</v>
          </cell>
          <cell r="AJ1053">
            <v>1251</v>
          </cell>
          <cell r="AM1053">
            <v>1348</v>
          </cell>
          <cell r="AN1053">
            <v>45141</v>
          </cell>
          <cell r="AO1053">
            <v>3116347</v>
          </cell>
          <cell r="AP1053" t="str">
            <v>Interno</v>
          </cell>
          <cell r="AQ1053" t="str">
            <v>Sandra Catalina Campos Romero</v>
          </cell>
          <cell r="AR1053" t="str">
            <v>Jefa Oficina Asesora de Planeación</v>
          </cell>
          <cell r="AS1053" t="str">
            <v>Oficina Asesora de Planeación</v>
          </cell>
          <cell r="AU1053">
            <v>3116347</v>
          </cell>
        </row>
        <row r="1054">
          <cell r="A1054">
            <v>995</v>
          </cell>
          <cell r="B1054">
            <v>995</v>
          </cell>
          <cell r="C1054" t="str">
            <v xml:space="preserve">SDMUJER-MC-007-2023 </v>
          </cell>
          <cell r="D1054">
            <v>998</v>
          </cell>
          <cell r="E1054" t="str">
            <v>SECOPII</v>
          </cell>
          <cell r="F1054" t="str">
            <v>Contratos</v>
          </cell>
          <cell r="G1054" t="str">
            <v>8 8. Compraventa</v>
          </cell>
          <cell r="H1054" t="str">
            <v xml:space="preserve">121 121-Compraventa (Bienes Muebles) </v>
          </cell>
          <cell r="I1054" t="str">
            <v>ASESORES &amp; CONSULTORES G &amp; S S.A.S</v>
          </cell>
          <cell r="J1054">
            <v>900023433</v>
          </cell>
          <cell r="K1054" t="str">
            <v>N/A</v>
          </cell>
          <cell r="L1054" t="str">
            <v>ELIANA SARMIENTO TRUJILLO</v>
          </cell>
          <cell r="M1054">
            <v>55168981</v>
          </cell>
          <cell r="N1054" t="str">
            <v>3 3. Único Contratista</v>
          </cell>
          <cell r="O1054" t="str">
            <v>N/A</v>
          </cell>
          <cell r="P1054" t="str">
            <v>N/A</v>
          </cell>
          <cell r="Q1054" t="str">
            <v>N/A</v>
          </cell>
          <cell r="R1054" t="str">
            <v>N/A</v>
          </cell>
          <cell r="S1054" t="str">
            <v>N/A</v>
          </cell>
          <cell r="T1054" t="str">
            <v>LAURA MARCELA TAMI LEAL</v>
          </cell>
          <cell r="U1054" t="str">
            <v>1 1. Ley 80</v>
          </cell>
          <cell r="V1054" t="str">
            <v>4 Mínima cuantía</v>
          </cell>
          <cell r="W1054" t="str">
            <v>30 Porcentaje Mínima Cuantía (4)</v>
          </cell>
          <cell r="X1054" t="str">
            <v>Contratar la Adquisición de licencias Adobe para la Secretaria Distrital de la Mujer. PC 988.</v>
          </cell>
          <cell r="Y1054">
            <v>45139</v>
          </cell>
          <cell r="Z1054">
            <v>45149</v>
          </cell>
          <cell r="AA1054">
            <v>45301</v>
          </cell>
          <cell r="AB1054" t="str">
            <v>MESES</v>
          </cell>
          <cell r="AC1054">
            <v>5.0666666666666664</v>
          </cell>
          <cell r="AD1054" t="str">
            <v>DIAS</v>
          </cell>
          <cell r="AE1054">
            <v>152</v>
          </cell>
          <cell r="AF1054" t="str">
            <v>https://community.secop.gov.co/Public/Tendering/OpportunityDetail/Index?noticeUID=CO1.NTC.4727861&amp;isFromPublicArea=True&amp;isModal=False</v>
          </cell>
          <cell r="AG1054">
            <v>45119</v>
          </cell>
          <cell r="AH1054" t="str">
            <v>1 1. Inversión</v>
          </cell>
          <cell r="AI1054" t="str">
            <v>O23011605530000007668</v>
          </cell>
          <cell r="AJ1054">
            <v>1192</v>
          </cell>
          <cell r="AM1054">
            <v>1349</v>
          </cell>
          <cell r="AN1054">
            <v>45141</v>
          </cell>
          <cell r="AO1054">
            <v>3116347</v>
          </cell>
          <cell r="AP1054" t="str">
            <v>Interno</v>
          </cell>
          <cell r="AQ1054" t="str">
            <v>Sandra Catalina Campos Romero</v>
          </cell>
          <cell r="AR1054" t="str">
            <v>Jefa Oficina Asesora de Planeación</v>
          </cell>
          <cell r="AS1054" t="str">
            <v>Oficina Asesora de Planeación</v>
          </cell>
          <cell r="AU1054">
            <v>3116347</v>
          </cell>
        </row>
        <row r="1055">
          <cell r="A1055">
            <v>996</v>
          </cell>
          <cell r="B1055">
            <v>996</v>
          </cell>
          <cell r="C1055" t="str">
            <v>CD-PS-994-2023</v>
          </cell>
          <cell r="D1055">
            <v>1049</v>
          </cell>
          <cell r="E1055" t="str">
            <v>SECOPII</v>
          </cell>
          <cell r="F1055" t="str">
            <v>Contratos</v>
          </cell>
          <cell r="G1055" t="str">
            <v>17 17. Contrato de Prestación de Servicios</v>
          </cell>
          <cell r="H1055" t="str">
            <v xml:space="preserve">31 31-Servicios Profesionales </v>
          </cell>
          <cell r="I1055" t="str">
            <v>LINA ALEXANDRA VILLANUEVA ASTUDILLO</v>
          </cell>
          <cell r="J1055">
            <v>1077869593</v>
          </cell>
          <cell r="K1055">
            <v>34684</v>
          </cell>
          <cell r="L1055" t="str">
            <v>N/A</v>
          </cell>
          <cell r="M1055" t="str">
            <v>N/A</v>
          </cell>
          <cell r="N1055" t="str">
            <v>3 3. Único Contratista</v>
          </cell>
          <cell r="O1055" t="str">
            <v xml:space="preserve">COLOMBIA </v>
          </cell>
          <cell r="P1055" t="str">
            <v>HUILA</v>
          </cell>
          <cell r="Q1055" t="str">
            <v>GARZÓN</v>
          </cell>
          <cell r="R1055" t="str">
            <v>PSICOLOGA
ESPECIALISTA EN PSICOLOGÍA JURIDICA Y FORENSE</v>
          </cell>
          <cell r="S1055" t="str">
            <v>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v>
          </cell>
          <cell r="T1055" t="str">
            <v>LAURA MARCELA TAMI LEAL</v>
          </cell>
          <cell r="U1055" t="str">
            <v>1 1. Ley 80</v>
          </cell>
          <cell r="V1055" t="str">
            <v>5 5. Contratación directa</v>
          </cell>
          <cell r="W1055" t="str">
            <v>33 Prestación de Servicios Profesionales y Apoyo (5-8)</v>
          </cell>
          <cell r="X1055"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1049.</v>
          </cell>
          <cell r="Y1055">
            <v>45140</v>
          </cell>
          <cell r="Z1055">
            <v>45142</v>
          </cell>
          <cell r="AA1055">
            <v>45291</v>
          </cell>
          <cell r="AB1055" t="str">
            <v>MESES</v>
          </cell>
          <cell r="AC1055">
            <v>4.9666666666666668</v>
          </cell>
          <cell r="AD1055" t="str">
            <v>DIAS</v>
          </cell>
          <cell r="AE1055">
            <v>149</v>
          </cell>
          <cell r="AF1055" t="str">
            <v>https://community.secop.gov.co/Public/Tendering/OpportunityDetail/Index?noticeUID=CO1.NTC.4797696&amp;isFromPublicArea=True&amp;isModal=False</v>
          </cell>
          <cell r="AG1055">
            <v>45139</v>
          </cell>
          <cell r="AH1055" t="str">
            <v>1 1. Inversión</v>
          </cell>
          <cell r="AI1055" t="str">
            <v>O23011601020000007675</v>
          </cell>
          <cell r="AJ1055">
            <v>1262</v>
          </cell>
          <cell r="AM1055">
            <v>1336</v>
          </cell>
          <cell r="AN1055">
            <v>45140</v>
          </cell>
          <cell r="AO1055">
            <v>29007000</v>
          </cell>
          <cell r="AP1055" t="str">
            <v>Interno</v>
          </cell>
          <cell r="AQ1055" t="str">
            <v>Marcela Enciso Gaitan</v>
          </cell>
          <cell r="AR1055" t="str">
            <v>Directora de la Dirección de Territorialización de Derechos y Participación</v>
          </cell>
          <cell r="AS1055" t="str">
            <v>Dirección de Territorialización de Derechos y Participación</v>
          </cell>
          <cell r="AU1055">
            <v>29007000</v>
          </cell>
        </row>
        <row r="1056">
          <cell r="A1056">
            <v>997</v>
          </cell>
          <cell r="B1056">
            <v>997</v>
          </cell>
          <cell r="C1056" t="str">
            <v>CD-PS-995-2023   </v>
          </cell>
          <cell r="D1056">
            <v>1056</v>
          </cell>
          <cell r="E1056" t="str">
            <v>SECOPII</v>
          </cell>
          <cell r="F1056" t="str">
            <v>Contratos</v>
          </cell>
          <cell r="G1056" t="str">
            <v>17 17. Contrato de Prestación de Servicios</v>
          </cell>
          <cell r="H1056" t="str">
            <v xml:space="preserve">33 33-Servicios Apoyo a la Gestion de la Entidad (servicios administrativos) </v>
          </cell>
          <cell r="I1056" t="str">
            <v>MARY SOLANGI SANCHEZ JARAMILLO</v>
          </cell>
          <cell r="J1056">
            <v>52827406</v>
          </cell>
          <cell r="K1056">
            <v>29226</v>
          </cell>
          <cell r="L1056" t="str">
            <v>N/A</v>
          </cell>
          <cell r="M1056" t="str">
            <v>N/A</v>
          </cell>
          <cell r="N1056" t="str">
            <v>3 3. Único Contratista</v>
          </cell>
          <cell r="O1056" t="str">
            <v xml:space="preserve">COLOMBIA </v>
          </cell>
          <cell r="P1056" t="str">
            <v xml:space="preserve">BOGOTÁ </v>
          </cell>
          <cell r="Q1056" t="str">
            <v>BOGOTÁ</v>
          </cell>
          <cell r="R1056" t="str">
            <v>BACHILLER</v>
          </cell>
          <cell r="S1056" t="str">
            <v>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Catorce (14) meses de experiencia laboral.
De ser necesario se aplicará la equivalencia contenida en la Resolución vigente por la cual se adopta la escala de honorarios. De aplicarse, detállela en el Certificado de Experiencia e Idoneidad que se encuentra en el kawak</v>
          </cell>
          <cell r="T1056" t="str">
            <v>LAURA MARCELA TAMI LEAL</v>
          </cell>
          <cell r="U1056" t="str">
            <v>1 1. Ley 80</v>
          </cell>
          <cell r="V1056" t="str">
            <v>5 5. Contratación directa</v>
          </cell>
          <cell r="W1056" t="str">
            <v>33 Prestación de Servicios Profesionales y Apoyo (5-8)</v>
          </cell>
          <cell r="X1056" t="str">
            <v>Prestar servicios de apoyo a la gestión administrativa y operativa para atender las necesidades del proceso de seguimiento, supervisión e implementación de la Línea Púrpura Distrital y la Agencia Muj - integración con la Línea 123 del Distrito Capital-.PC 1056</v>
          </cell>
          <cell r="Y1056">
            <v>45146</v>
          </cell>
          <cell r="Z1056">
            <v>45148</v>
          </cell>
          <cell r="AA1056">
            <v>45291</v>
          </cell>
          <cell r="AB1056" t="str">
            <v>MESES</v>
          </cell>
          <cell r="AC1056">
            <v>4.7666666666666666</v>
          </cell>
          <cell r="AD1056" t="str">
            <v>DIAS</v>
          </cell>
          <cell r="AE1056">
            <v>143</v>
          </cell>
          <cell r="AF1056" t="str">
            <v>https://community.secop.gov.co/Public/Tendering/OpportunityDetail/Index?noticeUID=CO1.NTC.4822315&amp;isFromPublicArea=True&amp;isModal=False</v>
          </cell>
          <cell r="AG1056">
            <v>45146</v>
          </cell>
          <cell r="AH1056" t="str">
            <v>1 1. Inversión</v>
          </cell>
          <cell r="AI1056" t="str">
            <v>O23011603400000007734</v>
          </cell>
          <cell r="AJ1056">
            <v>1313</v>
          </cell>
          <cell r="AM1056">
            <v>1358</v>
          </cell>
          <cell r="AN1056">
            <v>45147</v>
          </cell>
          <cell r="AO1056">
            <v>18000000</v>
          </cell>
          <cell r="AP1056" t="str">
            <v>Interno</v>
          </cell>
          <cell r="AQ1056" t="str">
            <v>Alexandra Quintero Benavides</v>
          </cell>
          <cell r="AR1056" t="str">
            <v>Directora de Dirección de la Eliminación de Violencias contra las Mujeres y Acceso a la Justicia</v>
          </cell>
          <cell r="AS1056" t="str">
            <v>Dirección de la Eliminación de Violencias contra las Mujeres y Acceso a la Justicia</v>
          </cell>
          <cell r="AU1056">
            <v>18000000</v>
          </cell>
        </row>
        <row r="1057">
          <cell r="A1057">
            <v>998</v>
          </cell>
          <cell r="B1057">
            <v>998</v>
          </cell>
          <cell r="C1057" t="str">
            <v xml:space="preserve">CD-PS-996-2023   </v>
          </cell>
          <cell r="D1057">
            <v>1057</v>
          </cell>
          <cell r="E1057" t="str">
            <v>SECOPII</v>
          </cell>
          <cell r="F1057" t="str">
            <v>Contratos</v>
          </cell>
          <cell r="G1057" t="str">
            <v>17 17. Contrato de Prestación de Servicios</v>
          </cell>
          <cell r="H1057" t="str">
            <v xml:space="preserve">31 31-Servicios Profesionales </v>
          </cell>
          <cell r="I1057" t="str">
            <v>JOSE MANUEL RINCON MONSALVE</v>
          </cell>
          <cell r="J1057">
            <v>79545331</v>
          </cell>
          <cell r="K1057">
            <v>25832</v>
          </cell>
          <cell r="L1057" t="str">
            <v>N/A</v>
          </cell>
          <cell r="M1057" t="str">
            <v>N/A</v>
          </cell>
          <cell r="N1057" t="str">
            <v>3 3. Único Contratista</v>
          </cell>
          <cell r="O1057" t="str">
            <v xml:space="preserve">COLOMBIA </v>
          </cell>
          <cell r="P1057" t="str">
            <v xml:space="preserve">BOGOTÁ </v>
          </cell>
          <cell r="Q1057" t="str">
            <v>BOGOTÁ</v>
          </cell>
          <cell r="R1057" t="str">
            <v>CONTADORA PUBLICA
ESPECIALISTA EN ADMINISTRACIÓN Y AUDITORIA TRIBUTARIA</v>
          </cell>
          <cell r="S1057" t="str">
            <v>Título Profesional en carreras de los núcleos básicos del conocimiento - NBC de: Economía, Administración, Contaduría y afines y Título de Posgrado en la modalidad de especialización.
Treinta y cinco (35) meses de experiencia
De ser necesario se aplicará la equivalencia contenida en la Resolución vigente por la cual se adopta la escala de honorarios. De aplicarse, detállela en el Certificado de Experiencia e Idoneidad que se encuentra en el kawak.</v>
          </cell>
          <cell r="T1057" t="str">
            <v>LAURA MARCELA TAMI LEAL</v>
          </cell>
          <cell r="U1057" t="str">
            <v>1 1. Ley 80</v>
          </cell>
          <cell r="V1057" t="str">
            <v>5 5. Contratación directa</v>
          </cell>
          <cell r="W1057" t="str">
            <v>33 Prestación de Servicios Profesionales y Apoyo (5-8)</v>
          </cell>
          <cell r="X1057" t="str">
            <v>Prestación de servicios profesionales para liderar y gestionar actividades de seguimiento y control de los contratos supervisados por la Dirección Administrativa y Financiera, que le sean asignados. PC 1057</v>
          </cell>
          <cell r="Y1057">
            <v>45149</v>
          </cell>
          <cell r="Z1057">
            <v>45152</v>
          </cell>
          <cell r="AA1057">
            <v>45306</v>
          </cell>
          <cell r="AB1057" t="str">
            <v>MESES</v>
          </cell>
          <cell r="AC1057">
            <v>5.1333333333333337</v>
          </cell>
          <cell r="AD1057" t="str">
            <v>DIAS</v>
          </cell>
          <cell r="AE1057">
            <v>154</v>
          </cell>
          <cell r="AF1057" t="str">
            <v>https://community.secop.gov.co/Public/Tendering/OpportunityDetail/Index?noticeUID=CO1.NTC.4835362&amp;isFromPublicArea=True&amp;isModal=False</v>
          </cell>
          <cell r="AG1057">
            <v>45149</v>
          </cell>
          <cell r="AH1057" t="str">
            <v>1 1. Inversión</v>
          </cell>
          <cell r="AI1057" t="str">
            <v>O23011605560000007662</v>
          </cell>
          <cell r="AJ1057">
            <v>1316</v>
          </cell>
          <cell r="AM1057">
            <v>1373</v>
          </cell>
          <cell r="AN1057">
            <v>45152</v>
          </cell>
          <cell r="AO1057">
            <v>57120000</v>
          </cell>
          <cell r="AP1057" t="str">
            <v>interno</v>
          </cell>
          <cell r="AQ1057" t="str">
            <v>DAYRA MARCELA ALDANA DIAZ</v>
          </cell>
          <cell r="AR1057" t="str">
            <v>Directora de Dirección de la Dirección Administrativa y Financiera</v>
          </cell>
          <cell r="AS1057" t="str">
            <v>Dirección Administrativa y Financiera</v>
          </cell>
          <cell r="AU1057">
            <v>57120000</v>
          </cell>
        </row>
        <row r="1058">
          <cell r="A1058">
            <v>999</v>
          </cell>
          <cell r="B1058">
            <v>114426</v>
          </cell>
          <cell r="C1058" t="str">
            <v>ORDEN DE COMPRA 114426</v>
          </cell>
          <cell r="D1058">
            <v>672</v>
          </cell>
          <cell r="E1058" t="str">
            <v xml:space="preserve">Tienda virtual </v>
          </cell>
          <cell r="F1058" t="str">
            <v>orden de compra</v>
          </cell>
          <cell r="G1058" t="str">
            <v>8 8. Compraventa</v>
          </cell>
          <cell r="H1058" t="str">
            <v xml:space="preserve">121 121-Compraventa (Bienes Muebles) </v>
          </cell>
          <cell r="I1058" t="str">
            <v>SOLUCIONES ORION SUCURSAL COLOMBIA</v>
          </cell>
          <cell r="J1058">
            <v>901010523</v>
          </cell>
          <cell r="K1058" t="str">
            <v>N/A</v>
          </cell>
          <cell r="L1058" t="str">
            <v xml:space="preserve">PEDRO PABLO GONZALEZ BARRERA </v>
          </cell>
          <cell r="M1058">
            <v>80094224</v>
          </cell>
          <cell r="N1058" t="str">
            <v>3 3. Único Contratista</v>
          </cell>
          <cell r="O1058" t="str">
            <v>N/A</v>
          </cell>
          <cell r="P1058" t="str">
            <v>N/A</v>
          </cell>
          <cell r="Q1058" t="str">
            <v>N/A</v>
          </cell>
          <cell r="R1058" t="str">
            <v>N/A</v>
          </cell>
          <cell r="S1058" t="str">
            <v>N/A</v>
          </cell>
          <cell r="T1058" t="str">
            <v>LAURA MARCELA TAMI LEAL</v>
          </cell>
          <cell r="U1058" t="str">
            <v>1 1. Ley 80</v>
          </cell>
          <cell r="V1058" t="str">
            <v>2 Selección abreviada</v>
          </cell>
          <cell r="W1058" t="str">
            <v xml:space="preserve">4 Adquisión o Suministro de Bienes y Servicios de Carácterísticas Técnicas Uniformes y de Común Utilización (Procedimiento: Siubasta Inversa, Acuerdo Marco de Precios, Bolsa de Productos) </v>
          </cell>
          <cell r="X1058" t="str">
            <v>Contratar a través de la Tienda Virtual del Estado Colombiano por medio del instrumento de Agregación de Demanda CCE-139-IAD-2020, los licenciamientos requeridos por la Secretaría Distrital de la Mujer y definidos en los siguientes lotes: Lote 2: Productos Microsoft(PowerBIProOpen)</v>
          </cell>
          <cell r="Y1058">
            <v>45149</v>
          </cell>
          <cell r="Z1058">
            <v>45177</v>
          </cell>
          <cell r="AA1058">
            <v>45280</v>
          </cell>
          <cell r="AB1058" t="str">
            <v>MESES</v>
          </cell>
          <cell r="AC1058">
            <v>3.4333333333333331</v>
          </cell>
          <cell r="AD1058" t="str">
            <v>DIAS</v>
          </cell>
          <cell r="AE1058">
            <v>103</v>
          </cell>
          <cell r="AF1058" t="str">
            <v>https://www.colombiacompra.gov.co/tienda-virtual-del-estado-colombiano/ordenes-compra/114426</v>
          </cell>
          <cell r="AG1058">
            <v>45149</v>
          </cell>
          <cell r="AH1058" t="str">
            <v>1 1. Inversión</v>
          </cell>
          <cell r="AI1058" t="str">
            <v>O23011605530000007668</v>
          </cell>
          <cell r="AJ1058">
            <v>1212</v>
          </cell>
          <cell r="AK1058">
            <v>45075</v>
          </cell>
          <cell r="AL1058">
            <v>80000000</v>
          </cell>
          <cell r="AM1058">
            <v>1374</v>
          </cell>
          <cell r="AN1058">
            <v>45152</v>
          </cell>
          <cell r="AO1058">
            <v>2585100</v>
          </cell>
          <cell r="AP1058" t="str">
            <v>Interno</v>
          </cell>
          <cell r="AQ1058" t="str">
            <v>ORIANA MARIA LA ROTTA AMAYA</v>
          </cell>
          <cell r="AR1058" t="str">
            <v xml:space="preserve">Directora Dirección de Gestión del Conocimiento </v>
          </cell>
          <cell r="AS1058" t="str">
            <v>Dirección de Gestión del Conocimiento</v>
          </cell>
          <cell r="AU1058">
            <v>2585100</v>
          </cell>
        </row>
        <row r="1059">
          <cell r="A1059">
            <v>1000</v>
          </cell>
          <cell r="B1059">
            <v>1000</v>
          </cell>
          <cell r="C1059" t="str">
            <v>CD-PS-997-2023</v>
          </cell>
          <cell r="D1059">
            <v>1035</v>
          </cell>
          <cell r="E1059" t="str">
            <v>SECOPII</v>
          </cell>
          <cell r="F1059" t="str">
            <v>Contratos</v>
          </cell>
          <cell r="G1059" t="str">
            <v>17 17. Contrato de Prestación de Servicios</v>
          </cell>
          <cell r="H1059" t="str">
            <v xml:space="preserve">31 31-Servicios Profesionales </v>
          </cell>
          <cell r="I1059" t="str">
            <v>GINNA PAOLA JUYO MORALES</v>
          </cell>
          <cell r="J1059">
            <v>1018469145</v>
          </cell>
          <cell r="K1059">
            <v>34568</v>
          </cell>
          <cell r="L1059" t="str">
            <v>N/A</v>
          </cell>
          <cell r="M1059" t="str">
            <v>N/A</v>
          </cell>
          <cell r="N1059" t="str">
            <v>3 3. Único Contratista</v>
          </cell>
          <cell r="O1059" t="str">
            <v xml:space="preserve">COLOMBIA </v>
          </cell>
          <cell r="P1059" t="str">
            <v>META</v>
          </cell>
          <cell r="Q1059" t="str">
            <v>VILLAVICENCIO</v>
          </cell>
          <cell r="R1059" t="str">
            <v>PSICOLOGA
ESPECIALISTA EN PSICOLOGÍA JURIDICA Y FORENSE</v>
          </cell>
          <cell r="S1059" t="str">
            <v>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De ser necesario se aplicará la equivalencia
contenida en la
Resolución vigente por la cual se adopta la escala de honorarios.
De aplicarse, detállela en el Certificado de
Experiencia e Idoneidad que se encuentra en el kawak.</v>
          </cell>
          <cell r="T1059" t="str">
            <v>LAURA MARCELA TAMI LEAL</v>
          </cell>
          <cell r="U1059" t="str">
            <v>1 1. Ley 80</v>
          </cell>
          <cell r="V1059" t="str">
            <v>5 5. Contratación directa</v>
          </cell>
          <cell r="W1059" t="str">
            <v>33 Prestación de Servicios Profesionales y Apoyo (5-8)</v>
          </cell>
          <cell r="X1059" t="str">
            <v>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v>
          </cell>
          <cell r="Y1059">
            <v>45169</v>
          </cell>
          <cell r="Z1059">
            <v>45170</v>
          </cell>
          <cell r="AA1059">
            <v>45291</v>
          </cell>
          <cell r="AB1059" t="str">
            <v>MESES</v>
          </cell>
          <cell r="AC1059">
            <v>4.0333333333333332</v>
          </cell>
          <cell r="AD1059" t="str">
            <v>DIAS</v>
          </cell>
          <cell r="AE1059">
            <v>121</v>
          </cell>
          <cell r="AF1059" t="str">
            <v>https://community.secop.gov.co/Public/Tendering/OpportunityDetail/Index?noticeUID=CO1.NTC.4900830&amp;isFromPublicArea=True&amp;isModal=False</v>
          </cell>
          <cell r="AH1059" t="str">
            <v>1 1. Inversión</v>
          </cell>
          <cell r="AI1059" t="str">
            <v>O23011603400000007672</v>
          </cell>
          <cell r="AJ1059">
            <v>1309</v>
          </cell>
          <cell r="AM1059">
            <v>1394</v>
          </cell>
          <cell r="AN1059">
            <v>45169</v>
          </cell>
          <cell r="AO1059">
            <v>29425500</v>
          </cell>
          <cell r="AP1059" t="str">
            <v>Interno</v>
          </cell>
          <cell r="AQ1059" t="str">
            <v>Lisa Cristina Gomez Camargo</v>
          </cell>
          <cell r="AR1059" t="str">
            <v>Subsecretaria de Fortalecimiento de Capacidades y Oportunidades</v>
          </cell>
          <cell r="AS1059" t="str">
            <v>Subsecretaría de Fortalecimiento de Capacidades y Oportunidades</v>
          </cell>
          <cell r="AU1059">
            <v>29425500</v>
          </cell>
        </row>
        <row r="1060">
          <cell r="A1060">
            <v>1001</v>
          </cell>
          <cell r="B1060">
            <v>1001</v>
          </cell>
          <cell r="C1060" t="str">
            <v>CD-PS-998-2023</v>
          </cell>
          <cell r="D1060">
            <v>1039</v>
          </cell>
          <cell r="E1060" t="str">
            <v>SECOPII</v>
          </cell>
          <cell r="F1060" t="str">
            <v>Contratos</v>
          </cell>
          <cell r="G1060" t="str">
            <v>17 17. Contrato de Prestación de Servicios</v>
          </cell>
          <cell r="H1060" t="str">
            <v xml:space="preserve">31 31-Servicios Profesionales </v>
          </cell>
          <cell r="I1060" t="str">
            <v>LEIDY TATIANA RODRÍGUEZ MIRANDA</v>
          </cell>
          <cell r="J1060">
            <v>1024498389</v>
          </cell>
          <cell r="K1060">
            <v>32844</v>
          </cell>
          <cell r="L1060" t="str">
            <v>N/A</v>
          </cell>
          <cell r="M1060" t="str">
            <v>N/A</v>
          </cell>
          <cell r="N1060" t="str">
            <v>3 3. Único Contratista</v>
          </cell>
          <cell r="O1060" t="str">
            <v xml:space="preserve">COLOMBIA </v>
          </cell>
          <cell r="P1060" t="str">
            <v xml:space="preserve">BOGOTÁ </v>
          </cell>
          <cell r="Q1060" t="str">
            <v>BOGOTÁ</v>
          </cell>
          <cell r="R1060" t="str">
            <v>PSICOLOGÍA</v>
          </cell>
          <cell r="S1060" t="str">
            <v>Título de formación
profesional en las
disciplinas académicas del
núcleo básico del
conocimiento - NBC de:
Psicología y/o Sociología,
Trabajo Social y afines
!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60" t="str">
            <v>LAURA MARCELA TAMI LEAL</v>
          </cell>
          <cell r="U1060" t="str">
            <v>1 1. Ley 80</v>
          </cell>
          <cell r="V1060" t="str">
            <v>5 5. Contratación directa</v>
          </cell>
          <cell r="W1060" t="str">
            <v>33 Prestación de Servicios Profesionales y Apoyo (5-8)</v>
          </cell>
          <cell r="X1060" t="str">
            <v>Prestar servicios profesionales a la Dirección de Eliminación de Violencias contra las Mujeres y Acceso a la Justicia, para brindar atención, seguimiento y activación de rutas a nivel psicosocial bajo un esquema de dupla, con énfasis en riesgo de feminicidio, en los espacios en los que sea requerido y de acuerdo con los lineamientos emitidos por la entidad</v>
          </cell>
          <cell r="Y1060">
            <v>45169</v>
          </cell>
          <cell r="Z1060">
            <v>45170</v>
          </cell>
          <cell r="AA1060">
            <v>45291</v>
          </cell>
          <cell r="AB1060" t="str">
            <v>MESES</v>
          </cell>
          <cell r="AC1060">
            <v>4.0333333333333332</v>
          </cell>
          <cell r="AD1060" t="str">
            <v>DIAS</v>
          </cell>
          <cell r="AE1060">
            <v>121</v>
          </cell>
          <cell r="AF1060" t="str">
            <v>https://community.secop.gov.co/Public/Tendering/OpportunityDetail/Index?noticeUID=CO1.NTC.4901665&amp;isFromPublicArea=True&amp;isModal=False</v>
          </cell>
          <cell r="AH1060" t="str">
            <v>1 1. Inversión</v>
          </cell>
          <cell r="AI1060" t="str">
            <v>O23011603400000007734</v>
          </cell>
          <cell r="AJ1060">
            <v>1272</v>
          </cell>
          <cell r="AM1060">
            <v>1396</v>
          </cell>
          <cell r="AN1060">
            <v>45169</v>
          </cell>
          <cell r="AO1060">
            <v>24061800</v>
          </cell>
          <cell r="AP1060" t="str">
            <v>Interno</v>
          </cell>
          <cell r="AQ1060" t="str">
            <v>Lisa Cristina Gomez Camargo</v>
          </cell>
          <cell r="AR1060" t="str">
            <v>Subsecretaria de Fortalecimiento de Capacidades y Oportunidades</v>
          </cell>
          <cell r="AS1060" t="str">
            <v>Subsecretaría de Fortalecimiento de Capacidades y Oportunidades</v>
          </cell>
          <cell r="AU1060">
            <v>24061800</v>
          </cell>
        </row>
        <row r="1061">
          <cell r="A1061">
            <v>1002</v>
          </cell>
          <cell r="B1061">
            <v>1002</v>
          </cell>
          <cell r="C1061" t="str">
            <v>CD-PS-999-2023</v>
          </cell>
          <cell r="D1061">
            <v>1061</v>
          </cell>
          <cell r="E1061" t="str">
            <v>SECOPII</v>
          </cell>
          <cell r="F1061" t="str">
            <v>Contratos</v>
          </cell>
          <cell r="G1061" t="str">
            <v>17 17. Contrato de Prestación de Servicios</v>
          </cell>
          <cell r="H1061" t="str">
            <v xml:space="preserve">31 31-Servicios Profesionales </v>
          </cell>
          <cell r="I1061" t="str">
            <v>DANIELA  FRANCO DUSSAN</v>
          </cell>
          <cell r="J1061">
            <v>1032469796</v>
          </cell>
          <cell r="K1061">
            <v>34762</v>
          </cell>
          <cell r="L1061" t="str">
            <v>N/A</v>
          </cell>
          <cell r="M1061" t="str">
            <v>N/A</v>
          </cell>
          <cell r="N1061" t="str">
            <v>3 3. Único Contratista</v>
          </cell>
          <cell r="O1061" t="str">
            <v xml:space="preserve">COLOMBIA </v>
          </cell>
          <cell r="P1061" t="str">
            <v xml:space="preserve">BOGOTÁ </v>
          </cell>
          <cell r="Q1061" t="str">
            <v>BOGOTÁ</v>
          </cell>
          <cell r="R1061" t="str">
            <v xml:space="preserve">COMUNICACIÓN SOCIAL </v>
          </cell>
          <cell r="S1061" t="str">
            <v>TP y 25 - 33 ME
Ø Requisitos Académicos: Título
de formación profesional en las
disciplinas académicas del
núcleo básico del conocimiento -
NBC de: Comunicación Social,
Periodismo y Afines.,
Requisitos
de Experiencia: Treinta
y dos (32) meses de
experiencia profesional.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61" t="str">
            <v>LAURA MARCELA TAMI LEAL</v>
          </cell>
          <cell r="U1061" t="str">
            <v>1 1. Ley 80</v>
          </cell>
          <cell r="V1061" t="str">
            <v>5 5. Contratación directa</v>
          </cell>
          <cell r="W1061" t="str">
            <v>33 Prestación de Servicios Profesionales y Apoyo (5-8)</v>
          </cell>
          <cell r="X1061" t="str">
            <v>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1061</v>
          </cell>
          <cell r="Y1061">
            <v>45170</v>
          </cell>
          <cell r="Z1061">
            <v>45173</v>
          </cell>
          <cell r="AA1061">
            <v>45291</v>
          </cell>
          <cell r="AB1061" t="str">
            <v>MESES</v>
          </cell>
          <cell r="AC1061">
            <v>3.9333333333333331</v>
          </cell>
          <cell r="AD1061" t="str">
            <v>DIAS</v>
          </cell>
          <cell r="AE1061">
            <v>118</v>
          </cell>
          <cell r="AF1061" t="str">
            <v>https://community.secop.gov.co/Public/Tendering/OpportunityDetail/Index?noticeUID=CO1.NTC.4906170&amp;isFromPublicArea=True&amp;isModal=true&amp;asPopupView=true</v>
          </cell>
          <cell r="AH1061" t="str">
            <v>1 1. Inversión</v>
          </cell>
          <cell r="AI1061" t="str">
            <v>O23011603400000007672</v>
          </cell>
          <cell r="AJ1061">
            <v>1325</v>
          </cell>
          <cell r="AM1061">
            <v>1399</v>
          </cell>
          <cell r="AN1061">
            <v>45170</v>
          </cell>
          <cell r="AO1061">
            <v>21096000</v>
          </cell>
          <cell r="AP1061" t="str">
            <v>Interno</v>
          </cell>
          <cell r="AQ1061" t="str">
            <v>Lisa Cristina Gomez Camargo</v>
          </cell>
          <cell r="AR1061" t="str">
            <v>Subsecretaria de Fortalecimiento de Capacidades y Oportunidades</v>
          </cell>
          <cell r="AS1061" t="str">
            <v>Subsecretaría de Fortalecimiento de Capacidades y Oportunidades</v>
          </cell>
          <cell r="AU1061">
            <v>21096000</v>
          </cell>
        </row>
        <row r="1062">
          <cell r="A1062">
            <v>1003</v>
          </cell>
          <cell r="B1062">
            <v>1003</v>
          </cell>
          <cell r="C1062" t="str">
            <v>CD-PS-1000-2023</v>
          </cell>
          <cell r="D1062">
            <v>1003</v>
          </cell>
          <cell r="E1062" t="str">
            <v>SECOPII</v>
          </cell>
          <cell r="F1062" t="str">
            <v>Contratos</v>
          </cell>
          <cell r="G1062" t="str">
            <v>17 17. Contrato de Prestación de Servicios</v>
          </cell>
          <cell r="H1062" t="str">
            <v xml:space="preserve">31 31-Servicios Profesionales </v>
          </cell>
          <cell r="I1062" t="str">
            <v>VIVIAN DAYANA LETRADO HURTADO</v>
          </cell>
          <cell r="J1062">
            <v>1022422990</v>
          </cell>
          <cell r="K1062">
            <v>35436</v>
          </cell>
          <cell r="L1062" t="str">
            <v>N/A</v>
          </cell>
          <cell r="M1062" t="str">
            <v>N/A</v>
          </cell>
          <cell r="N1062" t="str">
            <v>3 3. Único Contratista</v>
          </cell>
          <cell r="O1062" t="str">
            <v xml:space="preserve">COLOMBIA </v>
          </cell>
          <cell r="P1062" t="str">
            <v xml:space="preserve">BOGOTÁ </v>
          </cell>
          <cell r="Q1062" t="str">
            <v>BOGOTÁ</v>
          </cell>
          <cell r="R1062" t="str">
            <v>ABOGADA</v>
          </cell>
          <cell r="S1062" t="str">
            <v>Título profesional en el núcleo básico del conocimiento de: Derecho y afines
Minimo Veintisiete (27) meses de experiencia profesional o cualquiera de sus equivalencias.
De ser necesario se aplicará la equivalencia contenida en la Resolución vigente por la cual se adopta la escala de honorarios. De aplicarse, detállela en el Certificado de Experiencia e Idoneidad que se encuentra en el kawak.</v>
          </cell>
          <cell r="T1062" t="str">
            <v>LAURA MARCELA TAMI LEAL</v>
          </cell>
          <cell r="U1062" t="str">
            <v>1 1. Ley 80</v>
          </cell>
          <cell r="V1062" t="str">
            <v>5 5. Contratación directa</v>
          </cell>
          <cell r="W1062" t="str">
            <v>33 Prestación de Servicios Profesionales y Apoyo (5-8)</v>
          </cell>
          <cell r="X106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1003.</v>
          </cell>
          <cell r="Y1062">
            <v>45170</v>
          </cell>
          <cell r="Z1062">
            <v>45174</v>
          </cell>
          <cell r="AA1062">
            <v>45291</v>
          </cell>
          <cell r="AB1062" t="str">
            <v>MESES</v>
          </cell>
          <cell r="AC1062">
            <v>3.9</v>
          </cell>
          <cell r="AD1062" t="str">
            <v>DIAS</v>
          </cell>
          <cell r="AE1062">
            <v>117</v>
          </cell>
          <cell r="AF1062" t="str">
            <v>https://community.secop.gov.co/Public/Tendering/OpportunityDetail/Index?noticeUID=CO1.NTC.4907780&amp;isFromPublicArea=True&amp;isModal=true&amp;asPopupView=true</v>
          </cell>
          <cell r="AH1062" t="str">
            <v>1 1. Inversión</v>
          </cell>
          <cell r="AI1062" t="str">
            <v>O23011603400000007734</v>
          </cell>
          <cell r="AJ1062">
            <v>1242</v>
          </cell>
          <cell r="AM1062">
            <v>1402</v>
          </cell>
          <cell r="AN1062">
            <v>45173</v>
          </cell>
          <cell r="AO1062">
            <v>21246300</v>
          </cell>
          <cell r="AP1062" t="str">
            <v>Interno</v>
          </cell>
          <cell r="AQ1062" t="str">
            <v>Alexandra Quintero Benavides</v>
          </cell>
          <cell r="AR1062" t="str">
            <v>Directora de Dirección de la Eliminación de Violencias contra las Mujeres y Acceso a la Justicia</v>
          </cell>
          <cell r="AS1062" t="str">
            <v>Dirección de la Eliminación de Violencias contra las Mujeres y Acceso a la Justicia</v>
          </cell>
          <cell r="AU1062">
            <v>21246300</v>
          </cell>
        </row>
        <row r="1063">
          <cell r="A1063">
            <v>1004</v>
          </cell>
          <cell r="B1063">
            <v>1004</v>
          </cell>
          <cell r="C1063" t="str">
            <v>CD-PS-1001-2023</v>
          </cell>
          <cell r="D1063">
            <v>1075</v>
          </cell>
          <cell r="E1063" t="str">
            <v>SECOPII</v>
          </cell>
          <cell r="F1063" t="str">
            <v>Contratos</v>
          </cell>
          <cell r="G1063" t="str">
            <v>17 17. Contrato de Prestación de Servicios</v>
          </cell>
          <cell r="H1063" t="str">
            <v xml:space="preserve">31 31-Servicios Profesionales </v>
          </cell>
          <cell r="I1063" t="str">
            <v>CESAR DAVID MUÑOZ LOMBANA</v>
          </cell>
          <cell r="J1063">
            <v>1026285442</v>
          </cell>
          <cell r="K1063">
            <v>34223</v>
          </cell>
          <cell r="L1063" t="str">
            <v>N/A</v>
          </cell>
          <cell r="M1063" t="str">
            <v>N/A</v>
          </cell>
          <cell r="N1063" t="str">
            <v>3 3. Único Contratista</v>
          </cell>
          <cell r="O1063" t="str">
            <v xml:space="preserve">COLOMBIA </v>
          </cell>
          <cell r="P1063" t="str">
            <v xml:space="preserve">BOGOTÁ </v>
          </cell>
          <cell r="Q1063" t="str">
            <v>BOGOTÁ</v>
          </cell>
          <cell r="R1063" t="str">
            <v>ADMINISTRADORA DE EMPRESAS</v>
          </cell>
          <cell r="S1063" t="str">
            <v>TP y 25 – 33 ME
Académicos: Título Profesional con tarjeta profesional cuando sea aplicable, en una disciplina académica de alguno de los Núcleos Básicos de Conocimiento (NBC) en: Administración, Contaduría Pública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v>
          </cell>
          <cell r="T1063" t="str">
            <v>LAURA MARCELA TAMI LEAL</v>
          </cell>
          <cell r="U1063" t="str">
            <v>1 1. Ley 80</v>
          </cell>
          <cell r="V1063" t="str">
            <v>5 5. Contratación directa</v>
          </cell>
          <cell r="W1063" t="str">
            <v>33 Prestación de Servicios Profesionales y Apoyo (5-8)</v>
          </cell>
          <cell r="X1063" t="str">
            <v>Prestar servicios profesionales en la Dirección de Talento Humano apoyando las actividades concernientes al reconocimiento y liquidación de los conceptos asociados a la nómina de la SDMujer. PC 1076</v>
          </cell>
          <cell r="Y1063">
            <v>45175</v>
          </cell>
          <cell r="Z1063">
            <v>45176</v>
          </cell>
          <cell r="AA1063">
            <v>45291</v>
          </cell>
          <cell r="AB1063" t="str">
            <v>MESES</v>
          </cell>
          <cell r="AC1063">
            <v>3.8333333333333335</v>
          </cell>
          <cell r="AD1063" t="str">
            <v>DIAS</v>
          </cell>
          <cell r="AE1063">
            <v>115</v>
          </cell>
          <cell r="AF1063" t="str">
            <v>https://community.secop.gov.co/Public/Tendering/OpportunityDetail/Index?noticeUID=CO1.NTC.4924852&amp;isFromPublicArea=True&amp;isModal=False</v>
          </cell>
          <cell r="AH1063" t="str">
            <v>1 1. Inversión</v>
          </cell>
          <cell r="AI1063" t="str">
            <v>O23011605560000007662</v>
          </cell>
          <cell r="AJ1063">
            <v>1346</v>
          </cell>
          <cell r="AM1063">
            <v>1410</v>
          </cell>
          <cell r="AN1063">
            <v>45177</v>
          </cell>
          <cell r="AO1063">
            <v>23965292</v>
          </cell>
          <cell r="AP1063" t="str">
            <v>Interno</v>
          </cell>
          <cell r="AQ1063" t="str">
            <v>Claudia Marcela Garcia Santos</v>
          </cell>
          <cell r="AR1063" t="str">
            <v>Directora de la Dirección de Talento Humano</v>
          </cell>
          <cell r="AS1063" t="str">
            <v>Dirección de Talento Humano</v>
          </cell>
          <cell r="AU1063">
            <v>23965292</v>
          </cell>
        </row>
        <row r="1064">
          <cell r="A1064">
            <v>1005</v>
          </cell>
          <cell r="B1064">
            <v>1005</v>
          </cell>
          <cell r="C1064" t="str">
            <v>SDMUJER-MC-010-2023</v>
          </cell>
          <cell r="D1064">
            <v>874</v>
          </cell>
          <cell r="E1064" t="str">
            <v>SECOPII</v>
          </cell>
          <cell r="F1064" t="str">
            <v>Contratos</v>
          </cell>
          <cell r="G1064" t="str">
            <v>8 8. Compraventa</v>
          </cell>
          <cell r="H1064" t="str">
            <v xml:space="preserve">121 121-Compraventa (Bienes Muebles) </v>
          </cell>
          <cell r="I1064" t="str">
            <v>BOYRA S A</v>
          </cell>
          <cell r="J1064">
            <v>830100010</v>
          </cell>
          <cell r="K1064" t="str">
            <v>N/A</v>
          </cell>
          <cell r="L1064" t="str">
            <v>LUIS JOSE IGNACIO QUINTERO CUSGUEN</v>
          </cell>
          <cell r="M1064">
            <v>79131510</v>
          </cell>
          <cell r="N1064" t="str">
            <v>3 3. Único Contratista</v>
          </cell>
          <cell r="O1064" t="str">
            <v>N/A</v>
          </cell>
          <cell r="P1064" t="str">
            <v>N/A</v>
          </cell>
          <cell r="Q1064" t="str">
            <v>N/A</v>
          </cell>
          <cell r="R1064" t="str">
            <v>N/A</v>
          </cell>
          <cell r="S1064" t="str">
            <v>N/A</v>
          </cell>
          <cell r="T1064" t="str">
            <v>LAURA MARCELA TAMI LEAL</v>
          </cell>
          <cell r="U1064" t="str">
            <v>1 1. Ley 80</v>
          </cell>
          <cell r="V1064" t="str">
            <v>4 Mínima cuantía</v>
          </cell>
          <cell r="W1064" t="str">
            <v>30 Porcentaje Mínima Cuantía (4)</v>
          </cell>
          <cell r="X1064" t="str">
            <v>Adquirir la renovación del soporte smartnet switch core del centro de cómputo principal de la secretaria Distrital de la Mujer. PC 874</v>
          </cell>
          <cell r="Y1064">
            <v>45187</v>
          </cell>
          <cell r="Z1064">
            <v>45196</v>
          </cell>
          <cell r="AA1064">
            <v>45256</v>
          </cell>
          <cell r="AB1064" t="str">
            <v>MESES</v>
          </cell>
          <cell r="AC1064">
            <v>2</v>
          </cell>
          <cell r="AD1064" t="str">
            <v>DIAS</v>
          </cell>
          <cell r="AE1064">
            <v>60</v>
          </cell>
          <cell r="AF1064" t="str">
            <v>https://community.secop.gov.co/Public/Tendering/OpportunityDetail/Index?noticeUID=CO1.NTC.4897394&amp;isFromPublicArea=True&amp;isModal=False</v>
          </cell>
          <cell r="AH1064" t="str">
            <v>1 1. Inversión</v>
          </cell>
          <cell r="AI1064" t="str">
            <v>O23011605560000007662</v>
          </cell>
          <cell r="AJ1064">
            <v>1306</v>
          </cell>
          <cell r="AM1064">
            <v>1450</v>
          </cell>
          <cell r="AN1064">
            <v>45189</v>
          </cell>
          <cell r="AO1064">
            <v>19627442</v>
          </cell>
          <cell r="AP1064" t="str">
            <v>Interno</v>
          </cell>
          <cell r="AQ1064" t="str">
            <v>Sandra Catalina Campos Romero</v>
          </cell>
          <cell r="AR1064" t="str">
            <v>Jefa Oficina Asesora de Planeación</v>
          </cell>
          <cell r="AS1064" t="str">
            <v>Oficina Asesora de Planeación</v>
          </cell>
          <cell r="AU1064">
            <v>19627442</v>
          </cell>
        </row>
        <row r="1065">
          <cell r="A1065">
            <v>1006</v>
          </cell>
          <cell r="B1065">
            <v>1006</v>
          </cell>
          <cell r="C1065" t="str">
            <v>CD-PS-1002-2023</v>
          </cell>
          <cell r="D1065">
            <v>1054</v>
          </cell>
          <cell r="E1065" t="str">
            <v>SECOPII</v>
          </cell>
          <cell r="F1065" t="str">
            <v>Contratos</v>
          </cell>
          <cell r="G1065" t="str">
            <v>17 17. Contrato de Prestación de Servicios</v>
          </cell>
          <cell r="H1065" t="str">
            <v xml:space="preserve">31 31-Servicios Profesionales </v>
          </cell>
          <cell r="I1065" t="str">
            <v>RUBEN DARIO ESCOBAR SANCHEZ</v>
          </cell>
          <cell r="J1065">
            <v>79796504</v>
          </cell>
          <cell r="K1065">
            <v>28580</v>
          </cell>
          <cell r="L1065" t="str">
            <v>N/A</v>
          </cell>
          <cell r="M1065" t="str">
            <v>N/A</v>
          </cell>
          <cell r="N1065" t="str">
            <v>3 3. Único Contratista</v>
          </cell>
          <cell r="O1065" t="str">
            <v xml:space="preserve">COLOMBIA </v>
          </cell>
          <cell r="P1065" t="str">
            <v xml:space="preserve">BOGOTÁ </v>
          </cell>
          <cell r="Q1065" t="str">
            <v>BOGOTÁ</v>
          </cell>
          <cell r="R1065" t="str">
            <v>ARQUITETURA</v>
          </cell>
          <cell r="S1065" t="str">
            <v>Título Profesional en carreras de los núcleos básicos del conocimiento - NBC de: Ingeniería Civil y afines; Arquitectura y Título de Posgrado en la modalidad de especialización.
Quince (15) meses
de experiencia profesional o su equivalencia según lo establecido en la Resolución 0012 del 12 de enero de 2017
De ser necesario se aplicará la equivalencia contenida en la Resolución vigente por la cual se adopta la escala de honorarios. De aplicarse, detállela en el Certificado de Experiencia e Idoneidad que se encuentra en el kawak.</v>
          </cell>
          <cell r="T1065" t="str">
            <v>LAURA MARCELA TAMI LEAL</v>
          </cell>
          <cell r="U1065" t="str">
            <v>1 1. Ley 80</v>
          </cell>
          <cell r="V1065" t="str">
            <v>5 5. Contratación directa</v>
          </cell>
          <cell r="W1065" t="str">
            <v>33 Prestación de Servicios Profesionales y Apoyo (5-8)</v>
          </cell>
          <cell r="X1065" t="str">
            <v>Prestar servicios profesionales para articular la atención de las actividades de respaldo técnico y de urbanismo relacionados con los inmuebles destinados a la operación del modelo de atención: Casa de Igualdad de Oportunidad. PC 1054.</v>
          </cell>
          <cell r="Y1065">
            <v>45187</v>
          </cell>
          <cell r="Z1065">
            <v>45194</v>
          </cell>
          <cell r="AA1065">
            <v>45291</v>
          </cell>
          <cell r="AB1065" t="str">
            <v>MESES</v>
          </cell>
          <cell r="AC1065">
            <v>3.2333333333333334</v>
          </cell>
          <cell r="AD1065" t="str">
            <v>DIAS</v>
          </cell>
          <cell r="AE1065">
            <v>97</v>
          </cell>
          <cell r="AF1065" t="str">
            <v>https://community.secop.gov.co/Public/Tendering/OpportunityDetail/Index?noticeUID=CO1.NTC.4968053&amp;isFromPublicArea=True&amp;isModal=False</v>
          </cell>
          <cell r="AH1065" t="str">
            <v>1 1. Inversión</v>
          </cell>
          <cell r="AI1065" t="str">
            <v>O23011601020000007675</v>
          </cell>
          <cell r="AJ1065">
            <v>1265</v>
          </cell>
          <cell r="AM1065">
            <v>1456</v>
          </cell>
          <cell r="AN1065">
            <v>45189</v>
          </cell>
          <cell r="AO1065">
            <v>24552000</v>
          </cell>
          <cell r="AP1065" t="str">
            <v>interno</v>
          </cell>
          <cell r="AQ1065" t="str">
            <v>DAYRA MARCELA ALDANA DIAZ</v>
          </cell>
          <cell r="AR1065" t="str">
            <v>Directora de Dirección de la Dirección Administrativa y Financiera</v>
          </cell>
          <cell r="AS1065" t="str">
            <v>Dirección Administrativa y Financiera</v>
          </cell>
          <cell r="AU1065">
            <v>24552000</v>
          </cell>
        </row>
        <row r="1066">
          <cell r="A1066">
            <v>1006</v>
          </cell>
          <cell r="B1066">
            <v>1006</v>
          </cell>
          <cell r="C1066" t="str">
            <v>CD-PS-1002-2023</v>
          </cell>
          <cell r="D1066">
            <v>1054</v>
          </cell>
          <cell r="E1066" t="str">
            <v>SECOPII</v>
          </cell>
          <cell r="F1066" t="str">
            <v>Contratos</v>
          </cell>
          <cell r="G1066" t="str">
            <v>17 17. Contrato de Prestación de Servicios</v>
          </cell>
          <cell r="H1066" t="str">
            <v xml:space="preserve">31 31-Servicios Profesionales </v>
          </cell>
          <cell r="I1066" t="str">
            <v>RUBEN DARIO ESCOBAR SANCHEZ</v>
          </cell>
          <cell r="J1066">
            <v>79796504</v>
          </cell>
          <cell r="K1066">
            <v>28580</v>
          </cell>
          <cell r="L1066" t="str">
            <v>N/A</v>
          </cell>
          <cell r="M1066" t="str">
            <v>N/A</v>
          </cell>
          <cell r="N1066" t="str">
            <v>3 3. Único Contratista</v>
          </cell>
          <cell r="O1066" t="str">
            <v xml:space="preserve">COLOMBIA </v>
          </cell>
          <cell r="P1066" t="str">
            <v xml:space="preserve">BOGOTÁ </v>
          </cell>
          <cell r="Q1066" t="str">
            <v>BOGOTÁ</v>
          </cell>
          <cell r="R1066" t="str">
            <v>ARQUITETURA</v>
          </cell>
          <cell r="S1066" t="str">
            <v>Título Profesional en carreras de los núcleos básicos del conocimiento - NBC de: Ingeniería Civil y afines; Arquitectura y Título de Posgrado en la modalidad de especialización.
Quince (15) meses
de experiencia profesional o su equivalencia según lo establecido en la Resolución 0012 del 12 de enero de 2017
De ser necesario se aplicará la equivalencia contenida en la Resolución vigente por la cual se adopta la escala de honorarios. De aplicarse, detállela en el Certificado de Experiencia e Idoneidad que se encuentra en el kawak.</v>
          </cell>
          <cell r="T1066" t="str">
            <v>LAURA MARCELA TAMI LEAL</v>
          </cell>
          <cell r="U1066" t="str">
            <v>1 1. Ley 80</v>
          </cell>
          <cell r="V1066" t="str">
            <v>5 5. Contratación directa</v>
          </cell>
          <cell r="W1066" t="str">
            <v>33 Prestación de Servicios Profesionales y Apoyo (5-8)</v>
          </cell>
          <cell r="X1066" t="str">
            <v>Prestar servicios profesionales para articular la atención de las actividades de respaldo técnico y de urbanismo relacionados con los inmuebles destinados a la operación del modelo de atención: Casa de Igualdad de Oportunidad. PC 1054.</v>
          </cell>
          <cell r="Y1066">
            <v>45187</v>
          </cell>
          <cell r="Z1066">
            <v>45194</v>
          </cell>
          <cell r="AA1066">
            <v>45291</v>
          </cell>
          <cell r="AB1066" t="str">
            <v>MESES</v>
          </cell>
          <cell r="AC1066">
            <v>3.2333333333333334</v>
          </cell>
          <cell r="AD1066" t="str">
            <v>DIAS</v>
          </cell>
          <cell r="AE1066">
            <v>97</v>
          </cell>
          <cell r="AF1066" t="str">
            <v>https://community.secop.gov.co/Public/Tendering/OpportunityDetail/Index?noticeUID=CO1.NTC.4968053&amp;isFromPublicArea=True&amp;isModal=False</v>
          </cell>
          <cell r="AH1066" t="str">
            <v>1 1. Inversión</v>
          </cell>
          <cell r="AI1066" t="str">
            <v>O23011605560000007662</v>
          </cell>
          <cell r="AJ1066">
            <v>1274</v>
          </cell>
          <cell r="AM1066">
            <v>1457</v>
          </cell>
          <cell r="AN1066">
            <v>45189</v>
          </cell>
          <cell r="AO1066">
            <v>1848000</v>
          </cell>
          <cell r="AP1066" t="str">
            <v>interno</v>
          </cell>
          <cell r="AQ1066" t="str">
            <v>DAYRA MARCELA ALDANA DIAZ</v>
          </cell>
          <cell r="AR1066" t="str">
            <v>Directora de Dirección de la Dirección Administrativa y Financiera</v>
          </cell>
          <cell r="AS1066" t="str">
            <v>Dirección Administrativa y Financiera</v>
          </cell>
          <cell r="AU1066">
            <v>1848000</v>
          </cell>
        </row>
        <row r="1067">
          <cell r="A1067">
            <v>1007</v>
          </cell>
          <cell r="B1067">
            <v>116099</v>
          </cell>
          <cell r="C1067" t="str">
            <v>Orden de compra 116099</v>
          </cell>
          <cell r="D1067">
            <v>1014</v>
          </cell>
          <cell r="E1067" t="str">
            <v xml:space="preserve">Tienda virtual </v>
          </cell>
          <cell r="F1067" t="str">
            <v>orden de compra</v>
          </cell>
          <cell r="G1067" t="str">
            <v>8 8. Compraventa</v>
          </cell>
          <cell r="H1067" t="str">
            <v xml:space="preserve">121 121-Compraventa (Bienes Muebles) </v>
          </cell>
          <cell r="I1067" t="str">
            <v>CLARYICON S.A.S</v>
          </cell>
          <cell r="J1067">
            <v>900442893</v>
          </cell>
          <cell r="K1067" t="str">
            <v>N/A</v>
          </cell>
          <cell r="L1067" t="str">
            <v>Jhon Alejandro Diaz</v>
          </cell>
          <cell r="M1067">
            <v>79913508</v>
          </cell>
          <cell r="N1067" t="str">
            <v>3 3. Único Contratista</v>
          </cell>
          <cell r="O1067" t="str">
            <v>N/A</v>
          </cell>
          <cell r="P1067" t="str">
            <v>N/A</v>
          </cell>
          <cell r="Q1067" t="str">
            <v>N/A</v>
          </cell>
          <cell r="R1067" t="str">
            <v>N/A</v>
          </cell>
          <cell r="S1067" t="str">
            <v>N/A</v>
          </cell>
          <cell r="T1067" t="str">
            <v>LAURA MARCELA TAMI LEAL</v>
          </cell>
          <cell r="U1067" t="str">
            <v>1 1. Ley 80</v>
          </cell>
          <cell r="V1067" t="str">
            <v>2 Selección abreviada</v>
          </cell>
          <cell r="W1067" t="str">
            <v xml:space="preserve">4 Adquisión o Suministro de Bienes y Servicios de Carácterísticas Técnicas Uniformes y de Común Utilización (Procedimiento: Siubasta Inversa, Acuerdo Marco de Precios, Bolsa de Productos) </v>
          </cell>
          <cell r="X1067" t="str">
            <v>Adquirir equipos de proyección de imágenes para la Secretaría Distrital de la Mujer. PC 1014.</v>
          </cell>
          <cell r="Y1067">
            <v>45187</v>
          </cell>
          <cell r="Z1067">
            <v>45191</v>
          </cell>
          <cell r="AA1067">
            <v>45233</v>
          </cell>
          <cell r="AB1067" t="str">
            <v>MESES</v>
          </cell>
          <cell r="AC1067">
            <v>1.4</v>
          </cell>
          <cell r="AD1067" t="str">
            <v>DIAS</v>
          </cell>
          <cell r="AE1067">
            <v>42</v>
          </cell>
          <cell r="AF1067" t="str">
            <v>https://www.colombiacompra.gov.co/tienda-virtual-del-estado-colombiano/ordenes-compra/116099</v>
          </cell>
          <cell r="AH1067" t="str">
            <v>1 1. Inversión</v>
          </cell>
          <cell r="AI1067" t="str">
            <v>O23011601050000007671</v>
          </cell>
          <cell r="AJ1067">
            <v>1110</v>
          </cell>
          <cell r="AM1067">
            <v>1462</v>
          </cell>
          <cell r="AN1067">
            <v>45189</v>
          </cell>
          <cell r="AO1067">
            <v>8100509</v>
          </cell>
          <cell r="AP1067" t="str">
            <v>Interno</v>
          </cell>
          <cell r="AQ1067" t="str">
            <v>Sandra Catalina Campos Romero</v>
          </cell>
          <cell r="AR1067" t="str">
            <v>Jefa Oficina Asesora de Planeación</v>
          </cell>
          <cell r="AS1067" t="str">
            <v>Oficina Asesora de Planeación</v>
          </cell>
          <cell r="AU1067">
            <v>8100509</v>
          </cell>
        </row>
        <row r="1068">
          <cell r="A1068">
            <v>1007</v>
          </cell>
          <cell r="B1068">
            <v>116099</v>
          </cell>
          <cell r="C1068" t="str">
            <v>Orden de compra 116099</v>
          </cell>
          <cell r="D1068">
            <v>1014</v>
          </cell>
          <cell r="E1068" t="str">
            <v xml:space="preserve">Tienda virtual </v>
          </cell>
          <cell r="F1068" t="str">
            <v>orden de compra</v>
          </cell>
          <cell r="G1068" t="str">
            <v>8 8. Compraventa</v>
          </cell>
          <cell r="H1068" t="str">
            <v xml:space="preserve">121 121-Compraventa (Bienes Muebles) </v>
          </cell>
          <cell r="I1068" t="str">
            <v>CLARYICON S.A.S</v>
          </cell>
          <cell r="J1068">
            <v>900442893</v>
          </cell>
          <cell r="K1068" t="str">
            <v>N/A</v>
          </cell>
          <cell r="L1068" t="str">
            <v>Jhon Alejandro Diaz</v>
          </cell>
          <cell r="M1068">
            <v>79913508</v>
          </cell>
          <cell r="N1068" t="str">
            <v>3 3. Único Contratista</v>
          </cell>
          <cell r="O1068" t="str">
            <v>N/A</v>
          </cell>
          <cell r="P1068" t="str">
            <v>N/A</v>
          </cell>
          <cell r="Q1068" t="str">
            <v>N/A</v>
          </cell>
          <cell r="R1068" t="str">
            <v>N/A</v>
          </cell>
          <cell r="S1068" t="str">
            <v>N/A</v>
          </cell>
          <cell r="T1068" t="str">
            <v>LAURA MARCELA TAMI LEAL</v>
          </cell>
          <cell r="U1068" t="str">
            <v>1 1. Ley 80</v>
          </cell>
          <cell r="V1068" t="str">
            <v>2 Selección abreviada</v>
          </cell>
          <cell r="W1068" t="str">
            <v xml:space="preserve">4 Adquisión o Suministro de Bienes y Servicios de Carácterísticas Técnicas Uniformes y de Común Utilización (Procedimiento: Siubasta Inversa, Acuerdo Marco de Precios, Bolsa de Productos) </v>
          </cell>
          <cell r="X1068" t="str">
            <v>Adquirir equipos de proyección de imágenes para la Secretaría Distrital de la Mujer. PC 1014</v>
          </cell>
          <cell r="Y1068">
            <v>45187</v>
          </cell>
          <cell r="Z1068">
            <v>45191</v>
          </cell>
          <cell r="AA1068">
            <v>45233</v>
          </cell>
          <cell r="AB1068" t="str">
            <v>MESES</v>
          </cell>
          <cell r="AC1068">
            <v>1.4</v>
          </cell>
          <cell r="AD1068" t="str">
            <v>DIAS</v>
          </cell>
          <cell r="AE1068">
            <v>42</v>
          </cell>
          <cell r="AF1068" t="str">
            <v>https://www.colombiacompra.gov.co/tienda-virtual-del-estado-colombiano/ordenes-compra/116099</v>
          </cell>
          <cell r="AH1068" t="str">
            <v>1 1. Inversión</v>
          </cell>
          <cell r="AI1068" t="str">
            <v>O23011605560000007662</v>
          </cell>
          <cell r="AJ1068">
            <v>1116</v>
          </cell>
          <cell r="AM1068">
            <v>1463</v>
          </cell>
          <cell r="AN1068">
            <v>45189</v>
          </cell>
          <cell r="AO1068">
            <v>20211024</v>
          </cell>
          <cell r="AP1068" t="str">
            <v>Interno</v>
          </cell>
          <cell r="AQ1068" t="str">
            <v>Sandra Catalina Campos Romero</v>
          </cell>
          <cell r="AR1068" t="str">
            <v>Jefa Oficina Asesora de Planeación</v>
          </cell>
          <cell r="AS1068" t="str">
            <v>Oficina Asesora de Planeación</v>
          </cell>
          <cell r="AU1068">
            <v>20211024</v>
          </cell>
        </row>
        <row r="1069">
          <cell r="A1069">
            <v>1008</v>
          </cell>
          <cell r="B1069">
            <v>1008</v>
          </cell>
          <cell r="C1069" t="str">
            <v>SDMUJER-MC-009-2023</v>
          </cell>
          <cell r="D1069">
            <v>877</v>
          </cell>
          <cell r="E1069" t="str">
            <v>SECOPII</v>
          </cell>
          <cell r="F1069" t="str">
            <v>Contratos</v>
          </cell>
          <cell r="G1069" t="str">
            <v>11 10. Típicos</v>
          </cell>
          <cell r="H1069" t="str">
            <v xml:space="preserve">49 49-Otros Servicios </v>
          </cell>
          <cell r="I1069" t="str">
            <v>TECNOSOFT UPS SOCIEDAD ACCIONES SIMPLIFICADA</v>
          </cell>
          <cell r="J1069">
            <v>830107783</v>
          </cell>
          <cell r="K1069" t="str">
            <v>N/A</v>
          </cell>
          <cell r="L1069" t="str">
            <v>Luis Hernando Rincon Sanchez</v>
          </cell>
          <cell r="M1069">
            <v>19325773</v>
          </cell>
          <cell r="N1069" t="str">
            <v>3 3. Único Contratista</v>
          </cell>
          <cell r="O1069" t="str">
            <v>N/A</v>
          </cell>
          <cell r="P1069" t="str">
            <v>N/A</v>
          </cell>
          <cell r="Q1069" t="str">
            <v>N/A</v>
          </cell>
          <cell r="R1069" t="str">
            <v>N/A</v>
          </cell>
          <cell r="S1069" t="str">
            <v>N/A</v>
          </cell>
          <cell r="T1069" t="str">
            <v>LAURA MARCELA TAMI LEAL</v>
          </cell>
          <cell r="U1069" t="str">
            <v>1 1. Ley 80</v>
          </cell>
          <cell r="V1069" t="str">
            <v>4 Mínima cuantía</v>
          </cell>
          <cell r="W1069" t="str">
            <v>30 Porcentaje Mínima Cuantía (4)</v>
          </cell>
          <cell r="X1069" t="str">
            <v>Prestar el servicio de mantenimiento preventivo y correctivo incluido repuestos, así como, realizar los conceptos técnicos de funcionalidad y obsolescencia para los equipos UPS de la SDMUJER. PC 877.</v>
          </cell>
          <cell r="Y1069">
            <v>45189</v>
          </cell>
          <cell r="Z1069">
            <v>45195</v>
          </cell>
          <cell r="AA1069">
            <v>45291</v>
          </cell>
          <cell r="AB1069" t="str">
            <v>MESES</v>
          </cell>
          <cell r="AC1069">
            <v>3.2</v>
          </cell>
          <cell r="AD1069" t="str">
            <v>DIAS</v>
          </cell>
          <cell r="AE1069">
            <v>96</v>
          </cell>
          <cell r="AF1069" t="str">
            <v>https://community.secop.gov.co/Public/Tendering/OpportunityDetail/Index?noticeUID=CO1.NTC.4895034&amp;isFromPublicArea=True&amp;isModal=False</v>
          </cell>
          <cell r="AH1069" t="str">
            <v>1 1. Inversión</v>
          </cell>
          <cell r="AI1069" t="str">
            <v>O23011605560000007662</v>
          </cell>
          <cell r="AJ1069">
            <v>1276</v>
          </cell>
          <cell r="AM1069">
            <v>1465</v>
          </cell>
          <cell r="AN1069">
            <v>45190</v>
          </cell>
          <cell r="AO1069">
            <v>10931000</v>
          </cell>
          <cell r="AP1069" t="str">
            <v>Interno</v>
          </cell>
          <cell r="AQ1069" t="str">
            <v>Sandra Catalina Campos Romero</v>
          </cell>
          <cell r="AR1069" t="str">
            <v>Jefa Oficina Asesora de Planeación</v>
          </cell>
          <cell r="AS1069" t="str">
            <v>Oficina Asesora de Planeación</v>
          </cell>
          <cell r="AU1069">
            <v>10931000</v>
          </cell>
        </row>
        <row r="1070">
          <cell r="A1070">
            <v>1009</v>
          </cell>
          <cell r="B1070">
            <v>1009</v>
          </cell>
          <cell r="C1070" t="str">
            <v>CD-PS-1003-2023</v>
          </cell>
          <cell r="D1070">
            <v>1046</v>
          </cell>
          <cell r="E1070" t="str">
            <v>SECOPII</v>
          </cell>
          <cell r="F1070" t="str">
            <v>Contratos</v>
          </cell>
          <cell r="G1070" t="str">
            <v>17 17. Contrato de Prestación de Servicios</v>
          </cell>
          <cell r="H1070" t="str">
            <v xml:space="preserve">31 31-Servicios Profesionales </v>
          </cell>
          <cell r="I1070" t="str">
            <v>CAROLINA  DUEÑAS CAVELIER</v>
          </cell>
          <cell r="J1070">
            <v>1032482542</v>
          </cell>
          <cell r="K1070">
            <v>35237</v>
          </cell>
          <cell r="L1070" t="str">
            <v>N/A</v>
          </cell>
          <cell r="M1070" t="str">
            <v>N/A</v>
          </cell>
          <cell r="N1070" t="str">
            <v>3 3. Único Contratista</v>
          </cell>
          <cell r="O1070" t="str">
            <v xml:space="preserve">COLOMBIA </v>
          </cell>
          <cell r="P1070" t="str">
            <v xml:space="preserve">BOGOTÁ </v>
          </cell>
          <cell r="Q1070" t="str">
            <v>BOGOTÁ</v>
          </cell>
          <cell r="R1070" t="str">
            <v>SOCIOLOGÍA
ESTUDIOS LITERARIOS
MAESTRIA EN ECONOMIA APLICADA</v>
          </cell>
          <cell r="S1070"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v>
          </cell>
          <cell r="T1070" t="str">
            <v>LAURA MARCELA TAMI LEAL</v>
          </cell>
          <cell r="U1070" t="str">
            <v>1 1. Ley 80</v>
          </cell>
          <cell r="V1070" t="str">
            <v>5 5. Contratación directa</v>
          </cell>
          <cell r="W1070" t="str">
            <v>33 Prestación de Servicios Profesionales y Apoyo (5-8)</v>
          </cell>
          <cell r="X1070" t="str">
            <v>Prestar servicios profesionales a la Dirección de Gestión del Conocimiento para apoyar el análisis de información sobre el goce efectivo de derechos de las mujeres del Distrito Capital. PC 1046.</v>
          </cell>
          <cell r="Y1070">
            <v>45190</v>
          </cell>
          <cell r="Z1070">
            <v>45196</v>
          </cell>
          <cell r="AA1070">
            <v>45291</v>
          </cell>
          <cell r="AB1070" t="str">
            <v>MESES</v>
          </cell>
          <cell r="AC1070">
            <v>3.1666666666666665</v>
          </cell>
          <cell r="AD1070" t="str">
            <v>DIAS</v>
          </cell>
          <cell r="AE1070">
            <v>95</v>
          </cell>
          <cell r="AF1070" t="str">
            <v>https://community.secop.gov.co/Public/Tendering/OpportunityDetail/Index?noticeUID=CO1.NTC.4982062&amp;isFromPublicArea=True&amp;isModal=False</v>
          </cell>
          <cell r="AH1070" t="str">
            <v>1 1. Inversión</v>
          </cell>
          <cell r="AI1070" t="str">
            <v>O23011605530000007668</v>
          </cell>
          <cell r="AJ1070">
            <v>1257</v>
          </cell>
          <cell r="AM1070">
            <v>1483</v>
          </cell>
          <cell r="AN1070">
            <v>45194</v>
          </cell>
          <cell r="AO1070">
            <v>5065600</v>
          </cell>
          <cell r="AP1070" t="str">
            <v>Interno</v>
          </cell>
          <cell r="AQ1070" t="str">
            <v>ORIANA MARIA LA ROTTA AMAYA</v>
          </cell>
          <cell r="AR1070" t="str">
            <v xml:space="preserve">Directora Dirección de Gestión del Conocimiento </v>
          </cell>
          <cell r="AS1070" t="str">
            <v>Dirección de Gestión del Conocimiento</v>
          </cell>
          <cell r="AU1070">
            <v>25328000</v>
          </cell>
        </row>
        <row r="1071">
          <cell r="A1071">
            <v>1010</v>
          </cell>
          <cell r="B1071">
            <v>1010</v>
          </cell>
          <cell r="C1071" t="str">
            <v>SDMUJER-MC-011-2023</v>
          </cell>
          <cell r="D1071">
            <v>941</v>
          </cell>
          <cell r="E1071" t="str">
            <v>SECOPII</v>
          </cell>
          <cell r="F1071" t="str">
            <v>Contratos</v>
          </cell>
          <cell r="G1071" t="str">
            <v>11 10. Típicos</v>
          </cell>
          <cell r="H1071" t="str">
            <v xml:space="preserve">49 49-Otros Servicios </v>
          </cell>
          <cell r="I1071" t="str">
            <v>FREDY  VILLABONA AMOROCHO</v>
          </cell>
          <cell r="J1071">
            <v>91514504</v>
          </cell>
          <cell r="K1071" t="str">
            <v>N/A</v>
          </cell>
          <cell r="L1071" t="str">
            <v>FREDY VILLABONA AMOROCHO</v>
          </cell>
          <cell r="M1071">
            <v>91514504</v>
          </cell>
          <cell r="N1071" t="str">
            <v>3 3. Único Contratista</v>
          </cell>
          <cell r="O1071" t="str">
            <v>N/A</v>
          </cell>
          <cell r="P1071" t="str">
            <v>N/A</v>
          </cell>
          <cell r="Q1071" t="str">
            <v>N/A</v>
          </cell>
          <cell r="R1071" t="str">
            <v>N/A</v>
          </cell>
          <cell r="S1071" t="str">
            <v>N/A</v>
          </cell>
          <cell r="T1071" t="str">
            <v>LAURA MARCELA TAMI LEAL</v>
          </cell>
          <cell r="U1071" t="str">
            <v>1 1. Ley 80</v>
          </cell>
          <cell r="V1071" t="str">
            <v>4 Mínima cuantía</v>
          </cell>
          <cell r="W1071" t="str">
            <v>30 Porcentaje Mínima Cuantía (4)</v>
          </cell>
          <cell r="X1071" t="str">
            <v>Adquisición, mantenimiento preventivo y/o correctivo con suministro de repuestos y recarga de los extintores de la Secretaría Distrital de la Mujer. PC 941.</v>
          </cell>
          <cell r="Y1071">
            <v>45190</v>
          </cell>
          <cell r="Z1071">
            <v>45198</v>
          </cell>
          <cell r="AA1071">
            <v>45259</v>
          </cell>
          <cell r="AB1071" t="str">
            <v>MESES</v>
          </cell>
          <cell r="AC1071">
            <v>2.0333333333333332</v>
          </cell>
          <cell r="AD1071" t="str">
            <v>DIAS</v>
          </cell>
          <cell r="AE1071">
            <v>61</v>
          </cell>
          <cell r="AF1071" t="str">
            <v>https://community.secop.gov.co/Public/Tendering/OpportunityDetail/Index?noticeUID=CO1.NTC.4917433&amp;isFromPublicArea=True&amp;isModal=False</v>
          </cell>
          <cell r="AH1071" t="str">
            <v>1 1. Inversión</v>
          </cell>
          <cell r="AI1071" t="str">
            <v>O23011601020000007675</v>
          </cell>
          <cell r="AJ1071">
            <v>1282</v>
          </cell>
          <cell r="AM1071">
            <v>1470</v>
          </cell>
          <cell r="AN1071">
            <v>45191</v>
          </cell>
          <cell r="AO1071">
            <v>8675000</v>
          </cell>
          <cell r="AP1071" t="str">
            <v>Interno</v>
          </cell>
          <cell r="AQ1071" t="str">
            <v>Claudia Marcela Garcia Santos</v>
          </cell>
          <cell r="AR1071" t="str">
            <v>Directora de la Dirección de Talento Humano</v>
          </cell>
          <cell r="AS1071" t="str">
            <v>Dirección de Talento Humano</v>
          </cell>
          <cell r="AU1071">
            <v>8675000</v>
          </cell>
        </row>
        <row r="1072">
          <cell r="A1072">
            <v>1010</v>
          </cell>
          <cell r="B1072">
            <v>1010</v>
          </cell>
          <cell r="C1072" t="str">
            <v>SDMUJER-MC-011-2023</v>
          </cell>
          <cell r="D1072">
            <v>941</v>
          </cell>
          <cell r="E1072" t="str">
            <v>SECOPII</v>
          </cell>
          <cell r="F1072" t="str">
            <v>Contratos</v>
          </cell>
          <cell r="G1072" t="str">
            <v>11 10. Típicos</v>
          </cell>
          <cell r="H1072" t="str">
            <v xml:space="preserve">49 49-Otros Servicios </v>
          </cell>
          <cell r="I1072" t="str">
            <v>FREDY  VILLABONA AMOROCHO</v>
          </cell>
          <cell r="J1072">
            <v>91514504</v>
          </cell>
          <cell r="K1072" t="str">
            <v>N/A</v>
          </cell>
          <cell r="L1072" t="str">
            <v>FREDY VILLABONA AMOROCHO</v>
          </cell>
          <cell r="M1072">
            <v>91514504</v>
          </cell>
          <cell r="N1072" t="str">
            <v>3 3. Único Contratista</v>
          </cell>
          <cell r="O1072" t="str">
            <v>N/A</v>
          </cell>
          <cell r="P1072" t="str">
            <v>N/A</v>
          </cell>
          <cell r="Q1072" t="str">
            <v>N/A</v>
          </cell>
          <cell r="R1072" t="str">
            <v>N/A</v>
          </cell>
          <cell r="S1072" t="str">
            <v>N/A</v>
          </cell>
          <cell r="T1072" t="str">
            <v>LAURA MARCELA TAMI LEAL</v>
          </cell>
          <cell r="U1072" t="str">
            <v>1 1. Ley 80</v>
          </cell>
          <cell r="V1072" t="str">
            <v>4 Mínima cuantía</v>
          </cell>
          <cell r="W1072" t="str">
            <v>30 Porcentaje Mínima Cuantía (4)</v>
          </cell>
          <cell r="X1072" t="str">
            <v>Adquisición, mantenimiento preventivo y/o correctivo con suministro de repuestos y recarga de los extintores de la Secretaría Distrital de la Mujer. PC 941</v>
          </cell>
          <cell r="Y1072">
            <v>45190</v>
          </cell>
          <cell r="Z1072">
            <v>45198</v>
          </cell>
          <cell r="AA1072">
            <v>45259</v>
          </cell>
          <cell r="AB1072" t="str">
            <v>MESES</v>
          </cell>
          <cell r="AC1072">
            <v>2.0333333333333332</v>
          </cell>
          <cell r="AD1072" t="str">
            <v>DIAS</v>
          </cell>
          <cell r="AE1072">
            <v>61</v>
          </cell>
          <cell r="AF1072" t="str">
            <v>https://community.secop.gov.co/Public/Tendering/OpportunityDetail/Index?noticeUID=CO1.NTC.4917433&amp;isFromPublicArea=True&amp;isModal=False</v>
          </cell>
          <cell r="AH1072" t="str">
            <v>2 2. Funcionamiento</v>
          </cell>
          <cell r="AI1072" t="str">
            <v>O2120202008078715999</v>
          </cell>
          <cell r="AJ1072">
            <v>1285</v>
          </cell>
          <cell r="AM1072">
            <v>1471</v>
          </cell>
          <cell r="AN1072">
            <v>45191</v>
          </cell>
          <cell r="AO1072">
            <v>945000</v>
          </cell>
          <cell r="AP1072" t="str">
            <v>Interno</v>
          </cell>
          <cell r="AQ1072" t="str">
            <v>Claudia Marcela Garcia Santos</v>
          </cell>
          <cell r="AR1072" t="str">
            <v>Directora de la Dirección de Talento Humano</v>
          </cell>
          <cell r="AS1072" t="str">
            <v>Dirección de Talento Humano</v>
          </cell>
          <cell r="AU1072">
            <v>945000</v>
          </cell>
        </row>
        <row r="1073">
          <cell r="A1073">
            <v>1010</v>
          </cell>
          <cell r="B1073">
            <v>1010</v>
          </cell>
          <cell r="C1073" t="str">
            <v>SDMUJER-MC-011-2023</v>
          </cell>
          <cell r="D1073">
            <v>941</v>
          </cell>
          <cell r="E1073" t="str">
            <v>SECOPII</v>
          </cell>
          <cell r="F1073" t="str">
            <v>Contratos</v>
          </cell>
          <cell r="G1073" t="str">
            <v>11 10. Típicos</v>
          </cell>
          <cell r="H1073" t="str">
            <v xml:space="preserve">49 49-Otros Servicios </v>
          </cell>
          <cell r="I1073" t="str">
            <v>FREDY  VILLABONA AMOROCHO</v>
          </cell>
          <cell r="J1073">
            <v>91514504</v>
          </cell>
          <cell r="K1073" t="str">
            <v>N/A</v>
          </cell>
          <cell r="L1073" t="str">
            <v>FREDY VILLABONA AMOROCHO</v>
          </cell>
          <cell r="M1073">
            <v>91514504</v>
          </cell>
          <cell r="N1073" t="str">
            <v>3 3. Único Contratista</v>
          </cell>
          <cell r="O1073" t="str">
            <v>N/A</v>
          </cell>
          <cell r="P1073" t="str">
            <v>N/A</v>
          </cell>
          <cell r="Q1073" t="str">
            <v>N/A</v>
          </cell>
          <cell r="R1073" t="str">
            <v>N/A</v>
          </cell>
          <cell r="S1073" t="str">
            <v>N/A</v>
          </cell>
          <cell r="T1073" t="str">
            <v>LAURA MARCELA TAMI LEAL</v>
          </cell>
          <cell r="U1073" t="str">
            <v>1 1. Ley 80</v>
          </cell>
          <cell r="V1073" t="str">
            <v>4 Mínima cuantía</v>
          </cell>
          <cell r="W1073" t="str">
            <v>30 Porcentaje Mínima Cuantía (4)</v>
          </cell>
          <cell r="X1073" t="str">
            <v>Adquisición, mantenimiento preventivo y/o correctivo con suministro de repuestos y recarga de los extintores de la Secretaria Distrital de la Mujer. pc 941</v>
          </cell>
          <cell r="Y1073">
            <v>45190</v>
          </cell>
          <cell r="Z1073">
            <v>45198</v>
          </cell>
          <cell r="AA1073">
            <v>45259</v>
          </cell>
          <cell r="AB1073" t="str">
            <v>MESES</v>
          </cell>
          <cell r="AC1073">
            <v>2.0333333333333332</v>
          </cell>
          <cell r="AD1073" t="str">
            <v>DIAS</v>
          </cell>
          <cell r="AE1073">
            <v>61</v>
          </cell>
          <cell r="AF1073" t="str">
            <v>https://community.secop.gov.co/Public/Tendering/OpportunityDetail/Index?noticeUID=CO1.NTC.4917433&amp;isFromPublicArea=True&amp;isModal=False</v>
          </cell>
          <cell r="AH1073" t="str">
            <v>1 1. Inversión</v>
          </cell>
          <cell r="AI1073" t="str">
            <v>O23011601050000007671</v>
          </cell>
          <cell r="AJ1073">
            <v>1283</v>
          </cell>
          <cell r="AM1073">
            <v>1472</v>
          </cell>
          <cell r="AN1073">
            <v>45191</v>
          </cell>
          <cell r="AO1073">
            <v>313000</v>
          </cell>
          <cell r="AP1073" t="str">
            <v>Interno</v>
          </cell>
          <cell r="AQ1073" t="str">
            <v>Claudia Marcela Garcia Santos</v>
          </cell>
          <cell r="AR1073" t="str">
            <v>Directora de la Dirección de Talento Humano</v>
          </cell>
          <cell r="AS1073" t="str">
            <v>Dirección de Talento Humano</v>
          </cell>
          <cell r="AU1073">
            <v>313000</v>
          </cell>
        </row>
        <row r="1074">
          <cell r="A1074">
            <v>1011</v>
          </cell>
          <cell r="B1074">
            <v>1011</v>
          </cell>
          <cell r="C1074" t="str">
            <v>SDMUJER-MC-008-2023</v>
          </cell>
          <cell r="D1074">
            <v>930</v>
          </cell>
          <cell r="E1074" t="str">
            <v>SECOPII</v>
          </cell>
          <cell r="F1074" t="str">
            <v>Contratos</v>
          </cell>
          <cell r="G1074" t="str">
            <v>8 8. Compraventa</v>
          </cell>
          <cell r="H1074" t="str">
            <v xml:space="preserve">121 121-Compraventa (Bienes Muebles) </v>
          </cell>
          <cell r="I1074" t="str">
            <v>MADERTEC LTDA</v>
          </cell>
          <cell r="J1074">
            <v>800096177</v>
          </cell>
          <cell r="K1074" t="str">
            <v>N/A</v>
          </cell>
          <cell r="L1074" t="str">
            <v>LUIS DANILO PAEZ HUERTAS</v>
          </cell>
          <cell r="M1074">
            <v>19486806</v>
          </cell>
          <cell r="N1074" t="str">
            <v>3 3. Único Contratista</v>
          </cell>
          <cell r="O1074" t="str">
            <v>N/A</v>
          </cell>
          <cell r="P1074" t="str">
            <v>N/A</v>
          </cell>
          <cell r="Q1074" t="str">
            <v>N/A</v>
          </cell>
          <cell r="R1074" t="str">
            <v>N/A</v>
          </cell>
          <cell r="S1074" t="str">
            <v>N/A</v>
          </cell>
          <cell r="T1074" t="str">
            <v>LAURA MARCELA TAMI LEAL</v>
          </cell>
          <cell r="U1074" t="str">
            <v>1 1. Ley 80</v>
          </cell>
          <cell r="V1074" t="str">
            <v>4 Mínima cuantía</v>
          </cell>
          <cell r="W1074" t="str">
            <v>30 Porcentaje Mínima Cuantía (4)</v>
          </cell>
          <cell r="X1074" t="str">
            <v>Adquirir para el archivo central de la entidad, Estantes 2, 00 x 0.90 x 0,45 elaborado en lamina cold rolled calibre 22. PC 930</v>
          </cell>
          <cell r="Y1074">
            <v>45191</v>
          </cell>
          <cell r="Z1074">
            <v>45198</v>
          </cell>
          <cell r="AA1074">
            <v>45244</v>
          </cell>
          <cell r="AB1074" t="str">
            <v>MESES</v>
          </cell>
          <cell r="AC1074">
            <v>1.5333333333333334</v>
          </cell>
          <cell r="AD1074" t="str">
            <v>DIAS</v>
          </cell>
          <cell r="AE1074">
            <v>46</v>
          </cell>
          <cell r="AF1074" t="str">
            <v>https://community.secop.gov.co/Public/Tendering/ContractNoticePhases/View?PPI=CO1.PPI.26979567&amp;isFromPublicArea=True&amp;isModal=False</v>
          </cell>
          <cell r="AH1074" t="str">
            <v>1 1. Inversión</v>
          </cell>
          <cell r="AI1074" t="str">
            <v>O23011605560000007662</v>
          </cell>
          <cell r="AJ1074">
            <v>1113</v>
          </cell>
          <cell r="AM1074">
            <v>1478</v>
          </cell>
          <cell r="AN1074">
            <v>45194</v>
          </cell>
          <cell r="AO1074">
            <v>13999450</v>
          </cell>
          <cell r="AP1074" t="str">
            <v>Interno</v>
          </cell>
          <cell r="AQ1074" t="str">
            <v>DAYRA MARCELA ALDANA DIAZ</v>
          </cell>
          <cell r="AR1074" t="str">
            <v>Directora de Dirección de la Dirección Administrativa y Financiera</v>
          </cell>
          <cell r="AS1074" t="str">
            <v>Dirección Administrativa y Financiera</v>
          </cell>
          <cell r="AU1074">
            <v>13999450</v>
          </cell>
        </row>
        <row r="1075">
          <cell r="A1075">
            <v>1012</v>
          </cell>
          <cell r="B1075">
            <v>1012</v>
          </cell>
          <cell r="C1075" t="str">
            <v>SDMUJER-MC-012-2023</v>
          </cell>
          <cell r="D1075">
            <v>872</v>
          </cell>
          <cell r="E1075" t="str">
            <v>SECOPII</v>
          </cell>
          <cell r="F1075" t="str">
            <v>Contratos</v>
          </cell>
          <cell r="G1075" t="str">
            <v>8 8. Compraventa</v>
          </cell>
          <cell r="H1075" t="str">
            <v xml:space="preserve">121 121-Compraventa (Bienes Muebles) </v>
          </cell>
          <cell r="I1075" t="str">
            <v>BMIND S.A.S.</v>
          </cell>
          <cell r="J1075">
            <v>900105979</v>
          </cell>
          <cell r="K1075" t="str">
            <v>N/A</v>
          </cell>
          <cell r="L1075" t="str">
            <v>CAROLINA GARCIA SANCHEZ</v>
          </cell>
          <cell r="M1075">
            <v>52884430</v>
          </cell>
          <cell r="N1075" t="str">
            <v>3 3. Único Contratista</v>
          </cell>
          <cell r="O1075" t="str">
            <v>N/A</v>
          </cell>
          <cell r="P1075" t="str">
            <v>N/A</v>
          </cell>
          <cell r="Q1075" t="str">
            <v>N/A</v>
          </cell>
          <cell r="R1075" t="str">
            <v>N/A</v>
          </cell>
          <cell r="S1075" t="str">
            <v>N/A</v>
          </cell>
          <cell r="T1075" t="str">
            <v>LAURA MARCELA TAMI LEAL</v>
          </cell>
          <cell r="U1075" t="str">
            <v>1 1. Ley 80</v>
          </cell>
          <cell r="V1075" t="str">
            <v>4 Mínima cuantía</v>
          </cell>
          <cell r="W1075" t="str">
            <v>30 Porcentaje Mínima Cuantía (4)</v>
          </cell>
          <cell r="X1075" t="str">
            <v>Adquirir soporte y mantenimiento para las Licencias TOAD para la administración de bases de datos de la Secretaria Distrital de la Mujer. PC 872</v>
          </cell>
          <cell r="Y1075">
            <v>45196</v>
          </cell>
          <cell r="Z1075">
            <v>45197</v>
          </cell>
          <cell r="AA1075">
            <v>45257</v>
          </cell>
          <cell r="AB1075" t="str">
            <v>MESES</v>
          </cell>
          <cell r="AC1075">
            <v>2</v>
          </cell>
          <cell r="AD1075" t="str">
            <v>DIAS</v>
          </cell>
          <cell r="AE1075">
            <v>60</v>
          </cell>
          <cell r="AF1075" t="str">
            <v>https://community.secop.gov.co/Public/Tendering/OpportunityDetail/Index?noticeUID=CO1.NTC.4932147&amp;isFromPublicArea=True&amp;isModal=False</v>
          </cell>
          <cell r="AH1075" t="str">
            <v>1 1. Inversión</v>
          </cell>
          <cell r="AI1075" t="str">
            <v>O23011605560000007662</v>
          </cell>
          <cell r="AJ1075">
            <v>1388</v>
          </cell>
          <cell r="AM1075">
            <v>1488</v>
          </cell>
          <cell r="AN1075">
            <v>45197</v>
          </cell>
          <cell r="AO1075">
            <v>9810000</v>
          </cell>
          <cell r="AP1075" t="str">
            <v>Interno</v>
          </cell>
          <cell r="AQ1075" t="str">
            <v>Sandra Catalina Campos Romero</v>
          </cell>
          <cell r="AR1075" t="str">
            <v>Jefa Oficina Asesora de Planeación</v>
          </cell>
          <cell r="AS1075" t="str">
            <v>Oficina Asesora de Planeación</v>
          </cell>
          <cell r="AU1075">
            <v>9810000</v>
          </cell>
        </row>
        <row r="1076">
          <cell r="A1076">
            <v>1013</v>
          </cell>
          <cell r="B1076">
            <v>1013</v>
          </cell>
          <cell r="C1076" t="str">
            <v>SDMUJER-MC-014-2023</v>
          </cell>
          <cell r="D1076">
            <v>991</v>
          </cell>
          <cell r="E1076" t="str">
            <v>SECOPII</v>
          </cell>
          <cell r="F1076" t="str">
            <v>Contratos</v>
          </cell>
          <cell r="G1076" t="str">
            <v>17 17. Contrato de Prestación de Servicios</v>
          </cell>
          <cell r="H1076" t="str">
            <v xml:space="preserve">49 49-Otros Servicios </v>
          </cell>
          <cell r="I1076" t="str">
            <v>SERVIEQUIPOS Y SUMINISTROS SAS</v>
          </cell>
          <cell r="J1076">
            <v>830136314</v>
          </cell>
          <cell r="K1076" t="str">
            <v>N/A</v>
          </cell>
          <cell r="L1076" t="str">
            <v>LUIS ARIEL PAEZ</v>
          </cell>
          <cell r="M1076">
            <v>79528972</v>
          </cell>
          <cell r="N1076" t="str">
            <v>3 3. Único Contratista</v>
          </cell>
          <cell r="O1076" t="str">
            <v>N/A</v>
          </cell>
          <cell r="P1076" t="str">
            <v>N/A</v>
          </cell>
          <cell r="Q1076" t="str">
            <v>N/A</v>
          </cell>
          <cell r="R1076" t="str">
            <v>N/A</v>
          </cell>
          <cell r="S1076" t="str">
            <v>N/A</v>
          </cell>
          <cell r="T1076" t="str">
            <v>LAURA MARCELA TAMI LEAL</v>
          </cell>
          <cell r="U1076" t="str">
            <v>1 1. Ley 80</v>
          </cell>
          <cell r="V1076" t="str">
            <v>4 Mínima cuantía</v>
          </cell>
          <cell r="W1076" t="str">
            <v>30 Porcentaje Mínima Cuantía (4)</v>
          </cell>
          <cell r="X1076" t="str">
            <v>Prestar el servicio integral de fotocopiado, impresión, escaneo, digitalización y demás servicios complementarios para dar soporte al cumplimiento de las actividades desarrolladas por la Secretaría Distrital de la Mujer. PC 991</v>
          </cell>
          <cell r="Y1076">
            <v>45197</v>
          </cell>
          <cell r="Z1076">
            <v>45203</v>
          </cell>
          <cell r="AA1076">
            <v>45385</v>
          </cell>
          <cell r="AB1076" t="str">
            <v>MESES</v>
          </cell>
          <cell r="AC1076">
            <v>6.0666666666666664</v>
          </cell>
          <cell r="AD1076" t="str">
            <v>DIAS</v>
          </cell>
          <cell r="AE1076">
            <v>182</v>
          </cell>
          <cell r="AF1076" t="str">
            <v>https://community.secop.gov.co/Public/Tendering/OpportunityDetail/Index?noticeUID=CO1.NTC.4936835&amp;isFromPublicArea=True&amp;isModal=False</v>
          </cell>
          <cell r="AH1076" t="str">
            <v>1 1. Inversión</v>
          </cell>
          <cell r="AI1076" t="str">
            <v>O23011605560000007662</v>
          </cell>
          <cell r="AJ1076">
            <v>1329</v>
          </cell>
          <cell r="AM1076">
            <v>1489</v>
          </cell>
          <cell r="AN1076">
            <v>45198</v>
          </cell>
          <cell r="AO1076">
            <v>30000000</v>
          </cell>
          <cell r="AP1076" t="str">
            <v>Interno</v>
          </cell>
          <cell r="AQ1076" t="str">
            <v>DAYRA MARCELA ALDANA DIAZ</v>
          </cell>
          <cell r="AR1076" t="str">
            <v>Directora de Dirección de la Dirección Administrativa y Financiera</v>
          </cell>
          <cell r="AS1076" t="str">
            <v>Dirección Administrativa y Financiera</v>
          </cell>
          <cell r="AU1076">
            <v>30000000</v>
          </cell>
        </row>
        <row r="1077">
          <cell r="A1077">
            <v>1013</v>
          </cell>
          <cell r="B1077">
            <v>1013</v>
          </cell>
          <cell r="C1077" t="str">
            <v>SDMUJER-MC-014-2023</v>
          </cell>
          <cell r="D1077">
            <v>991</v>
          </cell>
          <cell r="E1077" t="str">
            <v>SECOPII</v>
          </cell>
          <cell r="F1077" t="str">
            <v>Contratos</v>
          </cell>
          <cell r="G1077" t="str">
            <v>11 10. Típicos</v>
          </cell>
          <cell r="H1077" t="str">
            <v xml:space="preserve">49 49-Otros Servicios </v>
          </cell>
          <cell r="I1077" t="str">
            <v>SERVIEQUIPOS Y SUMINISTROS SAS</v>
          </cell>
          <cell r="J1077">
            <v>830136314</v>
          </cell>
          <cell r="K1077" t="str">
            <v>N/A</v>
          </cell>
          <cell r="L1077" t="str">
            <v>LUIS ARIEL PAEZ</v>
          </cell>
          <cell r="M1077">
            <v>79528972</v>
          </cell>
          <cell r="N1077" t="str">
            <v>3 3. Único Contratista</v>
          </cell>
          <cell r="O1077" t="str">
            <v>N/A</v>
          </cell>
          <cell r="P1077" t="str">
            <v>N/A</v>
          </cell>
          <cell r="Q1077" t="str">
            <v>N/A</v>
          </cell>
          <cell r="R1077" t="str">
            <v>N/A</v>
          </cell>
          <cell r="S1077" t="str">
            <v>N/A</v>
          </cell>
          <cell r="T1077" t="str">
            <v>LAURA MARCELA TAMI LEAL</v>
          </cell>
          <cell r="U1077" t="str">
            <v>1 1. Ley 80</v>
          </cell>
          <cell r="V1077" t="str">
            <v>4 Mínima cuantía</v>
          </cell>
          <cell r="W1077" t="str">
            <v>30 Porcentaje Mínima Cuantía (4)</v>
          </cell>
          <cell r="X1077" t="str">
            <v>Prestar el servicio integral de fotocopiado, impresión, escaneo, digitalización y demás servicios complementarios para dar soporte al cumplimiento de las actividades desarrolladas por la Secretaría Distrital de la Mujer. PC 991</v>
          </cell>
          <cell r="Y1077">
            <v>45197</v>
          </cell>
          <cell r="Z1077">
            <v>45203</v>
          </cell>
          <cell r="AA1077">
            <v>45385</v>
          </cell>
          <cell r="AB1077" t="str">
            <v>MESES</v>
          </cell>
          <cell r="AC1077">
            <v>6.0666666666666664</v>
          </cell>
          <cell r="AD1077" t="str">
            <v>DIAS</v>
          </cell>
          <cell r="AE1077">
            <v>182</v>
          </cell>
          <cell r="AF1077" t="str">
            <v>https://community.secop.gov.co/Public/Tendering/OpportunityDetail/Index?noticeUID=CO1.NTC.4936835&amp;isFromPublicArea=True&amp;isModal=False</v>
          </cell>
          <cell r="AH1077" t="str">
            <v>1 1. Inversión</v>
          </cell>
          <cell r="AI1077" t="str">
            <v>O23011601050000007671</v>
          </cell>
          <cell r="AJ1077">
            <v>1330</v>
          </cell>
          <cell r="AM1077">
            <v>1490</v>
          </cell>
          <cell r="AN1077">
            <v>45198</v>
          </cell>
          <cell r="AO1077">
            <v>2000000</v>
          </cell>
          <cell r="AP1077" t="str">
            <v>Interno</v>
          </cell>
          <cell r="AQ1077" t="str">
            <v>DAYRA MARCELA ALDANA DIAZ</v>
          </cell>
          <cell r="AR1077" t="str">
            <v>Directora de Dirección de la Dirección Administrativa y Financiera</v>
          </cell>
          <cell r="AS1077" t="str">
            <v>Dirección Administrativa y Financiera</v>
          </cell>
          <cell r="AU1077">
            <v>2000000</v>
          </cell>
        </row>
        <row r="1078">
          <cell r="A1078">
            <v>1014</v>
          </cell>
          <cell r="B1078">
            <v>1014</v>
          </cell>
          <cell r="C1078" t="str">
            <v>CD-PS-1004-2023</v>
          </cell>
          <cell r="D1078">
            <v>1052</v>
          </cell>
          <cell r="E1078" t="str">
            <v>SECOPII</v>
          </cell>
          <cell r="F1078" t="str">
            <v>Contratos</v>
          </cell>
          <cell r="G1078" t="str">
            <v>17 17. Contrato de Prestación de Servicios</v>
          </cell>
          <cell r="H1078" t="str">
            <v xml:space="preserve">31 31-Servicios Profesionales </v>
          </cell>
          <cell r="I1078" t="str">
            <v>ALBERTO JOSE GARCIA GUALDRON</v>
          </cell>
          <cell r="J1078">
            <v>13745817</v>
          </cell>
          <cell r="K1078">
            <v>29252</v>
          </cell>
          <cell r="L1078" t="str">
            <v>N/A</v>
          </cell>
          <cell r="M1078" t="str">
            <v>N/A</v>
          </cell>
          <cell r="N1078" t="str">
            <v>3 3. Único Contratista</v>
          </cell>
          <cell r="O1078" t="str">
            <v xml:space="preserve">COLOMBIA </v>
          </cell>
          <cell r="P1078" t="str">
            <v>SANTANDER</v>
          </cell>
          <cell r="Q1078" t="str">
            <v>BUCARAMANGA</v>
          </cell>
          <cell r="R1078" t="str">
            <v>INGENIRIA INDUSTRIAL</v>
          </cell>
          <cell r="S1078" t="str">
            <v>Académicos: Título Profesional con tarjeta profesional cuando sea aplicable, en una disciplina académica de alguno de los Núcleos Básicos de Conocimiento (NBC) en: Ingeniería Industrial y afines o Administración o Derecho y afines.
Y Titulo de posgrado en la modalidad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v>
          </cell>
          <cell r="T1078" t="str">
            <v>LAURA MARCELA TAMI LEAL</v>
          </cell>
          <cell r="U1078" t="str">
            <v>1 1. Ley 80</v>
          </cell>
          <cell r="V1078" t="str">
            <v>5 5. Contratación directa</v>
          </cell>
          <cell r="W1078" t="str">
            <v>33 Prestación de Servicios Profesionales y Apoyo (5-8)</v>
          </cell>
          <cell r="X1078" t="str">
            <v>Prestar servicios profesionales a la Dirección de Talento Humano en el levantamiento de cargas de los empleos de la planta personal en la Secretaria Distrital de la Mujer. PC 1052</v>
          </cell>
          <cell r="Y1078">
            <v>45201</v>
          </cell>
          <cell r="Z1078">
            <v>45202</v>
          </cell>
          <cell r="AA1078">
            <v>45291</v>
          </cell>
          <cell r="AB1078" t="str">
            <v>MESES</v>
          </cell>
          <cell r="AC1078">
            <v>2.9666666666666668</v>
          </cell>
          <cell r="AD1078" t="str">
            <v>DIAS</v>
          </cell>
          <cell r="AE1078">
            <v>89</v>
          </cell>
          <cell r="AF1078" t="str">
            <v>https://community.secop.gov.co/Public/Tendering/OpportunityDetail/Index?noticeUID=CO1.NTC.5017207&amp;isFromPublicArea=True&amp;isModal=true&amp;asPopupView=true</v>
          </cell>
          <cell r="AG1078">
            <v>45201</v>
          </cell>
          <cell r="AH1078" t="str">
            <v>1 1. Inversión</v>
          </cell>
          <cell r="AI1078" t="str">
            <v>O23011605560000007662</v>
          </cell>
          <cell r="AJ1078">
            <v>1328</v>
          </cell>
          <cell r="AM1078">
            <v>1503</v>
          </cell>
          <cell r="AN1078">
            <v>45202</v>
          </cell>
          <cell r="AO1078">
            <v>25500000</v>
          </cell>
          <cell r="AP1078" t="str">
            <v>Interno</v>
          </cell>
          <cell r="AQ1078" t="str">
            <v>Claudia Marcela Garcia Santos</v>
          </cell>
          <cell r="AR1078" t="str">
            <v xml:space="preserve">Directora de Talento Humano </v>
          </cell>
          <cell r="AS1078" t="str">
            <v>Dirección de Talento Humano</v>
          </cell>
          <cell r="AU1078">
            <v>25500000</v>
          </cell>
        </row>
        <row r="1079">
          <cell r="A1079">
            <v>1015</v>
          </cell>
          <cell r="B1079">
            <v>1015</v>
          </cell>
          <cell r="C1079" t="str">
            <v>CD-PS-1005-2023</v>
          </cell>
          <cell r="D1079">
            <v>1053</v>
          </cell>
          <cell r="E1079" t="str">
            <v>SECOPII</v>
          </cell>
          <cell r="F1079" t="str">
            <v>Contratos</v>
          </cell>
          <cell r="G1079" t="str">
            <v>17 17. Contrato de Prestación de Servicios</v>
          </cell>
          <cell r="H1079" t="str">
            <v xml:space="preserve">31 31-Servicios Profesionales </v>
          </cell>
          <cell r="I1079" t="str">
            <v>ERNESTO ALFONSO SOTO TIRADO</v>
          </cell>
          <cell r="J1079">
            <v>1066728364</v>
          </cell>
          <cell r="K1079">
            <v>31820</v>
          </cell>
          <cell r="L1079" t="str">
            <v>N/A</v>
          </cell>
          <cell r="M1079" t="str">
            <v>N/A</v>
          </cell>
          <cell r="N1079" t="str">
            <v>3 3. Único Contratista</v>
          </cell>
          <cell r="O1079" t="str">
            <v xml:space="preserve">COLOMBIA </v>
          </cell>
          <cell r="P1079" t="str">
            <v>CORDOBA</v>
          </cell>
          <cell r="Q1079" t="str">
            <v>PLANETA RICA</v>
          </cell>
          <cell r="R1079" t="str">
            <v>INGENIRIA INDUSTRIAL</v>
          </cell>
          <cell r="S1079" t="str">
            <v>Académicos: Título
Profesional con
tarjeta profesional
cuando sea aplicable,
en una disciplina
académica de alguno
de los Núcleos
Básicos de
Conocimiento (NBC)
en: Ingeniería
Industrial y afines o
Administración o
Derecho y afines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v>
          </cell>
          <cell r="T1079" t="str">
            <v>LAURA MARCELA TAMI LEAL</v>
          </cell>
          <cell r="U1079" t="str">
            <v>1 1. Ley 80</v>
          </cell>
          <cell r="V1079" t="str">
            <v>5 5. Contratación directa</v>
          </cell>
          <cell r="W1079" t="str">
            <v>33 Prestación de Servicios Profesionales y Apoyo (5-8)</v>
          </cell>
          <cell r="X1079" t="str">
            <v>Prestar servicios profesionales a la Dirección de Talento Humano en el levantamiento de cargas de los empleos de la planta personal en la Secretaria Distrital de la Mujer. PC 1053</v>
          </cell>
          <cell r="Y1079">
            <v>45201</v>
          </cell>
          <cell r="Z1079">
            <v>45202</v>
          </cell>
          <cell r="AA1079">
            <v>45291</v>
          </cell>
          <cell r="AB1079" t="str">
            <v>MESES</v>
          </cell>
          <cell r="AC1079">
            <v>2.9666666666666668</v>
          </cell>
          <cell r="AD1079" t="str">
            <v>DIAS</v>
          </cell>
          <cell r="AE1079">
            <v>89</v>
          </cell>
          <cell r="AF1079" t="str">
            <v>https://community.secop.gov.co/Public/Tendering/OpportunityDetail/Index?noticeUID=CO1.NTC.5017032&amp;isFromPublicArea=True&amp;isModal=true&amp;asPopupView=true</v>
          </cell>
          <cell r="AG1079">
            <v>45201</v>
          </cell>
          <cell r="AH1079" t="str">
            <v>1 1. Inversión</v>
          </cell>
          <cell r="AI1079" t="str">
            <v>O23011605560000007662</v>
          </cell>
          <cell r="AJ1079">
            <v>1327</v>
          </cell>
          <cell r="AM1079">
            <v>1502</v>
          </cell>
          <cell r="AN1079">
            <v>45202</v>
          </cell>
          <cell r="AO1079">
            <v>25500000</v>
          </cell>
          <cell r="AP1079" t="str">
            <v>Interno</v>
          </cell>
          <cell r="AQ1079" t="str">
            <v>Claudia Marcela Garcia Santos</v>
          </cell>
          <cell r="AR1079" t="str">
            <v xml:space="preserve">Directora de Talento Humano </v>
          </cell>
          <cell r="AS1079" t="str">
            <v>Dirección de Talento Humano</v>
          </cell>
          <cell r="AU1079">
            <v>25500000</v>
          </cell>
        </row>
        <row r="1080">
          <cell r="A1080">
            <v>1016</v>
          </cell>
          <cell r="B1080">
            <v>1016</v>
          </cell>
          <cell r="C1080" t="str">
            <v>CD-PS-1006-2023</v>
          </cell>
          <cell r="D1080">
            <v>1070</v>
          </cell>
          <cell r="E1080" t="str">
            <v>SECOPII</v>
          </cell>
          <cell r="F1080" t="str">
            <v>Contratos</v>
          </cell>
          <cell r="G1080" t="str">
            <v>17 17. Contrato de Prestación de Servicios</v>
          </cell>
          <cell r="H1080" t="str">
            <v xml:space="preserve">31 31-Servicios Profesionales </v>
          </cell>
          <cell r="I1080" t="str">
            <v>VIKI YOHANA GUATAME GOMEZ</v>
          </cell>
          <cell r="J1080">
            <v>52739383</v>
          </cell>
          <cell r="K1080">
            <v>30071</v>
          </cell>
          <cell r="L1080" t="str">
            <v>N/A</v>
          </cell>
          <cell r="M1080" t="str">
            <v>N/A</v>
          </cell>
          <cell r="N1080" t="str">
            <v>3 3. Único Contratista</v>
          </cell>
          <cell r="O1080" t="str">
            <v xml:space="preserve">COLOMBIA </v>
          </cell>
          <cell r="P1080" t="str">
            <v>BOGOTA</v>
          </cell>
          <cell r="Q1080" t="str">
            <v>BOGOTA</v>
          </cell>
          <cell r="R1080" t="str">
            <v>PSICOLOGA</v>
          </cell>
          <cell r="S1080" t="str">
            <v>Título profesional en
disciplinas académicas de los
núcleos básicos de
conocimientos NBC de: Psicología; Trabajo Social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0" t="str">
            <v>LAURA MARCELA TAMI LEAL</v>
          </cell>
          <cell r="U1080" t="str">
            <v>1 1. Ley 80</v>
          </cell>
          <cell r="V1080" t="str">
            <v>5 5. Contratación directa</v>
          </cell>
          <cell r="W1080" t="str">
            <v>33 Prestación de Servicios Profesionales y Apoyo (5-8)</v>
          </cell>
          <cell r="X1080" t="str">
            <v>Prestar servicios profesionales para la orientación psicosocial que se brindará en el Sistema Distrital de Cuidado en el marco de la estrategia de cuidado a cuidadoras. PC 1070.</v>
          </cell>
          <cell r="Y1080">
            <v>45202</v>
          </cell>
          <cell r="Z1080">
            <v>45203</v>
          </cell>
          <cell r="AA1080">
            <v>45291</v>
          </cell>
          <cell r="AB1080" t="str">
            <v>MESES</v>
          </cell>
          <cell r="AC1080">
            <v>2.9333333333333331</v>
          </cell>
          <cell r="AD1080" t="str">
            <v>DIAS</v>
          </cell>
          <cell r="AE1080">
            <v>88</v>
          </cell>
          <cell r="AF1080" t="str">
            <v>https://community.secop.gov.co/Public/Tendering/OpportunityDetail/Index?noticeUID=CO1.NTC.5018916&amp;isFromPublicArea=True&amp;isModal=true&amp;asPopupView=true</v>
          </cell>
          <cell r="AG1080">
            <v>45202</v>
          </cell>
          <cell r="AH1080" t="str">
            <v>1 1. Inversión</v>
          </cell>
          <cell r="AI1080" t="str">
            <v>O23011601060000007718</v>
          </cell>
          <cell r="AJ1080">
            <v>1335</v>
          </cell>
          <cell r="AM1080">
            <v>1509</v>
          </cell>
          <cell r="AN1080">
            <v>45202</v>
          </cell>
          <cell r="AO1080">
            <v>15450000</v>
          </cell>
          <cell r="AP1080" t="str">
            <v>Interno</v>
          </cell>
          <cell r="AQ1080" t="str">
            <v>JACQUELIN MARIN PEREZ</v>
          </cell>
          <cell r="AR1080" t="str">
            <v>Profesional Universitario 219, Grado 12 de la Dirección del Sistema de Cuidado</v>
          </cell>
          <cell r="AS1080" t="str">
            <v>Dirección del Sistema Distrital de Cuidado</v>
          </cell>
          <cell r="AU1080">
            <v>15450000</v>
          </cell>
        </row>
        <row r="1081">
          <cell r="A1081">
            <v>1017</v>
          </cell>
          <cell r="B1081">
            <v>1017</v>
          </cell>
          <cell r="C1081" t="str">
            <v>CD-PS-1007-2023</v>
          </cell>
          <cell r="D1081">
            <v>1073</v>
          </cell>
          <cell r="E1081" t="str">
            <v>SECOPII</v>
          </cell>
          <cell r="F1081" t="str">
            <v>Contratos</v>
          </cell>
          <cell r="G1081" t="str">
            <v>17 17. Contrato de Prestación de Servicios</v>
          </cell>
          <cell r="H1081" t="str">
            <v xml:space="preserve">31 31-Servicios Profesionales </v>
          </cell>
          <cell r="I1081" t="str">
            <v>NATHALIE VIVIANA CONTRERAS TELLEZ</v>
          </cell>
          <cell r="J1081">
            <v>1014239350</v>
          </cell>
          <cell r="K1081">
            <v>33972</v>
          </cell>
          <cell r="L1081" t="str">
            <v>N/A</v>
          </cell>
          <cell r="M1081" t="str">
            <v>N/A</v>
          </cell>
          <cell r="N1081" t="str">
            <v>3 3. Único Contratista</v>
          </cell>
          <cell r="O1081" t="str">
            <v xml:space="preserve">COLOMBIA </v>
          </cell>
          <cell r="P1081" t="str">
            <v>BOGOTA</v>
          </cell>
          <cell r="Q1081" t="str">
            <v>BOGOTA</v>
          </cell>
          <cell r="R1081" t="str">
            <v>Trabajadora social
Espercialista en Justicia, victimas y Construcciòn de Paz</v>
          </cell>
          <cell r="S1081"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1" t="str">
            <v>LAURA MARCELA TAMI LEAL</v>
          </cell>
          <cell r="U1081" t="str">
            <v>1 1. Ley 80</v>
          </cell>
          <cell r="V1081" t="str">
            <v>5 5. Contratación directa</v>
          </cell>
          <cell r="W1081" t="str">
            <v>33 Prestación de Servicios Profesionales y Apoyo (5-8)</v>
          </cell>
          <cell r="X1081" t="str">
            <v>Prestar servicios profesionales para apoyar la consolidación de la Estrategia de Cambio Cultural del Sistema Distrital de Cuidado. PC 1073</v>
          </cell>
          <cell r="Y1081">
            <v>45203</v>
          </cell>
          <cell r="Z1081">
            <v>45205</v>
          </cell>
          <cell r="AA1081">
            <v>45291</v>
          </cell>
          <cell r="AB1081" t="str">
            <v>MESES</v>
          </cell>
          <cell r="AC1081">
            <v>2.8666666666666667</v>
          </cell>
          <cell r="AD1081" t="str">
            <v>DIAS</v>
          </cell>
          <cell r="AE1081">
            <v>86</v>
          </cell>
          <cell r="AF1081" t="str">
            <v>https://community.secop.gov.co/Public/Tendering/OpportunityDetail/Index?noticeUID=CO1.NTC.5029092&amp;isFromPublicArea=True&amp;isModal=true&amp;asPopupView=true</v>
          </cell>
          <cell r="AG1081">
            <v>45203</v>
          </cell>
          <cell r="AH1081" t="str">
            <v>1 1. Inversión</v>
          </cell>
          <cell r="AI1081" t="str">
            <v>O23011601060000007718</v>
          </cell>
          <cell r="AJ1081">
            <v>1342</v>
          </cell>
          <cell r="AM1081">
            <v>1526</v>
          </cell>
          <cell r="AN1081">
            <v>45204</v>
          </cell>
          <cell r="AO1081">
            <v>12360000</v>
          </cell>
          <cell r="AP1081" t="str">
            <v>Interno</v>
          </cell>
          <cell r="AQ1081" t="str">
            <v xml:space="preserve">YENNI MAGOLA ROSERO SOSA
</v>
          </cell>
          <cell r="AR1081" t="str">
            <v>Profesional Especializado, Código 222, Grado 20</v>
          </cell>
          <cell r="AS1081" t="str">
            <v>Dirección del Sistema de Cuidado</v>
          </cell>
          <cell r="AU1081">
            <v>12360000</v>
          </cell>
        </row>
        <row r="1082">
          <cell r="A1082">
            <v>1018</v>
          </cell>
          <cell r="B1082">
            <v>1018</v>
          </cell>
          <cell r="C1082" t="str">
            <v>CD-PS-1008-2023</v>
          </cell>
          <cell r="D1082">
            <v>1067</v>
          </cell>
          <cell r="E1082" t="str">
            <v>SECOPII</v>
          </cell>
          <cell r="F1082" t="str">
            <v>Contratos</v>
          </cell>
          <cell r="G1082" t="str">
            <v>17 17. Contrato de Prestación de Servicios</v>
          </cell>
          <cell r="H1082" t="str">
            <v xml:space="preserve">31 31-Servicios Profesionales </v>
          </cell>
          <cell r="I1082" t="str">
            <v>CLAUDIA ROCIO PRADA RAMIREZ</v>
          </cell>
          <cell r="J1082">
            <v>38144114</v>
          </cell>
          <cell r="K1082">
            <v>29529</v>
          </cell>
          <cell r="L1082" t="str">
            <v>N/A</v>
          </cell>
          <cell r="M1082" t="str">
            <v>N/A</v>
          </cell>
          <cell r="N1082" t="str">
            <v>3 3. Único Contratista</v>
          </cell>
          <cell r="O1082" t="str">
            <v xml:space="preserve">COLOMBIA </v>
          </cell>
          <cell r="P1082" t="str">
            <v>TOLIMA</v>
          </cell>
          <cell r="Q1082" t="str">
            <v>GUAMO</v>
          </cell>
          <cell r="R1082" t="str">
            <v>ABOGADA 
ESPECIALISTA EN DERECHO ADMINISTRATIVO LABORAL</v>
          </cell>
          <cell r="S1082"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2" t="str">
            <v>LAURA MARCELA TAMI LEAL</v>
          </cell>
          <cell r="U1082" t="str">
            <v>1 1. Ley 80</v>
          </cell>
          <cell r="V1082" t="str">
            <v>5 5. Contratación directa</v>
          </cell>
          <cell r="W1082" t="str">
            <v>33 Prestación de Servicios Profesionales y Apoyo (5-8)</v>
          </cell>
          <cell r="X1082" t="str">
            <v>Prestar servicios profesionales para la orientación y atención jurídica que se brindará en el Sistema Distrital de Cuidado en el marco de la estrategia de cuidado a cuidadoras. PC 1067</v>
          </cell>
          <cell r="Y1082">
            <v>45203</v>
          </cell>
          <cell r="Z1082">
            <v>45205</v>
          </cell>
          <cell r="AA1082">
            <v>45291</v>
          </cell>
          <cell r="AB1082" t="str">
            <v>MESES</v>
          </cell>
          <cell r="AC1082">
            <v>2.8666666666666667</v>
          </cell>
          <cell r="AD1082" t="str">
            <v>DIAS</v>
          </cell>
          <cell r="AE1082">
            <v>86</v>
          </cell>
          <cell r="AF1082" t="str">
            <v>https://community.secop.gov.co/Public/Tendering/OpportunityDetail/Index?noticeUID=CO1.NTC.5029325&amp;isFromPublicArea=True&amp;isModal=true&amp;asPopupView=true</v>
          </cell>
          <cell r="AG1082">
            <v>45204</v>
          </cell>
          <cell r="AH1082" t="str">
            <v>1 1. Inversión</v>
          </cell>
          <cell r="AI1082" t="str">
            <v>O23011601060000007718</v>
          </cell>
          <cell r="AJ1082">
            <v>1344</v>
          </cell>
          <cell r="AM1082">
            <v>1525</v>
          </cell>
          <cell r="AN1082">
            <v>45204</v>
          </cell>
          <cell r="AO1082">
            <v>15450000</v>
          </cell>
          <cell r="AP1082" t="str">
            <v>Interno</v>
          </cell>
          <cell r="AQ1082" t="str">
            <v>JACQUELIN MARIN PEREZ</v>
          </cell>
          <cell r="AR1082" t="str">
            <v>Profesional Universitario 219, Grado 12 de la Dirección del Sistema de Cuidado</v>
          </cell>
          <cell r="AS1082" t="str">
            <v>Dirección del Sistema Distrital de Cuidado</v>
          </cell>
          <cell r="AU1082">
            <v>15450000</v>
          </cell>
        </row>
        <row r="1083">
          <cell r="A1083">
            <v>1019</v>
          </cell>
          <cell r="B1083">
            <v>1019</v>
          </cell>
          <cell r="C1083" t="str">
            <v>CD-PS-1009-2023</v>
          </cell>
          <cell r="D1083">
            <v>1065</v>
          </cell>
          <cell r="E1083" t="str">
            <v>SECOPII</v>
          </cell>
          <cell r="F1083" t="str">
            <v>Contratos</v>
          </cell>
          <cell r="G1083" t="str">
            <v>17 17. Contrato de Prestación de Servicios</v>
          </cell>
          <cell r="H1083" t="str">
            <v xml:space="preserve">31 31-Servicios Profesionales </v>
          </cell>
          <cell r="I1083" t="str">
            <v>MARIBEL  CARREÑO MENESES</v>
          </cell>
          <cell r="J1083">
            <v>1090453443</v>
          </cell>
          <cell r="K1083">
            <v>33118</v>
          </cell>
          <cell r="L1083" t="str">
            <v>N/A</v>
          </cell>
          <cell r="M1083" t="str">
            <v>N/A</v>
          </cell>
          <cell r="N1083" t="str">
            <v>3 3. Único Contratista</v>
          </cell>
          <cell r="O1083" t="str">
            <v xml:space="preserve">COLOMBIA </v>
          </cell>
          <cell r="P1083" t="str">
            <v>NORTE DE SANTANDER</v>
          </cell>
          <cell r="Q1083" t="str">
            <v>Pamplona</v>
          </cell>
          <cell r="R1083" t="str">
            <v>ABOGADA 
ESPECIALISTA EN DERECHO CONSTITUCIONAL Y ADMINISTRATIVO</v>
          </cell>
          <cell r="S1083"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3" t="str">
            <v>LAURA MARCELA TAMI LEAL</v>
          </cell>
          <cell r="U1083" t="str">
            <v>1 1. Ley 80</v>
          </cell>
          <cell r="V1083" t="str">
            <v>5 5. Contratación directa</v>
          </cell>
          <cell r="W1083" t="str">
            <v>33 Prestación de Servicios Profesionales y Apoyo (5-8)</v>
          </cell>
          <cell r="X1083" t="str">
            <v>Prestar servicios profesionales para la orientación y atención jurídica que se brindará en el Sistema Distrital de Cuidado en el marco de la estrategia de cuidado a cuidadoras. PC 1065</v>
          </cell>
          <cell r="Y1083">
            <v>45203</v>
          </cell>
          <cell r="Z1083">
            <v>45205</v>
          </cell>
          <cell r="AA1083">
            <v>45291</v>
          </cell>
          <cell r="AB1083" t="str">
            <v>MESES</v>
          </cell>
          <cell r="AC1083">
            <v>2.8666666666666667</v>
          </cell>
          <cell r="AD1083" t="str">
            <v>DIAS</v>
          </cell>
          <cell r="AE1083">
            <v>86</v>
          </cell>
          <cell r="AF1083" t="str">
            <v>https://community.secop.gov.co/Public/Tendering/OpportunityDetail/Index?noticeUID=CO1.NTC.5028481&amp;isFromPublicArea=True&amp;isModal=true&amp;asPopupView=true</v>
          </cell>
          <cell r="AG1083">
            <v>45218</v>
          </cell>
          <cell r="AH1083" t="str">
            <v>1 1. Inversión</v>
          </cell>
          <cell r="AI1083" t="str">
            <v>O23011601060000007718</v>
          </cell>
          <cell r="AJ1083">
            <v>1343</v>
          </cell>
          <cell r="AM1083">
            <v>1520</v>
          </cell>
          <cell r="AN1083">
            <v>45204</v>
          </cell>
          <cell r="AO1083">
            <v>15450000</v>
          </cell>
          <cell r="AP1083" t="str">
            <v>Interno</v>
          </cell>
          <cell r="AQ1083" t="str">
            <v>JACQUELIN MARIN PEREZ</v>
          </cell>
          <cell r="AR1083" t="str">
            <v>Profesional Universitario 219, Grado 12 de la Dirección del Sistema de Cuidado</v>
          </cell>
          <cell r="AS1083" t="str">
            <v>Dirección del Sistema Distrital de Cuidado</v>
          </cell>
          <cell r="AU1083">
            <v>15450000</v>
          </cell>
        </row>
        <row r="1084">
          <cell r="A1084">
            <v>1020</v>
          </cell>
          <cell r="B1084">
            <v>1020</v>
          </cell>
          <cell r="C1084" t="str">
            <v>CD-PS-1010-2023</v>
          </cell>
          <cell r="D1084">
            <v>1068</v>
          </cell>
          <cell r="E1084" t="str">
            <v>SECOPII</v>
          </cell>
          <cell r="F1084" t="str">
            <v>Contratos</v>
          </cell>
          <cell r="G1084" t="str">
            <v>17 17. Contrato de Prestación de Servicios</v>
          </cell>
          <cell r="H1084" t="str">
            <v xml:space="preserve">31 31-Servicios Profesionales </v>
          </cell>
          <cell r="I1084" t="str">
            <v>LAURA MARCELA PEREZ TURIZO</v>
          </cell>
          <cell r="J1084">
            <v>1014212508</v>
          </cell>
          <cell r="K1084">
            <v>33067</v>
          </cell>
          <cell r="L1084" t="str">
            <v>N/A</v>
          </cell>
          <cell r="M1084" t="str">
            <v>N/A</v>
          </cell>
          <cell r="N1084" t="str">
            <v>3 3. Único Contratista</v>
          </cell>
          <cell r="O1084" t="str">
            <v xml:space="preserve">COLOMBIA </v>
          </cell>
          <cell r="P1084" t="str">
            <v>BOGOTA</v>
          </cell>
          <cell r="Q1084" t="str">
            <v>BOGOTA</v>
          </cell>
          <cell r="R1084" t="str">
            <v>PSICOLOGA
ESPECIALISTA EN EDUCACIÓN 
ESPECIALISTA EN INTERVENCIONES PSICOSOCIALES</v>
          </cell>
          <cell r="S1084" t="str">
            <v>Título profesional en
disciplinas académicas de los
núcleos básicos de
conocimientos NBC de: Psicología;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4" t="str">
            <v>LAURA MARCELA TAMI LEAL</v>
          </cell>
          <cell r="U1084" t="str">
            <v>1 1. Ley 80</v>
          </cell>
          <cell r="V1084" t="str">
            <v>5 5. Contratación directa</v>
          </cell>
          <cell r="W1084" t="str">
            <v>33 Prestación de Servicios Profesionales y Apoyo (5-8)</v>
          </cell>
          <cell r="X1084" t="str">
            <v>Prestar servicios profesionales para la orientación psicosocial que se brindará en el Sistema Distrital de Cuidado en el marco de la estrategia de cuidado a cuidadoras. PC 1068.</v>
          </cell>
          <cell r="Y1084">
            <v>45203</v>
          </cell>
          <cell r="Z1084">
            <v>45205</v>
          </cell>
          <cell r="AA1084">
            <v>45291</v>
          </cell>
          <cell r="AB1084" t="str">
            <v>MESES</v>
          </cell>
          <cell r="AC1084">
            <v>2.8666666666666667</v>
          </cell>
          <cell r="AD1084" t="str">
            <v>DIAS</v>
          </cell>
          <cell r="AE1084">
            <v>86</v>
          </cell>
          <cell r="AF1084" t="str">
            <v>https://community.secop.gov.co/Public/Tendering/OpportunityDetail/Index?noticeUID=CO1.NTC.5028855&amp;isFromPublicArea=True&amp;isModal=true&amp;asPopupView=true</v>
          </cell>
          <cell r="AG1084">
            <v>45203</v>
          </cell>
          <cell r="AH1084" t="str">
            <v>1 1. Inversión</v>
          </cell>
          <cell r="AI1084" t="str">
            <v>O23011601060000007718</v>
          </cell>
          <cell r="AJ1084">
            <v>1333</v>
          </cell>
          <cell r="AM1084">
            <v>1521</v>
          </cell>
          <cell r="AN1084">
            <v>45204</v>
          </cell>
          <cell r="AO1084">
            <v>15450000</v>
          </cell>
          <cell r="AP1084" t="str">
            <v>Interno</v>
          </cell>
          <cell r="AQ1084" t="str">
            <v>JACQUELIN MARIN PEREZ</v>
          </cell>
          <cell r="AR1084" t="str">
            <v>Profesional Universitario 219, Grado 12 de la Dirección del Sistema de Cuidado</v>
          </cell>
          <cell r="AS1084" t="str">
            <v>Dirección del Sistema Distrital de Cuidado</v>
          </cell>
          <cell r="AU1084">
            <v>15450000</v>
          </cell>
        </row>
        <row r="1085">
          <cell r="A1085">
            <v>1021</v>
          </cell>
          <cell r="B1085">
            <v>1021</v>
          </cell>
          <cell r="C1085" t="str">
            <v>CD-PS-1011-2023</v>
          </cell>
          <cell r="D1085">
            <v>1069</v>
          </cell>
          <cell r="E1085" t="str">
            <v>SECOPII</v>
          </cell>
          <cell r="F1085" t="str">
            <v>Contratos</v>
          </cell>
          <cell r="G1085" t="str">
            <v>17 17. Contrato de Prestación de Servicios</v>
          </cell>
          <cell r="H1085" t="str">
            <v xml:space="preserve">31 31-Servicios Profesionales </v>
          </cell>
          <cell r="I1085" t="str">
            <v>MARIA ALEJANDRA GUZMAN VARGAS</v>
          </cell>
          <cell r="J1085">
            <v>1010240738</v>
          </cell>
          <cell r="K1085">
            <v>35999</v>
          </cell>
          <cell r="L1085" t="str">
            <v>N/A</v>
          </cell>
          <cell r="M1085" t="str">
            <v>N/A</v>
          </cell>
          <cell r="N1085" t="str">
            <v>3 3. Único Contratista</v>
          </cell>
          <cell r="O1085" t="str">
            <v xml:space="preserve">COLOMBIA </v>
          </cell>
          <cell r="P1085" t="str">
            <v>TOLIMA</v>
          </cell>
          <cell r="Q1085" t="str">
            <v>IBAGUE</v>
          </cell>
          <cell r="R1085" t="str">
            <v xml:space="preserve">PSICOLOGA
ESPECIALIZACIÓN EN SEGURIDAD EN EL TRABAJO </v>
          </cell>
          <cell r="S1085" t="str">
            <v>Título profesional en
disciplinas académicas de los
núcleos básicos de
conocimientos NBC de: Psicología Trabajo Social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5" t="str">
            <v>LAURA MARCELA TAMI LEAL</v>
          </cell>
          <cell r="U1085" t="str">
            <v>1 1. Ley 80</v>
          </cell>
          <cell r="V1085" t="str">
            <v>5 5. Contratación directa</v>
          </cell>
          <cell r="W1085" t="str">
            <v>33 Prestación de Servicios Profesionales y Apoyo (5-8)</v>
          </cell>
          <cell r="X1085" t="str">
            <v>Prestar servicios profesionales para la orientación psicosocial que se brindará en el Sistema Distrital de Cuidado en el marco de la estrategia de cuidado a cuidadoras. PC 1069.</v>
          </cell>
          <cell r="Y1085">
            <v>45203</v>
          </cell>
          <cell r="Z1085">
            <v>45205</v>
          </cell>
          <cell r="AA1085">
            <v>45291</v>
          </cell>
          <cell r="AB1085" t="str">
            <v>MESES</v>
          </cell>
          <cell r="AC1085">
            <v>2.8666666666666667</v>
          </cell>
          <cell r="AD1085" t="str">
            <v>DIAS</v>
          </cell>
          <cell r="AE1085">
            <v>86</v>
          </cell>
          <cell r="AF1085" t="str">
            <v>https://community.secop.gov.co/Public/Tendering/OpportunityDetail/Index?noticeUID=CO1.NTC.5029301&amp;isFromPublicArea=True&amp;isModal=true&amp;asPopupView=true</v>
          </cell>
          <cell r="AG1085">
            <v>45203</v>
          </cell>
          <cell r="AH1085" t="str">
            <v>1 1. Inversión</v>
          </cell>
          <cell r="AI1085" t="str">
            <v>O23011601060000007718</v>
          </cell>
          <cell r="AJ1085">
            <v>1334</v>
          </cell>
          <cell r="AM1085">
            <v>1522</v>
          </cell>
          <cell r="AN1085">
            <v>45204</v>
          </cell>
          <cell r="AO1085">
            <v>15450000</v>
          </cell>
          <cell r="AP1085" t="str">
            <v>Interno</v>
          </cell>
          <cell r="AQ1085" t="str">
            <v>JACQUELIN MARIN PEREZ</v>
          </cell>
          <cell r="AR1085" t="str">
            <v>Profesional Universitario 219, Grado 12 de la Dirección del Sistema de Cuidado</v>
          </cell>
          <cell r="AS1085" t="str">
            <v>Dirección del Sistema Distrital de Cuidado</v>
          </cell>
          <cell r="AU1085">
            <v>15450000</v>
          </cell>
        </row>
        <row r="1086">
          <cell r="A1086">
            <v>1022</v>
          </cell>
          <cell r="B1086">
            <v>1022</v>
          </cell>
          <cell r="C1086" t="str">
            <v>CD-PS-1012-2023</v>
          </cell>
          <cell r="D1086">
            <v>1072</v>
          </cell>
          <cell r="E1086" t="str">
            <v>SECOPII</v>
          </cell>
          <cell r="F1086" t="str">
            <v>Contratos</v>
          </cell>
          <cell r="G1086" t="str">
            <v>17 17. Contrato de Prestación de Servicios</v>
          </cell>
          <cell r="H1086" t="str">
            <v xml:space="preserve">31 31-Servicios Profesionales </v>
          </cell>
          <cell r="I1086" t="str">
            <v>JUANA MARIA FUENTES MARTINEZ</v>
          </cell>
          <cell r="J1086">
            <v>1052402021</v>
          </cell>
          <cell r="K1086">
            <v>34444</v>
          </cell>
          <cell r="L1086" t="str">
            <v>N/A</v>
          </cell>
          <cell r="M1086" t="str">
            <v>N/A</v>
          </cell>
          <cell r="N1086" t="str">
            <v>3 3. Único Contratista</v>
          </cell>
          <cell r="O1086" t="str">
            <v xml:space="preserve">COLOMBIA </v>
          </cell>
          <cell r="P1086" t="str">
            <v>BOYACA</v>
          </cell>
          <cell r="Q1086" t="str">
            <v>DUITAMA</v>
          </cell>
          <cell r="R1086" t="str">
            <v>TRABAJADORA SOCIAL</v>
          </cell>
          <cell r="S1086"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6" t="str">
            <v>LAURA MARCELA TAMI LEAL</v>
          </cell>
          <cell r="U1086" t="str">
            <v>1 1. Ley 80</v>
          </cell>
          <cell r="V1086" t="str">
            <v>5 5. Contratación directa</v>
          </cell>
          <cell r="W1086" t="str">
            <v>33 Prestación de Servicios Profesionales y Apoyo (5-8)</v>
          </cell>
          <cell r="X1086" t="str">
            <v>Prestar servicios profesionales para apoyar la consolidación de la Estrategia de Cambio Cultural del Sistema Distrital de Cuidado. PC 1072.</v>
          </cell>
          <cell r="Y1086">
            <v>45204</v>
          </cell>
          <cell r="Z1086">
            <v>45205</v>
          </cell>
          <cell r="AA1086">
            <v>45291</v>
          </cell>
          <cell r="AB1086" t="str">
            <v>MESES</v>
          </cell>
          <cell r="AC1086">
            <v>2.8666666666666667</v>
          </cell>
          <cell r="AD1086" t="str">
            <v>DIAS</v>
          </cell>
          <cell r="AE1086">
            <v>86</v>
          </cell>
          <cell r="AF1086" t="str">
            <v>https://community.secop.gov.co/Public/Tendering/OpportunityDetail/Index?noticeUID=CO1.NTC.5031951&amp;isFromPublicArea=True&amp;isModal=true&amp;asPopupView=true</v>
          </cell>
          <cell r="AG1086">
            <v>45204</v>
          </cell>
          <cell r="AH1086" t="str">
            <v>1 1. Inversión</v>
          </cell>
          <cell r="AI1086" t="str">
            <v>O23011601060000007718</v>
          </cell>
          <cell r="AJ1086">
            <v>1336</v>
          </cell>
          <cell r="AM1086">
            <v>1533</v>
          </cell>
          <cell r="AN1086">
            <v>45205</v>
          </cell>
          <cell r="AO1086">
            <v>12360000</v>
          </cell>
          <cell r="AP1086" t="str">
            <v>Interno</v>
          </cell>
          <cell r="AQ1086" t="str">
            <v xml:space="preserve">YENNI MAGOLA ROSERO SOSA
</v>
          </cell>
          <cell r="AR1086" t="str">
            <v>Profesional Especializado, Código 222, Grado 20</v>
          </cell>
          <cell r="AS1086" t="str">
            <v>Dirección del Sistema de Cuidado</v>
          </cell>
          <cell r="AU1086">
            <v>12360000</v>
          </cell>
        </row>
        <row r="1087">
          <cell r="A1087">
            <v>1023</v>
          </cell>
          <cell r="B1087">
            <v>1023</v>
          </cell>
          <cell r="C1087" t="str">
            <v>SDMUJER-MC-013-2023</v>
          </cell>
          <cell r="D1087">
            <v>942</v>
          </cell>
          <cell r="E1087" t="str">
            <v>SECOPII</v>
          </cell>
          <cell r="F1087" t="str">
            <v>Contratos</v>
          </cell>
          <cell r="G1087" t="str">
            <v>7 7. Suministro</v>
          </cell>
          <cell r="H1087" t="str">
            <v xml:space="preserve">48 48-Otros Suministros </v>
          </cell>
          <cell r="I1087" t="str">
            <v>WILLIAM ALFONSO LAGUNA VARGAS</v>
          </cell>
          <cell r="J1087">
            <v>79338886</v>
          </cell>
          <cell r="K1087" t="str">
            <v>N/A</v>
          </cell>
          <cell r="L1087" t="str">
            <v>WILLIAM ALFONSO LAGUNA VARGAS</v>
          </cell>
          <cell r="M1087">
            <v>79338886</v>
          </cell>
          <cell r="N1087" t="str">
            <v>3 3. Único Contratista</v>
          </cell>
          <cell r="O1087" t="str">
            <v>N/A</v>
          </cell>
          <cell r="P1087" t="str">
            <v>N/A</v>
          </cell>
          <cell r="Q1087" t="str">
            <v>N/A</v>
          </cell>
          <cell r="R1087" t="str">
            <v>N/A</v>
          </cell>
          <cell r="S1087" t="str">
            <v>N/A</v>
          </cell>
          <cell r="T1087" t="str">
            <v>LAURA MARCELA TAMI LEAL</v>
          </cell>
          <cell r="U1087" t="str">
            <v>1 1. Ley 80</v>
          </cell>
          <cell r="V1087" t="str">
            <v>4 Mínima cuantía</v>
          </cell>
          <cell r="W1087" t="str">
            <v>30 Porcentaje Mínima Cuantía (4)</v>
          </cell>
          <cell r="X1087" t="str">
            <v>Suministro de elementos de ferretería para la Secretaría Distrital de la Mujer. PC 942</v>
          </cell>
          <cell r="Y1087">
            <v>45204</v>
          </cell>
          <cell r="Z1087">
            <v>45210</v>
          </cell>
          <cell r="AA1087">
            <v>45392</v>
          </cell>
          <cell r="AB1087" t="str">
            <v>MESES</v>
          </cell>
          <cell r="AC1087">
            <v>6.0666666666666664</v>
          </cell>
          <cell r="AD1087" t="str">
            <v>DIAS</v>
          </cell>
          <cell r="AE1087">
            <v>182</v>
          </cell>
          <cell r="AF1087" t="str">
            <v>https://community.secop.gov.co/Public/Tendering/OpportunityDetail/Index?noticeUID=CO1.NTC.4949978&amp;isFromPublicArea=True&amp;isModal=true&amp;asPopupView=true</v>
          </cell>
          <cell r="AG1087">
            <v>45182</v>
          </cell>
          <cell r="AH1087" t="str">
            <v>1 1. Inversión</v>
          </cell>
          <cell r="AI1087" t="str">
            <v>O23011601020000007673</v>
          </cell>
          <cell r="AJ1087">
            <v>1391</v>
          </cell>
          <cell r="AM1087">
            <v>1543</v>
          </cell>
          <cell r="AN1087">
            <v>45209</v>
          </cell>
          <cell r="AO1087">
            <v>3295000</v>
          </cell>
          <cell r="AP1087" t="str">
            <v>Interno</v>
          </cell>
          <cell r="AQ1087" t="str">
            <v>DAYRA MARCELA ALDANA DIAZ</v>
          </cell>
          <cell r="AR1087" t="str">
            <v>Directora de Gestión Administrativa y Financiera</v>
          </cell>
          <cell r="AS1087" t="str">
            <v>Dirección de Gestión Administrativa y Financiera</v>
          </cell>
          <cell r="AU1087">
            <v>3295000</v>
          </cell>
        </row>
        <row r="1088">
          <cell r="A1088">
            <v>1023</v>
          </cell>
          <cell r="B1088">
            <v>1023</v>
          </cell>
          <cell r="C1088" t="str">
            <v>SDMUJER-MC-013-2023</v>
          </cell>
          <cell r="D1088">
            <v>942</v>
          </cell>
          <cell r="E1088" t="str">
            <v>SECOPII</v>
          </cell>
          <cell r="F1088" t="str">
            <v>Contratos</v>
          </cell>
          <cell r="G1088" t="str">
            <v>7 7. Suministro</v>
          </cell>
          <cell r="H1088" t="str">
            <v xml:space="preserve">48 48-Otros Suministros </v>
          </cell>
          <cell r="I1088" t="str">
            <v>WILLIAM ALFONSO LAGUNA VARGAS</v>
          </cell>
          <cell r="J1088">
            <v>79338886</v>
          </cell>
          <cell r="K1088" t="str">
            <v>N/A</v>
          </cell>
          <cell r="L1088" t="str">
            <v>WILLIAM ALFONSO LAGUNA VARGAS</v>
          </cell>
          <cell r="M1088">
            <v>79338886</v>
          </cell>
          <cell r="N1088" t="str">
            <v>3 3. Único Contratista</v>
          </cell>
          <cell r="O1088" t="str">
            <v>N/A</v>
          </cell>
          <cell r="P1088" t="str">
            <v>N/A</v>
          </cell>
          <cell r="Q1088" t="str">
            <v>N/A</v>
          </cell>
          <cell r="R1088" t="str">
            <v>N/A</v>
          </cell>
          <cell r="S1088" t="str">
            <v>N/A</v>
          </cell>
          <cell r="T1088" t="str">
            <v>LAURA MARCELA TAMI LEAL</v>
          </cell>
          <cell r="U1088" t="str">
            <v>1 1. Ley 80</v>
          </cell>
          <cell r="V1088" t="str">
            <v>4 Mínima cuantía</v>
          </cell>
          <cell r="W1088" t="str">
            <v>30 Porcentaje Mínima Cuantía (4)</v>
          </cell>
          <cell r="X1088" t="str">
            <v>Suministro de elementos de ferretería para la Secretaría Distrital de la Mujer. PC 942.</v>
          </cell>
          <cell r="Y1088">
            <v>45204</v>
          </cell>
          <cell r="Z1088">
            <v>45210</v>
          </cell>
          <cell r="AA1088">
            <v>45392</v>
          </cell>
          <cell r="AB1088" t="str">
            <v>MESES</v>
          </cell>
          <cell r="AC1088">
            <v>6.0666666666666664</v>
          </cell>
          <cell r="AD1088" t="str">
            <v>DIAS</v>
          </cell>
          <cell r="AE1088">
            <v>182</v>
          </cell>
          <cell r="AF1088" t="str">
            <v>https://community.secop.gov.co/Public/Tendering/OpportunityDetail/Index?noticeUID=CO1.NTC.4949978&amp;isFromPublicArea=True&amp;isModal=true&amp;asPopupView=true</v>
          </cell>
          <cell r="AG1088">
            <v>45182</v>
          </cell>
          <cell r="AH1088" t="str">
            <v>1 1. Inversión</v>
          </cell>
          <cell r="AI1088" t="str">
            <v>O23011601050000007671</v>
          </cell>
          <cell r="AJ1088">
            <v>1326</v>
          </cell>
          <cell r="AM1088">
            <v>1544</v>
          </cell>
          <cell r="AN1088">
            <v>45209</v>
          </cell>
          <cell r="AO1088">
            <v>2830475</v>
          </cell>
          <cell r="AP1088" t="str">
            <v>Interno</v>
          </cell>
          <cell r="AQ1088" t="str">
            <v>DAYRA MARCELA ALDANA DIAZ</v>
          </cell>
          <cell r="AR1088" t="str">
            <v>Directora de Gestión Administrativa y Financiera</v>
          </cell>
          <cell r="AS1088" t="str">
            <v>Dirección de Gestión Administrativa y Financiera</v>
          </cell>
          <cell r="AU1088">
            <v>2830475</v>
          </cell>
        </row>
        <row r="1089">
          <cell r="A1089">
            <v>1023</v>
          </cell>
          <cell r="B1089">
            <v>1023</v>
          </cell>
          <cell r="C1089" t="str">
            <v>SDMUJER-MC-013-2023</v>
          </cell>
          <cell r="D1089">
            <v>942</v>
          </cell>
          <cell r="E1089" t="str">
            <v>SECOPII</v>
          </cell>
          <cell r="F1089" t="str">
            <v>Contratos</v>
          </cell>
          <cell r="G1089" t="str">
            <v>7 7. Suministro</v>
          </cell>
          <cell r="H1089" t="str">
            <v xml:space="preserve">48 48-Otros Suministros </v>
          </cell>
          <cell r="I1089" t="str">
            <v>WILLIAM ALFONSO LAGUNA VARGAS</v>
          </cell>
          <cell r="J1089">
            <v>79338886</v>
          </cell>
          <cell r="K1089" t="str">
            <v>N/A</v>
          </cell>
          <cell r="L1089" t="str">
            <v>WILLIAM ALFONSO LAGUNA VARGAS</v>
          </cell>
          <cell r="M1089">
            <v>79338886</v>
          </cell>
          <cell r="N1089" t="str">
            <v>3 3. Único Contratista</v>
          </cell>
          <cell r="O1089" t="str">
            <v>N/A</v>
          </cell>
          <cell r="P1089" t="str">
            <v>N/A</v>
          </cell>
          <cell r="Q1089" t="str">
            <v>N/A</v>
          </cell>
          <cell r="R1089" t="str">
            <v>N/A</v>
          </cell>
          <cell r="S1089" t="str">
            <v>N/A</v>
          </cell>
          <cell r="T1089" t="str">
            <v>LAURA MARCELA TAMI LEAL</v>
          </cell>
          <cell r="U1089" t="str">
            <v>1 1. Ley 80</v>
          </cell>
          <cell r="V1089" t="str">
            <v>4 Mínima cuantía</v>
          </cell>
          <cell r="W1089" t="str">
            <v>30 Porcentaje Mínima Cuantía (4)</v>
          </cell>
          <cell r="X1089" t="str">
            <v>Suministro de elementos de ferretería para la Secretaría Distrital de la Mujer. PC 942.</v>
          </cell>
          <cell r="Y1089">
            <v>45204</v>
          </cell>
          <cell r="Z1089">
            <v>45210</v>
          </cell>
          <cell r="AA1089">
            <v>45392</v>
          </cell>
          <cell r="AB1089" t="str">
            <v>MESES</v>
          </cell>
          <cell r="AC1089">
            <v>6.0666666666666664</v>
          </cell>
          <cell r="AD1089" t="str">
            <v>DIAS</v>
          </cell>
          <cell r="AE1089">
            <v>182</v>
          </cell>
          <cell r="AF1089" t="str">
            <v>https://community.secop.gov.co/Public/Tendering/OpportunityDetail/Index?noticeUID=CO1.NTC.4949978&amp;isFromPublicArea=True&amp;isModal=true&amp;asPopupView=true</v>
          </cell>
          <cell r="AG1089">
            <v>45182</v>
          </cell>
          <cell r="AH1089" t="str">
            <v>1 1. Inversión</v>
          </cell>
          <cell r="AI1089" t="str">
            <v>O23011605560000007662</v>
          </cell>
          <cell r="AJ1089">
            <v>1340</v>
          </cell>
          <cell r="AM1089">
            <v>1545</v>
          </cell>
          <cell r="AN1089">
            <v>45209</v>
          </cell>
          <cell r="AO1089">
            <v>4168000</v>
          </cell>
          <cell r="AP1089" t="str">
            <v>Interno</v>
          </cell>
          <cell r="AQ1089" t="str">
            <v>DAYRA MARCELA ALDANA DIAZ</v>
          </cell>
          <cell r="AR1089" t="str">
            <v>Directora de Gestión Administrativa y Financiera</v>
          </cell>
          <cell r="AS1089" t="str">
            <v>Dirección de Gestión Administrativa y Financiera</v>
          </cell>
          <cell r="AU1089">
            <v>4168000</v>
          </cell>
        </row>
        <row r="1090">
          <cell r="A1090">
            <v>1023</v>
          </cell>
          <cell r="B1090">
            <v>1023</v>
          </cell>
          <cell r="C1090" t="str">
            <v>SDMUJER-MC-013-2023</v>
          </cell>
          <cell r="D1090">
            <v>942</v>
          </cell>
          <cell r="E1090" t="str">
            <v>SECOPII</v>
          </cell>
          <cell r="F1090" t="str">
            <v>Contratos</v>
          </cell>
          <cell r="G1090" t="str">
            <v>7 7. Suministro</v>
          </cell>
          <cell r="H1090" t="str">
            <v xml:space="preserve">48 48-Otros Suministros </v>
          </cell>
          <cell r="I1090" t="str">
            <v>WILLIAM ALFONSO LAGUNA VARGAS</v>
          </cell>
          <cell r="J1090">
            <v>79338886</v>
          </cell>
          <cell r="K1090" t="str">
            <v>N/A</v>
          </cell>
          <cell r="L1090" t="str">
            <v>WILLIAM ALFONSO LAGUNA VARGAS</v>
          </cell>
          <cell r="M1090">
            <v>79338886</v>
          </cell>
          <cell r="N1090" t="str">
            <v>3 3. Único Contratista</v>
          </cell>
          <cell r="O1090" t="str">
            <v>N/A</v>
          </cell>
          <cell r="P1090" t="str">
            <v>N/A</v>
          </cell>
          <cell r="Q1090" t="str">
            <v>N/A</v>
          </cell>
          <cell r="R1090" t="str">
            <v>N/A</v>
          </cell>
          <cell r="S1090" t="str">
            <v>N/A</v>
          </cell>
          <cell r="T1090" t="str">
            <v>LAURA MARCELA TAMI LEAL</v>
          </cell>
          <cell r="U1090" t="str">
            <v>1 1. Ley 80</v>
          </cell>
          <cell r="V1090" t="str">
            <v>4 Mínima cuantía</v>
          </cell>
          <cell r="W1090" t="str">
            <v>30 Porcentaje Mínima Cuantía (4)</v>
          </cell>
          <cell r="X1090" t="str">
            <v>Suministro de elementos de ferretería para la Secretaría Distrital de la Mujer. PC 942</v>
          </cell>
          <cell r="Y1090">
            <v>45204</v>
          </cell>
          <cell r="Z1090">
            <v>45210</v>
          </cell>
          <cell r="AA1090">
            <v>45392</v>
          </cell>
          <cell r="AB1090" t="str">
            <v>MESES</v>
          </cell>
          <cell r="AC1090">
            <v>6.0666666666666664</v>
          </cell>
          <cell r="AD1090" t="str">
            <v>DIAS</v>
          </cell>
          <cell r="AE1090">
            <v>182</v>
          </cell>
          <cell r="AF1090" t="str">
            <v>https://community.secop.gov.co/Public/Tendering/OpportunityDetail/Index?noticeUID=CO1.NTC.4949978&amp;isFromPublicArea=True&amp;isModal=true&amp;asPopupView=true</v>
          </cell>
          <cell r="AG1090">
            <v>45182</v>
          </cell>
          <cell r="AH1090" t="str">
            <v>1 1. Inversión</v>
          </cell>
          <cell r="AI1090" t="str">
            <v>O23011601020000007675</v>
          </cell>
          <cell r="AJ1090">
            <v>1390</v>
          </cell>
          <cell r="AM1090">
            <v>1546</v>
          </cell>
          <cell r="AN1090">
            <v>45209</v>
          </cell>
          <cell r="AO1090">
            <v>21700000</v>
          </cell>
          <cell r="AP1090" t="str">
            <v>Interno</v>
          </cell>
          <cell r="AQ1090" t="str">
            <v>DAYRA MARCELA ALDANA DIAZ</v>
          </cell>
          <cell r="AR1090" t="str">
            <v>Directora de Gestión Administrativa y Financiera</v>
          </cell>
          <cell r="AS1090" t="str">
            <v>Dirección de Gestión Administrativa y Financiera</v>
          </cell>
          <cell r="AU1090">
            <v>21700000</v>
          </cell>
        </row>
        <row r="1091">
          <cell r="A1091">
            <v>1024</v>
          </cell>
          <cell r="B1091">
            <v>1024</v>
          </cell>
          <cell r="C1091" t="str">
            <v>CD-PS-1013-2023</v>
          </cell>
          <cell r="D1091">
            <v>1071</v>
          </cell>
          <cell r="E1091" t="str">
            <v>SECOPII</v>
          </cell>
          <cell r="F1091" t="str">
            <v>Contratos</v>
          </cell>
          <cell r="G1091" t="str">
            <v>17 17. Contrato de Prestación de Servicios</v>
          </cell>
          <cell r="H1091" t="str">
            <v xml:space="preserve">31 31-Servicios Profesionales </v>
          </cell>
          <cell r="I1091" t="str">
            <v>JULI PAULIN CASTAÑEDA EBRATT</v>
          </cell>
          <cell r="J1091">
            <v>1030554041</v>
          </cell>
          <cell r="K1091">
            <v>32561</v>
          </cell>
          <cell r="L1091" t="str">
            <v>N/A</v>
          </cell>
          <cell r="M1091" t="str">
            <v>N/A</v>
          </cell>
          <cell r="N1091" t="str">
            <v>3 3. Único Contratista</v>
          </cell>
          <cell r="O1091" t="str">
            <v xml:space="preserve">COLOMBIA </v>
          </cell>
          <cell r="P1091" t="str">
            <v>BOGOTA</v>
          </cell>
          <cell r="Q1091" t="str">
            <v>BOGOTA</v>
          </cell>
          <cell r="R1091" t="str">
            <v>PSICOLOGA</v>
          </cell>
          <cell r="S1091"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91" t="str">
            <v>LAURA MARCELA TAMI LEAL</v>
          </cell>
          <cell r="U1091" t="str">
            <v>1 1. Ley 80</v>
          </cell>
          <cell r="V1091" t="str">
            <v>5 5. Contratación directa</v>
          </cell>
          <cell r="W1091" t="str">
            <v>33 Prestación de Servicios Profesionales y Apoyo (5-8)</v>
          </cell>
          <cell r="X1091" t="str">
            <v>Prestar servicios profesionales para apoyar la consolidación de la Estrategia de Cambio Cultural del Sistema Distrital de Cuidado. PC 1071</v>
          </cell>
          <cell r="Y1091">
            <v>45204</v>
          </cell>
          <cell r="Z1091">
            <v>45210</v>
          </cell>
          <cell r="AA1091">
            <v>45291</v>
          </cell>
          <cell r="AB1091" t="str">
            <v>MESES</v>
          </cell>
          <cell r="AC1091">
            <v>2.7</v>
          </cell>
          <cell r="AD1091" t="str">
            <v>DIAS</v>
          </cell>
          <cell r="AE1091">
            <v>81</v>
          </cell>
          <cell r="AF1091" t="str">
            <v>https://community.secop.gov.co/Public/Tendering/OpportunityDetail/Index?noticeUID=CO1.NTC.5031675&amp;isFromPublicArea=True&amp;isModal=true&amp;asPopupView=true</v>
          </cell>
          <cell r="AG1091">
            <v>45204</v>
          </cell>
          <cell r="AH1091" t="str">
            <v>1 1. Inversión</v>
          </cell>
          <cell r="AI1091" t="str">
            <v>O23011601060000007718</v>
          </cell>
          <cell r="AJ1091">
            <v>1345</v>
          </cell>
          <cell r="AM1091">
            <v>1534</v>
          </cell>
          <cell r="AN1091">
            <v>45205</v>
          </cell>
          <cell r="AO1091">
            <v>12360000</v>
          </cell>
          <cell r="AP1091" t="str">
            <v>Interno</v>
          </cell>
          <cell r="AQ1091" t="str">
            <v xml:space="preserve">YENNI MAGOLA ROSERO SOSA
</v>
          </cell>
          <cell r="AR1091" t="str">
            <v>Profesional Especializado, Código 222, Grado 20</v>
          </cell>
          <cell r="AS1091" t="str">
            <v>Dirección del Sistema Distrital de Cuidado</v>
          </cell>
          <cell r="AU1091">
            <v>12360000</v>
          </cell>
        </row>
        <row r="1092">
          <cell r="A1092">
            <v>1025</v>
          </cell>
          <cell r="B1092">
            <v>1025</v>
          </cell>
          <cell r="C1092" t="str">
            <v>CD-PS-1014-2023</v>
          </cell>
          <cell r="D1092">
            <v>1066</v>
          </cell>
          <cell r="E1092" t="str">
            <v>SECOPII</v>
          </cell>
          <cell r="F1092" t="str">
            <v>Contratos</v>
          </cell>
          <cell r="G1092" t="str">
            <v>17 17. Contrato de Prestación de Servicios</v>
          </cell>
          <cell r="H1092" t="str">
            <v xml:space="preserve">31 31-Servicios Profesionales </v>
          </cell>
          <cell r="I1092" t="str">
            <v>INGRID XIMENA CASAS VARGAS</v>
          </cell>
          <cell r="J1092">
            <v>1032403799</v>
          </cell>
          <cell r="K1092">
            <v>31728</v>
          </cell>
          <cell r="L1092" t="str">
            <v>N/A</v>
          </cell>
          <cell r="M1092" t="str">
            <v>N/A</v>
          </cell>
          <cell r="N1092" t="str">
            <v>3 3. Único Contratista</v>
          </cell>
          <cell r="O1092" t="str">
            <v xml:space="preserve">COLOMBIA </v>
          </cell>
          <cell r="P1092" t="str">
            <v>BOGOTA</v>
          </cell>
          <cell r="Q1092" t="str">
            <v>BOGOTA</v>
          </cell>
          <cell r="R1092" t="str">
            <v xml:space="preserve">DERECHO
ESPECIALIZACIÓN EN DERECHO PENAL Y CRIMONOLOGÍA
</v>
          </cell>
          <cell r="S1092"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v>
          </cell>
          <cell r="T1092" t="str">
            <v>LAURA MARCELA TAMI LEAL</v>
          </cell>
          <cell r="U1092" t="str">
            <v>1 1. Ley 80</v>
          </cell>
          <cell r="V1092" t="str">
            <v>5 5. Contratación directa</v>
          </cell>
          <cell r="W1092" t="str">
            <v>33 Prestación de Servicios Profesionales y Apoyo (5-8)</v>
          </cell>
          <cell r="X1092" t="str">
            <v>Prestar servicios profesionales para la orientación y atención jurídica que se brindará en el Sistema Distrital de Cuidado en el marco de la estrategia de cuidado a cuidadoras. PC 1066.</v>
          </cell>
          <cell r="Y1092">
            <v>45204</v>
          </cell>
          <cell r="Z1092">
            <v>45205</v>
          </cell>
          <cell r="AA1092">
            <v>45291</v>
          </cell>
          <cell r="AB1092" t="str">
            <v>MESES</v>
          </cell>
          <cell r="AC1092">
            <v>2.8666666666666667</v>
          </cell>
          <cell r="AD1092" t="str">
            <v>DIAS</v>
          </cell>
          <cell r="AE1092">
            <v>86</v>
          </cell>
          <cell r="AF1092" t="str">
            <v>https://community.secop.gov.co/Public/Tendering/OpportunityDetail/Index?noticeUID=CO1.NTC.5032813&amp;isFromPublicArea=True&amp;isModal=true&amp;asPopupView=true</v>
          </cell>
          <cell r="AG1092">
            <v>45204</v>
          </cell>
          <cell r="AH1092" t="str">
            <v>1 1. Inversión</v>
          </cell>
          <cell r="AI1092" t="str">
            <v>O23011601060000007718</v>
          </cell>
          <cell r="AJ1092">
            <v>1332</v>
          </cell>
          <cell r="AM1092">
            <v>1529</v>
          </cell>
          <cell r="AN1092">
            <v>45205</v>
          </cell>
          <cell r="AO1092">
            <v>15450000</v>
          </cell>
          <cell r="AP1092" t="str">
            <v>Interno</v>
          </cell>
          <cell r="AQ1092" t="str">
            <v>JACQUELIN MARIN PEREZ</v>
          </cell>
          <cell r="AR1092" t="str">
            <v>Profesional Universitario 219, Grado 12 de la Dirección del Sistema de Cuidado</v>
          </cell>
          <cell r="AS1092" t="str">
            <v>Dirección del Sistema Distrital de Cuidado</v>
          </cell>
          <cell r="AU1092">
            <v>15450000</v>
          </cell>
        </row>
        <row r="1093">
          <cell r="A1093">
            <v>1026</v>
          </cell>
          <cell r="B1093">
            <v>1026</v>
          </cell>
          <cell r="C1093" t="str">
            <v>CD-PS-1015-2023</v>
          </cell>
          <cell r="D1093">
            <v>1040</v>
          </cell>
          <cell r="E1093" t="str">
            <v>SECOPII</v>
          </cell>
          <cell r="F1093" t="str">
            <v>Contratos</v>
          </cell>
          <cell r="G1093" t="str">
            <v>17 17. Contrato de Prestación de Servicios</v>
          </cell>
          <cell r="H1093" t="str">
            <v xml:space="preserve">31 31-Servicios Profesionales </v>
          </cell>
          <cell r="I1093" t="str">
            <v>PAOLA SHYRLEY JIMENEZ BUITRAGO</v>
          </cell>
          <cell r="J1093">
            <v>1012393327</v>
          </cell>
          <cell r="K1093">
            <v>33904</v>
          </cell>
          <cell r="L1093" t="str">
            <v>N/A</v>
          </cell>
          <cell r="M1093" t="str">
            <v>N/A</v>
          </cell>
          <cell r="N1093" t="str">
            <v>3 3. Único Contratista</v>
          </cell>
          <cell r="O1093" t="str">
            <v xml:space="preserve">COLOMBIA </v>
          </cell>
          <cell r="P1093" t="str">
            <v>BOGOTA</v>
          </cell>
          <cell r="Q1093" t="str">
            <v>BOGOTA</v>
          </cell>
          <cell r="R1093" t="str">
            <v>TRABAJADORA SOCIAL 
ESPECIALISTA EN ESTUDIOS FEMINISTAS Y DE GENERO</v>
          </cell>
          <cell r="S1093" t="str">
            <v>Ø Título de formación profesional en las disciplinas académicas del núcleo básico del conocimiento - NBC de: Psicología y/o Sociología, Trabajo Social y afines
Ø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93" t="str">
            <v>LAURA MARCELA TAMI LEAL</v>
          </cell>
          <cell r="U1093" t="str">
            <v>1 1. Ley 80</v>
          </cell>
          <cell r="V1093" t="str">
            <v>5 5. Contratación directa</v>
          </cell>
          <cell r="W1093" t="str">
            <v>33 Prestación de Servicios Profesionales y Apoyo (5-8)</v>
          </cell>
          <cell r="X1093" t="str">
            <v>Prestar servicios profesionales a la Dirección de Eliminación de Violencias contra las Mujeres y Acceso a la Justicia, para brindar atención, seguimiento y activación de rutas a nivel psicosocial bajo un esquema de dupla, con énfasis en riesgo de feminicidio, en los espacios en los que sea requerido y de acuerdo con los lineamientos emitidos por la entidad. PC. 1040.</v>
          </cell>
          <cell r="Y1093">
            <v>45204</v>
          </cell>
          <cell r="Z1093">
            <v>45208</v>
          </cell>
          <cell r="AA1093">
            <v>45291</v>
          </cell>
          <cell r="AB1093" t="str">
            <v>MESES</v>
          </cell>
          <cell r="AC1093">
            <v>2.7666666666666666</v>
          </cell>
          <cell r="AD1093" t="str">
            <v>DIAS</v>
          </cell>
          <cell r="AE1093">
            <v>83</v>
          </cell>
          <cell r="AF1093" t="str">
            <v>https://community.secop.gov.co/Public/Tendering/OpportunityDetail/Index?noticeUID=CO1.NTC.5034851&amp;isFromPublicArea=True&amp;isModal=true&amp;asPopupView=true</v>
          </cell>
          <cell r="AG1093">
            <v>45204</v>
          </cell>
          <cell r="AH1093" t="str">
            <v>1 1. Inversión</v>
          </cell>
          <cell r="AI1093" t="str">
            <v>O23011603400000007734</v>
          </cell>
          <cell r="AJ1093">
            <v>1273</v>
          </cell>
          <cell r="AM1093">
            <v>1530</v>
          </cell>
          <cell r="AN1093">
            <v>45205</v>
          </cell>
          <cell r="AO1093">
            <v>17759900</v>
          </cell>
          <cell r="AP1093" t="str">
            <v>Interno</v>
          </cell>
          <cell r="AQ1093" t="str">
            <v>Lisa Cristina Gomez Camargo</v>
          </cell>
          <cell r="AR1093" t="str">
            <v>Subsecretaria de Fortalecimiento de Capacidades y Oportunidades</v>
          </cell>
          <cell r="AS1093" t="str">
            <v>Subsecretaría de Fortalecimiento de Capacidades y Oportunidades</v>
          </cell>
          <cell r="AU1093">
            <v>17759900</v>
          </cell>
        </row>
        <row r="1094">
          <cell r="A1094">
            <v>1027</v>
          </cell>
          <cell r="B1094">
            <v>1027</v>
          </cell>
          <cell r="C1094" t="str">
            <v>SDMUJER-MC-015-2023 </v>
          </cell>
          <cell r="D1094">
            <v>1041</v>
          </cell>
          <cell r="E1094" t="str">
            <v>SECOPII</v>
          </cell>
          <cell r="F1094" t="str">
            <v>Contratos</v>
          </cell>
          <cell r="G1094" t="str">
            <v>17 17. Contrato de Prestación de Servicios</v>
          </cell>
          <cell r="H1094" t="str">
            <v xml:space="preserve">49 49-Otros Servicios </v>
          </cell>
          <cell r="I1094" t="str">
            <v>ANDREA PATRICIA RODRIGUEZ RODRIGUEZ</v>
          </cell>
          <cell r="J1094">
            <v>1031123048</v>
          </cell>
          <cell r="K1094" t="str">
            <v>N/A</v>
          </cell>
          <cell r="L1094" t="str">
            <v>ANDREA PATRICIA RODRIGUEZ RODRIGUEZ</v>
          </cell>
          <cell r="M1094">
            <v>1031123048</v>
          </cell>
          <cell r="N1094" t="str">
            <v>3 3. Único Contratista</v>
          </cell>
          <cell r="O1094" t="str">
            <v>N/A</v>
          </cell>
          <cell r="P1094" t="str">
            <v>N/A</v>
          </cell>
          <cell r="Q1094" t="str">
            <v>N/A</v>
          </cell>
          <cell r="R1094" t="str">
            <v>N/A</v>
          </cell>
          <cell r="S1094" t="str">
            <v>N/A</v>
          </cell>
          <cell r="T1094" t="str">
            <v>LAURA MARCELA TAMI LEAL</v>
          </cell>
          <cell r="U1094" t="str">
            <v>1 1. Ley 80</v>
          </cell>
          <cell r="V1094" t="str">
            <v>4 Mínima cuantía</v>
          </cell>
          <cell r="W1094" t="str">
            <v>30 Porcentaje Mínima Cuantía (4)</v>
          </cell>
          <cell r="X1094" t="str">
            <v>Contratar la prestación del servicio de fumigación y lavado de tanques de reserva de agua potable en las sedes de la Secretaría Distrital de la Mujer.  PC 1041.</v>
          </cell>
          <cell r="Y1094">
            <v>45211</v>
          </cell>
          <cell r="Z1094">
            <v>45217</v>
          </cell>
          <cell r="AA1094">
            <v>45291</v>
          </cell>
          <cell r="AB1094" t="str">
            <v>MESES</v>
          </cell>
          <cell r="AC1094">
            <v>2.4666666666666668</v>
          </cell>
          <cell r="AD1094" t="str">
            <v>DIAS</v>
          </cell>
          <cell r="AE1094">
            <v>74</v>
          </cell>
          <cell r="AF1094" t="str">
            <v>https://community.secop.gov.co/Public/Tendering/OpportunityDetail/Index?noticeUID=CO1.NTC.4980008&amp;isFromPublicArea=True&amp;isModal=true&amp;asPopupView=true</v>
          </cell>
          <cell r="AG1094">
            <v>45190</v>
          </cell>
          <cell r="AH1094" t="str">
            <v>1 1. Inversión</v>
          </cell>
          <cell r="AI1094" t="str">
            <v>O23011601020000007675</v>
          </cell>
          <cell r="AJ1094">
            <v>1268</v>
          </cell>
          <cell r="AM1094">
            <v>1562</v>
          </cell>
          <cell r="AN1094">
            <v>45212</v>
          </cell>
          <cell r="AO1094">
            <v>15000000</v>
          </cell>
          <cell r="AP1094" t="str">
            <v>Interno</v>
          </cell>
          <cell r="AQ1094" t="str">
            <v>DAYRA MARCELA ALDANA DIAZ</v>
          </cell>
          <cell r="AR1094" t="str">
            <v>Directora de Gestión Administrativa y Financiera</v>
          </cell>
          <cell r="AS1094" t="str">
            <v>Dirección de Gestión Administrativa y Financiera</v>
          </cell>
          <cell r="AU1094">
            <v>15000000</v>
          </cell>
        </row>
        <row r="1095">
          <cell r="A1095">
            <v>1027</v>
          </cell>
          <cell r="B1095">
            <v>1027</v>
          </cell>
          <cell r="C1095" t="str">
            <v>SDMUJER-MC-015-2023 </v>
          </cell>
          <cell r="D1095">
            <v>1041</v>
          </cell>
          <cell r="E1095" t="str">
            <v>SECOPII</v>
          </cell>
          <cell r="F1095" t="str">
            <v>Contratos</v>
          </cell>
          <cell r="G1095" t="str">
            <v>17 17. Contrato de Prestación de Servicios</v>
          </cell>
          <cell r="H1095" t="str">
            <v xml:space="preserve">49 49-Otros Servicios </v>
          </cell>
          <cell r="I1095" t="str">
            <v>ANDREA PATRICIA RODRIGUEZ RODRIGUEZ</v>
          </cell>
          <cell r="J1095">
            <v>1031123048</v>
          </cell>
          <cell r="K1095" t="str">
            <v>N/A</v>
          </cell>
          <cell r="L1095" t="str">
            <v>ANDREA PATRICIA RODRIGUEZ RODRIGUEZ</v>
          </cell>
          <cell r="M1095">
            <v>1031123048</v>
          </cell>
          <cell r="N1095" t="str">
            <v>3 3. Único Contratista</v>
          </cell>
          <cell r="O1095" t="str">
            <v>N/A</v>
          </cell>
          <cell r="P1095" t="str">
            <v>N/A</v>
          </cell>
          <cell r="Q1095" t="str">
            <v>N/A</v>
          </cell>
          <cell r="R1095" t="str">
            <v>N/A</v>
          </cell>
          <cell r="S1095" t="str">
            <v>N/A</v>
          </cell>
          <cell r="T1095" t="str">
            <v>LAURA MARCELA TAMI LEAL</v>
          </cell>
          <cell r="U1095" t="str">
            <v>1 1. Ley 80</v>
          </cell>
          <cell r="V1095" t="str">
            <v>4 Mínima cuantía</v>
          </cell>
          <cell r="W1095" t="str">
            <v>30 Porcentaje Mínima Cuantía (4)</v>
          </cell>
          <cell r="X1095" t="str">
            <v>Contratar la prestación del servicio de fumigación y lavado de tanques de reserva de agua potable en las sedes de la Secretaría Distrital de la Mujer. PC 1041.</v>
          </cell>
          <cell r="Y1095">
            <v>45211</v>
          </cell>
          <cell r="Z1095">
            <v>45217</v>
          </cell>
          <cell r="AA1095">
            <v>45291</v>
          </cell>
          <cell r="AB1095" t="str">
            <v>MESES</v>
          </cell>
          <cell r="AC1095">
            <v>2.4666666666666668</v>
          </cell>
          <cell r="AD1095" t="str">
            <v>DIAS</v>
          </cell>
          <cell r="AE1095">
            <v>74</v>
          </cell>
          <cell r="AF1095" t="str">
            <v>https://community.secop.gov.co/Public/Tendering/OpportunityDetail/Index?noticeUID=CO1.NTC.4980008&amp;isFromPublicArea=True&amp;isModal=true&amp;asPopupView=true</v>
          </cell>
          <cell r="AG1095">
            <v>45190</v>
          </cell>
          <cell r="AH1095" t="str">
            <v>1 1. Inversión</v>
          </cell>
          <cell r="AI1095" t="str">
            <v>O23011601020000007675</v>
          </cell>
          <cell r="AJ1095">
            <v>1389</v>
          </cell>
          <cell r="AM1095">
            <v>1563</v>
          </cell>
          <cell r="AN1095">
            <v>45212</v>
          </cell>
          <cell r="AO1095">
            <v>8474800</v>
          </cell>
          <cell r="AP1095" t="str">
            <v>Interno</v>
          </cell>
          <cell r="AQ1095" t="str">
            <v>DAYRA MARCELA ALDANA DIAZ</v>
          </cell>
          <cell r="AR1095" t="str">
            <v>Directora de Gestión Administrativa y Financiera</v>
          </cell>
          <cell r="AS1095" t="str">
            <v>Dirección de Gestión Administrativa y Financiera</v>
          </cell>
          <cell r="AU1095">
            <v>8474800</v>
          </cell>
        </row>
        <row r="1096">
          <cell r="A1096">
            <v>1027</v>
          </cell>
          <cell r="B1096">
            <v>1027</v>
          </cell>
          <cell r="C1096" t="str">
            <v>SDMUJER-MC-015-2023 </v>
          </cell>
          <cell r="D1096">
            <v>1041</v>
          </cell>
          <cell r="E1096" t="str">
            <v>SECOPII</v>
          </cell>
          <cell r="F1096" t="str">
            <v>Contratos</v>
          </cell>
          <cell r="G1096" t="str">
            <v>17 17. Contrato de Prestación de Servicios</v>
          </cell>
          <cell r="H1096" t="str">
            <v xml:space="preserve">49 49-Otros Servicios </v>
          </cell>
          <cell r="I1096" t="str">
            <v>ANDREA PATRICIA RODRIGUEZ RODRIGUEZ</v>
          </cell>
          <cell r="J1096">
            <v>1031123048</v>
          </cell>
          <cell r="K1096" t="str">
            <v>N/A</v>
          </cell>
          <cell r="L1096" t="str">
            <v>ANDREA PATRICIA RODRIGUEZ RODRIGUEZ</v>
          </cell>
          <cell r="M1096">
            <v>1031123048</v>
          </cell>
          <cell r="N1096" t="str">
            <v>3 3. Único Contratista</v>
          </cell>
          <cell r="O1096" t="str">
            <v>N/A</v>
          </cell>
          <cell r="P1096" t="str">
            <v>N/A</v>
          </cell>
          <cell r="Q1096" t="str">
            <v>N/A</v>
          </cell>
          <cell r="R1096" t="str">
            <v>N/A</v>
          </cell>
          <cell r="S1096" t="str">
            <v>N/A</v>
          </cell>
          <cell r="T1096" t="str">
            <v>LAURA MARCELA TAMI LEAL</v>
          </cell>
          <cell r="U1096" t="str">
            <v>1 1. Ley 80</v>
          </cell>
          <cell r="V1096" t="str">
            <v>4 Mínima cuantía</v>
          </cell>
          <cell r="W1096" t="str">
            <v>30 Porcentaje Mínima Cuantía (4)</v>
          </cell>
          <cell r="X1096" t="str">
            <v>Contratar la prestación del servicio de fumigación y lavado de tanques de reserva de agua potable en las sedes de la Secretaría Distrital de la Mujer. PC 1041.</v>
          </cell>
          <cell r="Y1096">
            <v>45211</v>
          </cell>
          <cell r="Z1096">
            <v>45217</v>
          </cell>
          <cell r="AA1096">
            <v>45291</v>
          </cell>
          <cell r="AB1096" t="str">
            <v>MESES</v>
          </cell>
          <cell r="AC1096">
            <v>2.4666666666666668</v>
          </cell>
          <cell r="AD1096" t="str">
            <v>DIAS</v>
          </cell>
          <cell r="AE1096">
            <v>74</v>
          </cell>
          <cell r="AF1096" t="str">
            <v>https://community.secop.gov.co/Public/Tendering/OpportunityDetail/Index?noticeUID=CO1.NTC.4980008&amp;isFromPublicArea=True&amp;isModal=true&amp;asPopupView=true</v>
          </cell>
          <cell r="AG1096">
            <v>45190</v>
          </cell>
          <cell r="AH1096" t="str">
            <v>1 1. Inversión</v>
          </cell>
          <cell r="AI1096" t="str">
            <v>O23011601050000007671</v>
          </cell>
          <cell r="AJ1096">
            <v>1439</v>
          </cell>
          <cell r="AM1096">
            <v>1564</v>
          </cell>
          <cell r="AN1096">
            <v>45212</v>
          </cell>
          <cell r="AO1096">
            <v>1644418</v>
          </cell>
          <cell r="AP1096" t="str">
            <v>Interno</v>
          </cell>
          <cell r="AQ1096" t="str">
            <v>DAYRA MARCELA ALDANA DIAZ</v>
          </cell>
          <cell r="AR1096" t="str">
            <v>Directora de Gestión Administrativa y Financiera</v>
          </cell>
          <cell r="AS1096" t="str">
            <v>Dirección de Gestión Administrativa y Financiera</v>
          </cell>
          <cell r="AU1096">
            <v>1644418</v>
          </cell>
        </row>
        <row r="1097">
          <cell r="A1097">
            <v>1027</v>
          </cell>
          <cell r="B1097">
            <v>1027</v>
          </cell>
          <cell r="C1097" t="str">
            <v>SDMUJER-MC-015-2023 </v>
          </cell>
          <cell r="D1097">
            <v>1041</v>
          </cell>
          <cell r="E1097" t="str">
            <v>SECOPII</v>
          </cell>
          <cell r="F1097" t="str">
            <v>Contratos</v>
          </cell>
          <cell r="G1097" t="str">
            <v>17 17. Contrato de Prestación de Servicios</v>
          </cell>
          <cell r="H1097" t="str">
            <v xml:space="preserve">49 49-Otros Servicios </v>
          </cell>
          <cell r="I1097" t="str">
            <v>ANDREA PATRICIA RODRIGUEZ RODRIGUEZ</v>
          </cell>
          <cell r="J1097">
            <v>1031123048</v>
          </cell>
          <cell r="K1097" t="str">
            <v>N/A</v>
          </cell>
          <cell r="L1097" t="str">
            <v>ANDREA PATRICIA RODRIGUEZ RODRIGUEZ</v>
          </cell>
          <cell r="M1097">
            <v>1031123048</v>
          </cell>
          <cell r="N1097" t="str">
            <v>3 3. Único Contratista</v>
          </cell>
          <cell r="O1097" t="str">
            <v>N/A</v>
          </cell>
          <cell r="P1097" t="str">
            <v>N/A</v>
          </cell>
          <cell r="Q1097" t="str">
            <v>N/A</v>
          </cell>
          <cell r="R1097" t="str">
            <v>N/A</v>
          </cell>
          <cell r="S1097" t="str">
            <v>N/A</v>
          </cell>
          <cell r="T1097" t="str">
            <v>LAURA MARCELA TAMI LEAL</v>
          </cell>
          <cell r="U1097" t="str">
            <v>1 1. Ley 80</v>
          </cell>
          <cell r="V1097" t="str">
            <v>4 Mínima cuantía</v>
          </cell>
          <cell r="W1097" t="str">
            <v>30 Porcentaje Mínima Cuantía (4)</v>
          </cell>
          <cell r="X1097" t="str">
            <v>Contratar la prestación del servicio de fumigación y lavado de tanques de reserva de agua potable en las sedes de la Secretaría Distrital de la Mujer. PC 1041.</v>
          </cell>
          <cell r="Y1097">
            <v>45211</v>
          </cell>
          <cell r="Z1097">
            <v>45217</v>
          </cell>
          <cell r="AA1097">
            <v>45291</v>
          </cell>
          <cell r="AB1097" t="str">
            <v>MESES</v>
          </cell>
          <cell r="AC1097">
            <v>2.4666666666666668</v>
          </cell>
          <cell r="AD1097" t="str">
            <v>DIAS</v>
          </cell>
          <cell r="AE1097">
            <v>74</v>
          </cell>
          <cell r="AF1097" t="str">
            <v>https://community.secop.gov.co/Public/Tendering/OpportunityDetail/Index?noticeUID=CO1.NTC.4980008&amp;isFromPublicArea=True&amp;isModal=true&amp;asPopupView=true</v>
          </cell>
          <cell r="AG1097">
            <v>45190</v>
          </cell>
          <cell r="AH1097" t="str">
            <v>2 2. Funcionamiento</v>
          </cell>
          <cell r="AI1097" t="str">
            <v>O21202020080585310</v>
          </cell>
          <cell r="AJ1097">
            <v>1440</v>
          </cell>
          <cell r="AM1097">
            <v>1565</v>
          </cell>
          <cell r="AN1097">
            <v>45212</v>
          </cell>
          <cell r="AO1097">
            <v>2636064</v>
          </cell>
          <cell r="AP1097" t="str">
            <v>Interno</v>
          </cell>
          <cell r="AQ1097" t="str">
            <v>DAYRA MARCELA ALDANA DIAZ</v>
          </cell>
          <cell r="AR1097" t="str">
            <v>Directora de Gestión Administrativa y Financiera</v>
          </cell>
          <cell r="AS1097" t="str">
            <v>Dirección de Gestión Administrativa y Financiera</v>
          </cell>
          <cell r="AU1097">
            <v>2636064</v>
          </cell>
        </row>
        <row r="1098">
          <cell r="A1098">
            <v>1028</v>
          </cell>
          <cell r="B1098">
            <v>1028</v>
          </cell>
          <cell r="C1098" t="str">
            <v>SDMUJER-MC-016-2023</v>
          </cell>
          <cell r="D1098">
            <v>1041</v>
          </cell>
          <cell r="E1098" t="str">
            <v>SECOPII</v>
          </cell>
          <cell r="F1098" t="str">
            <v>Contratos</v>
          </cell>
          <cell r="G1098" t="str">
            <v>8 8. Compraventa</v>
          </cell>
          <cell r="H1098" t="str">
            <v xml:space="preserve">121 121-Compraventa (Bienes Muebles) </v>
          </cell>
          <cell r="I1098" t="str">
            <v>SOFTWARE IT SAS</v>
          </cell>
          <cell r="J1098">
            <v>900818708</v>
          </cell>
          <cell r="K1098" t="str">
            <v>N/A</v>
          </cell>
          <cell r="L1098" t="str">
            <v>WALTER GIRALDO GÓMEZ</v>
          </cell>
          <cell r="M1098">
            <v>79519260</v>
          </cell>
          <cell r="N1098" t="str">
            <v>3 3. Único Contratista</v>
          </cell>
          <cell r="O1098" t="str">
            <v>N/A</v>
          </cell>
          <cell r="P1098" t="str">
            <v>N/A</v>
          </cell>
          <cell r="Q1098" t="str">
            <v>N/A</v>
          </cell>
          <cell r="R1098" t="str">
            <v>N/A</v>
          </cell>
          <cell r="S1098" t="str">
            <v>N/A</v>
          </cell>
          <cell r="T1098" t="str">
            <v>LAURA MARCELA TAMI LEAL</v>
          </cell>
          <cell r="U1098" t="str">
            <v>1 1. Ley 80</v>
          </cell>
          <cell r="V1098" t="str">
            <v>4 Mínima cuantía</v>
          </cell>
          <cell r="W1098" t="str">
            <v>30 Porcentaje Mínima Cuantía (4)</v>
          </cell>
          <cell r="X1098" t="str">
            <v>Adquirir el licenciamiento de la herramienta Scriptcase para el desarrollo y generación de aplicaciones web de manera ágil para la Secretaría Distrital de la Mujer. PC 871.</v>
          </cell>
          <cell r="Y1098">
            <v>45211</v>
          </cell>
          <cell r="Z1098">
            <v>45222</v>
          </cell>
          <cell r="AA1098">
            <v>45282</v>
          </cell>
          <cell r="AB1098" t="str">
            <v>MESES</v>
          </cell>
          <cell r="AC1098">
            <v>2</v>
          </cell>
          <cell r="AD1098" t="str">
            <v>DIAS</v>
          </cell>
          <cell r="AE1098">
            <v>60</v>
          </cell>
          <cell r="AF1098" t="str">
            <v>https://community.secop.gov.co/Public/Tendering/OpportunityDetail/Index?noticeUID=CO1.NTC.5003068&amp;isFromPublicArea=True&amp;isModal=true&amp;asPopupView=true</v>
          </cell>
          <cell r="AG1098">
            <v>45197</v>
          </cell>
          <cell r="AH1098" t="str">
            <v>1 1. Inversión</v>
          </cell>
          <cell r="AI1098" t="str">
            <v>O23011605560000007662</v>
          </cell>
          <cell r="AJ1098">
            <v>1442</v>
          </cell>
          <cell r="AM1098">
            <v>1556</v>
          </cell>
          <cell r="AN1098">
            <v>45212</v>
          </cell>
          <cell r="AO1098">
            <v>9139200</v>
          </cell>
          <cell r="AP1098" t="str">
            <v>Interno</v>
          </cell>
          <cell r="AQ1098" t="str">
            <v>Sandra Catalina Campos Romero</v>
          </cell>
          <cell r="AR1098" t="str">
            <v>Jefa Oficina Asesora de Planeación</v>
          </cell>
          <cell r="AS1098" t="str">
            <v>Oficina Asesora de Planeación</v>
          </cell>
          <cell r="AU1098">
            <v>9139200</v>
          </cell>
        </row>
        <row r="1099">
          <cell r="A1099">
            <v>1029</v>
          </cell>
          <cell r="B1099">
            <v>1029</v>
          </cell>
          <cell r="C1099" t="str">
            <v>CD-PS-1016-2023</v>
          </cell>
          <cell r="D1099">
            <v>871</v>
          </cell>
          <cell r="E1099" t="str">
            <v>SECOPII</v>
          </cell>
          <cell r="F1099" t="str">
            <v>Contratos</v>
          </cell>
          <cell r="G1099" t="str">
            <v>17 17. Contrato de Prestación de Servicios</v>
          </cell>
          <cell r="H1099" t="str">
            <v xml:space="preserve">31 31-Servicios Profesionales </v>
          </cell>
          <cell r="I1099" t="str">
            <v>LUISA FERNANDA URIBE PINEDA</v>
          </cell>
          <cell r="J1099">
            <v>1018486377</v>
          </cell>
          <cell r="K1099">
            <v>35194</v>
          </cell>
          <cell r="L1099" t="str">
            <v>N/A</v>
          </cell>
          <cell r="M1099" t="str">
            <v>N/A</v>
          </cell>
          <cell r="N1099" t="str">
            <v>3 3. Único Contratista</v>
          </cell>
          <cell r="O1099" t="str">
            <v xml:space="preserve">COLOMBIA </v>
          </cell>
          <cell r="P1099" t="str">
            <v>BOGOTA</v>
          </cell>
          <cell r="Q1099" t="str">
            <v>BOGOTA</v>
          </cell>
          <cell r="R1099" t="str">
            <v xml:space="preserve">ABOGADA
ESPECIALISTA EN DERECHO COMERCIAL </v>
          </cell>
          <cell r="S1099" t="str">
            <v>Título profesional en el núcleo básico del conocimiento de: Derecho y Afines.
 Título de Posgrado en la modalidad de Especialización o cualquiera de sus equivalencias
Quince (15) meses de experiencia profesional y/o su equivalencia, contenida en el artículo cuarto de la Resolución 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99" t="str">
            <v>LAURA MARCELA TAMI LEAL</v>
          </cell>
          <cell r="U1099" t="str">
            <v>1 1. Ley 80</v>
          </cell>
          <cell r="V1099" t="str">
            <v>5 5. Contratación directa</v>
          </cell>
          <cell r="W1099" t="str">
            <v>33 Prestación de Servicios Profesionales y Apoyo (5-8)</v>
          </cell>
          <cell r="X1099" t="str">
            <v>Prestar servicios profesionales a la Dirección de Eliminación de Violencias contra las Mujeres y Acceso a la Justicia, en la identificación, articulación y gestión de acciones interinstitucionales para la disminución o eliminación de barreras de acceso a la justicia en casos de mujeres en riesgo de feminicidio. PC. 1038.</v>
          </cell>
          <cell r="Y1099">
            <v>45211</v>
          </cell>
          <cell r="Z1099">
            <v>45216</v>
          </cell>
          <cell r="AA1099">
            <v>45291</v>
          </cell>
          <cell r="AB1099" t="str">
            <v>MESES</v>
          </cell>
          <cell r="AC1099">
            <v>2.5</v>
          </cell>
          <cell r="AD1099" t="str">
            <v>DIAS</v>
          </cell>
          <cell r="AE1099">
            <v>75</v>
          </cell>
          <cell r="AF1099" t="str">
            <v>https://community.secop.gov.co/Public/Tendering/OpportunityDetail/Index?noticeUID=CO1.NTC.5059050&amp;isFromPublicArea=True&amp;isModal=true&amp;asPopupView=true</v>
          </cell>
          <cell r="AG1099">
            <v>45211</v>
          </cell>
          <cell r="AH1099" t="str">
            <v>1 1. Inversión</v>
          </cell>
          <cell r="AI1099" t="str">
            <v>O23011603400000007734</v>
          </cell>
          <cell r="AJ1099">
            <v>1271</v>
          </cell>
          <cell r="AM1099">
            <v>1557</v>
          </cell>
          <cell r="AN1099">
            <v>45212</v>
          </cell>
          <cell r="AO1099">
            <v>16874667</v>
          </cell>
          <cell r="AP1099" t="str">
            <v>Interno</v>
          </cell>
          <cell r="AQ1099" t="str">
            <v>Lisa Cristina Gomez Camargo</v>
          </cell>
          <cell r="AR1099" t="str">
            <v>Subsecretaria de Fortalecimiento de Capacidades y Oportunidades</v>
          </cell>
          <cell r="AS1099" t="str">
            <v>Subsecretaría de Fortalecimiento de Capacidades y Oportunidades</v>
          </cell>
          <cell r="AU1099">
            <v>16874667</v>
          </cell>
        </row>
        <row r="1100">
          <cell r="A1100">
            <v>1030</v>
          </cell>
          <cell r="B1100">
            <v>1030</v>
          </cell>
          <cell r="C1100" t="str">
            <v>CD-PS-1017-2023</v>
          </cell>
          <cell r="D1100">
            <v>1058</v>
          </cell>
          <cell r="E1100" t="str">
            <v>SECOPII</v>
          </cell>
          <cell r="F1100" t="str">
            <v>Contratos</v>
          </cell>
          <cell r="G1100" t="str">
            <v>17 17. Contrato de Prestación de Servicios</v>
          </cell>
          <cell r="H1100" t="str">
            <v xml:space="preserve">31 31-Servicios Profesionales </v>
          </cell>
          <cell r="I1100" t="str">
            <v>JESSENIA  MARTINEZ LUGO</v>
          </cell>
          <cell r="J1100">
            <v>1024548568</v>
          </cell>
          <cell r="K1100">
            <v>33984</v>
          </cell>
          <cell r="L1100" t="str">
            <v>N/A</v>
          </cell>
          <cell r="M1100" t="str">
            <v>N/A</v>
          </cell>
          <cell r="N1100" t="str">
            <v>3 3. Único Contratista</v>
          </cell>
          <cell r="O1100" t="str">
            <v xml:space="preserve">COLOMBIA </v>
          </cell>
          <cell r="P1100" t="str">
            <v>BOGOTA</v>
          </cell>
          <cell r="Q1100" t="str">
            <v>BOGOTA</v>
          </cell>
          <cell r="R1100" t="str">
            <v>TECNOLOGO EN GESTIÓN DE MERCARCADOS</v>
          </cell>
          <cell r="S1100"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100" t="str">
            <v>LAURA MARCELA TAMI LEAL</v>
          </cell>
          <cell r="U1100" t="str">
            <v>1 1. Ley 80</v>
          </cell>
          <cell r="V1100" t="str">
            <v>5 5. Contratación directa</v>
          </cell>
          <cell r="W1100" t="str">
            <v>33 Prestación de Servicios Profesionales y Apoyo (5-8)</v>
          </cell>
          <cell r="X1100" t="str">
            <v>Prestar servicios de apoyo en los procesos de convocatoria y atención a la ciudadanía en los asuntos relacionados a la consolidación de la Estrategia Territorial de Manzanas del Cuidado de la Dirección del Sistema de Cuidado. PC 1058</v>
          </cell>
          <cell r="Y1100">
            <v>45218</v>
          </cell>
          <cell r="Z1100">
            <v>45222</v>
          </cell>
          <cell r="AA1100">
            <v>45291</v>
          </cell>
          <cell r="AB1100" t="str">
            <v>MESES</v>
          </cell>
          <cell r="AC1100">
            <v>2.2999999999999998</v>
          </cell>
          <cell r="AD1100" t="str">
            <v>DIAS</v>
          </cell>
          <cell r="AE1100">
            <v>69</v>
          </cell>
          <cell r="AF1100" t="str">
            <v>https://community.secop.gov.co/Public/Tendering/OpportunityDetail/Index?noticeUID=CO1.NTC.5078809&amp;isFromPublicArea=True&amp;isModal=true&amp;asPopupView=true</v>
          </cell>
          <cell r="AG1100">
            <v>45218</v>
          </cell>
          <cell r="AH1100" t="str">
            <v>1 1. Inversión</v>
          </cell>
          <cell r="AI1100" t="str">
            <v>O23011601060000007718</v>
          </cell>
          <cell r="AJ1100">
            <v>1318</v>
          </cell>
          <cell r="AM1100">
            <v>1580</v>
          </cell>
          <cell r="AN1100">
            <v>45219</v>
          </cell>
          <cell r="AO1100">
            <v>3150000</v>
          </cell>
          <cell r="AP1100" t="str">
            <v>Interno</v>
          </cell>
          <cell r="AQ1100" t="str">
            <v xml:space="preserve">YENNI MAGOLA ROSERO SOSA
</v>
          </cell>
          <cell r="AR1100" t="str">
            <v>Profesional Especializado, Código 222, Grado 20</v>
          </cell>
          <cell r="AS1100" t="str">
            <v>Dirección del Sistema de Cuidado</v>
          </cell>
          <cell r="AU1100">
            <v>3150000</v>
          </cell>
        </row>
        <row r="1101">
          <cell r="A1101">
            <v>1031</v>
          </cell>
          <cell r="B1101">
            <v>1031</v>
          </cell>
          <cell r="C1101" t="str">
            <v>CD-PS-1018-2023</v>
          </cell>
          <cell r="D1101">
            <v>1059</v>
          </cell>
          <cell r="E1101" t="str">
            <v>SECOPII</v>
          </cell>
          <cell r="F1101" t="str">
            <v>Contratos</v>
          </cell>
          <cell r="G1101" t="str">
            <v>17 17. Contrato de Prestación de Servicios</v>
          </cell>
          <cell r="H1101" t="str">
            <v xml:space="preserve">31 31-Servicios Profesionales </v>
          </cell>
          <cell r="I1101" t="str">
            <v>LEIDY JOHANNA CARDENAS CATIVE</v>
          </cell>
          <cell r="J1101">
            <v>52877749</v>
          </cell>
          <cell r="K1101">
            <v>30470</v>
          </cell>
          <cell r="L1101" t="str">
            <v>N/A</v>
          </cell>
          <cell r="M1101" t="str">
            <v>N/A</v>
          </cell>
          <cell r="N1101" t="str">
            <v>3 3. Único Contratista</v>
          </cell>
          <cell r="O1101" t="str">
            <v xml:space="preserve">COLOMBIA </v>
          </cell>
          <cell r="P1101" t="str">
            <v>BOGOTA</v>
          </cell>
          <cell r="Q1101" t="str">
            <v>BOGOTA</v>
          </cell>
          <cell r="R1101" t="str">
            <v>BACHILLER</v>
          </cell>
          <cell r="S1101"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101" t="str">
            <v>LAURA MARCELA TAMI LEAL</v>
          </cell>
          <cell r="U1101" t="str">
            <v>1 1. Ley 80</v>
          </cell>
          <cell r="V1101" t="str">
            <v>5 5. Contratación directa</v>
          </cell>
          <cell r="W1101" t="str">
            <v>33 Prestación de Servicios Profesionales y Apoyo (5-8)</v>
          </cell>
          <cell r="X1101" t="str">
            <v>Prestar servicios de apoyo en los procesos de convocatoria y atención a la ciudadanía en los asuntos relacionados a la consolidación de la Estrategia Territorial de Manzanas del Cuidado de la Dirección del Sistema de Cuidado. PC 1059</v>
          </cell>
          <cell r="Y1101">
            <v>45218</v>
          </cell>
          <cell r="Z1101">
            <v>45222</v>
          </cell>
          <cell r="AA1101">
            <v>45291</v>
          </cell>
          <cell r="AB1101" t="str">
            <v>MESES</v>
          </cell>
          <cell r="AC1101">
            <v>2.2999999999999998</v>
          </cell>
          <cell r="AD1101" t="str">
            <v>DIAS</v>
          </cell>
          <cell r="AE1101">
            <v>69</v>
          </cell>
          <cell r="AF1101" t="str">
            <v>https://community.secop.gov.co/Public/Tendering/OpportunityDetail/Index?noticeUID=CO1.NTC.5078904&amp;isFromPublicArea=True&amp;isModal=true&amp;asPopupView=true</v>
          </cell>
          <cell r="AG1101">
            <v>45218</v>
          </cell>
          <cell r="AH1101" t="str">
            <v>1 1. Inversión</v>
          </cell>
          <cell r="AI1101" t="str">
            <v>O23011601060000007718</v>
          </cell>
          <cell r="AJ1101">
            <v>1319</v>
          </cell>
          <cell r="AM1101">
            <v>1581</v>
          </cell>
          <cell r="AN1101">
            <v>45219</v>
          </cell>
          <cell r="AO1101">
            <v>3150000</v>
          </cell>
          <cell r="AP1101" t="str">
            <v>Interno</v>
          </cell>
          <cell r="AQ1101" t="str">
            <v xml:space="preserve">YENNI MAGOLA ROSERO SOSA
</v>
          </cell>
          <cell r="AR1101" t="str">
            <v>Profesional Especializado, Código 222, Grado 20</v>
          </cell>
          <cell r="AS1101" t="str">
            <v>Dirección del Sistema de Cuidado</v>
          </cell>
          <cell r="AU1101">
            <v>3150000</v>
          </cell>
        </row>
        <row r="1102">
          <cell r="A1102">
            <v>1032</v>
          </cell>
          <cell r="B1102">
            <v>1032</v>
          </cell>
          <cell r="C1102" t="str">
            <v>CD-PS-1019-2023</v>
          </cell>
          <cell r="D1102">
            <v>1060</v>
          </cell>
          <cell r="E1102" t="str">
            <v>SECOPII</v>
          </cell>
          <cell r="F1102" t="str">
            <v>Contratos</v>
          </cell>
          <cell r="G1102" t="str">
            <v>17 17. Contrato de Prestación de Servicios</v>
          </cell>
          <cell r="H1102" t="str">
            <v xml:space="preserve">31 31-Servicios Profesionales </v>
          </cell>
          <cell r="I1102" t="str">
            <v>LIZ ALEXANDRA GARCIA APARICIO</v>
          </cell>
          <cell r="J1102">
            <v>53047955</v>
          </cell>
          <cell r="K1102">
            <v>31062</v>
          </cell>
          <cell r="L1102" t="str">
            <v>N/A</v>
          </cell>
          <cell r="M1102" t="str">
            <v>N/A</v>
          </cell>
          <cell r="N1102" t="str">
            <v>3 3. Único Contratista</v>
          </cell>
          <cell r="O1102" t="str">
            <v xml:space="preserve">COLOMBIA </v>
          </cell>
          <cell r="P1102" t="str">
            <v>BOGOTA</v>
          </cell>
          <cell r="Q1102" t="str">
            <v>BOGOTA</v>
          </cell>
          <cell r="R1102" t="str">
            <v>BACHILLER</v>
          </cell>
          <cell r="S1102"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102" t="str">
            <v>LAURA MARCELA TAMI LEAL</v>
          </cell>
          <cell r="U1102" t="str">
            <v>1 1. Ley 80</v>
          </cell>
          <cell r="V1102" t="str">
            <v>5 5. Contratación directa</v>
          </cell>
          <cell r="W1102" t="str">
            <v>33 Prestación de Servicios Profesionales y Apoyo (5-8)</v>
          </cell>
          <cell r="X1102" t="str">
            <v>Prestar servicios de apoyo en los procesos de convocatoria y atención a la ciudadanía en los asuntos relacionados a la consolidación de la Estrategia Territorial de Manzanas del Cuidado de la Dirección del Sistema de Cuidado. PC 1060</v>
          </cell>
          <cell r="Y1102">
            <v>45218</v>
          </cell>
          <cell r="Z1102">
            <v>45222</v>
          </cell>
          <cell r="AA1102">
            <v>45291</v>
          </cell>
          <cell r="AB1102" t="str">
            <v>MESES</v>
          </cell>
          <cell r="AC1102">
            <v>2.2999999999999998</v>
          </cell>
          <cell r="AD1102" t="str">
            <v>DIAS</v>
          </cell>
          <cell r="AE1102">
            <v>69</v>
          </cell>
          <cell r="AF1102" t="str">
            <v>https://community.secop.gov.co/Public/Tendering/OpportunityDetail/Index?noticeUID=CO1.NTC.5079665&amp;isFromPublicArea=True&amp;isModal=true&amp;asPopupView=true</v>
          </cell>
          <cell r="AG1102">
            <v>45218</v>
          </cell>
          <cell r="AH1102" t="str">
            <v>1 1. Inversión</v>
          </cell>
          <cell r="AI1102" t="str">
            <v>O23011601060000007718</v>
          </cell>
          <cell r="AJ1102">
            <v>1320</v>
          </cell>
          <cell r="AM1102">
            <v>1579</v>
          </cell>
          <cell r="AN1102">
            <v>45219</v>
          </cell>
          <cell r="AO1102">
            <v>3150000</v>
          </cell>
          <cell r="AP1102" t="str">
            <v>Interno</v>
          </cell>
          <cell r="AQ1102" t="str">
            <v xml:space="preserve">YENNI MAGOLA ROSERO SOSA
</v>
          </cell>
          <cell r="AR1102" t="str">
            <v>Profesional Especializado, Código 222, Grado 20</v>
          </cell>
          <cell r="AS1102" t="str">
            <v>Dirección del Sistema de Cuidado</v>
          </cell>
          <cell r="AU1102">
            <v>3150000</v>
          </cell>
        </row>
        <row r="1103">
          <cell r="A1103">
            <v>1033</v>
          </cell>
          <cell r="B1103">
            <v>1033</v>
          </cell>
          <cell r="C1103" t="str">
            <v>SDMUJER-SAMC-003-2023</v>
          </cell>
          <cell r="D1103">
            <v>679</v>
          </cell>
          <cell r="E1103" t="str">
            <v>SECOPII</v>
          </cell>
          <cell r="F1103" t="str">
            <v>Contratos</v>
          </cell>
          <cell r="G1103" t="str">
            <v>17 17. Contrato de Prestación de Servicios</v>
          </cell>
          <cell r="H1103" t="str">
            <v xml:space="preserve">49 49-Otros Servicios </v>
          </cell>
          <cell r="I1103" t="str">
            <v>CORPORACION EDUCATIVA INDOAMERICANA S.A. S</v>
          </cell>
          <cell r="J1103">
            <v>800022076</v>
          </cell>
          <cell r="K1103" t="str">
            <v>N/A</v>
          </cell>
          <cell r="L1103" t="str">
            <v>MÓNICA TATIANA MURCIA RAMÍREZ</v>
          </cell>
          <cell r="M1103">
            <v>1032448642</v>
          </cell>
          <cell r="N1103" t="str">
            <v>3 3. Único Contratista</v>
          </cell>
          <cell r="O1103" t="str">
            <v>N/A</v>
          </cell>
          <cell r="P1103" t="str">
            <v>N/A</v>
          </cell>
          <cell r="Q1103" t="str">
            <v>N/A</v>
          </cell>
          <cell r="R1103" t="str">
            <v>N/A</v>
          </cell>
          <cell r="S1103" t="str">
            <v>N/A</v>
          </cell>
          <cell r="T1103" t="str">
            <v>LAURA MARCELA TAMI LEAL</v>
          </cell>
          <cell r="U1103" t="str">
            <v>1 1. Ley 80</v>
          </cell>
          <cell r="V1103" t="str">
            <v>2 Selección abreviada</v>
          </cell>
          <cell r="W1103" t="str">
            <v>24 Menor Cuantía (8)</v>
          </cell>
          <cell r="X1103" t="str">
            <v>Implementar las actividades del componente territorial de la estrategia de divulgación y difusión de la línea base de la Política Pública de Mujer y Género. PC 679.</v>
          </cell>
          <cell r="Y1103">
            <v>45219</v>
          </cell>
          <cell r="Z1103">
            <v>45226</v>
          </cell>
          <cell r="AA1103">
            <v>45275</v>
          </cell>
          <cell r="AB1103" t="str">
            <v>MESES</v>
          </cell>
          <cell r="AC1103">
            <v>1.6333333333333333</v>
          </cell>
          <cell r="AD1103" t="str">
            <v>DIAS</v>
          </cell>
          <cell r="AE1103">
            <v>49</v>
          </cell>
          <cell r="AF1103" t="str">
            <v>https://community.secop.gov.co/Public/Tendering/OpportunityDetail/Index?noticeUID=CO1.NTC.4978997&amp;isFromPublicArea=True&amp;isModal=False</v>
          </cell>
          <cell r="AG1103">
            <v>45189</v>
          </cell>
          <cell r="AH1103" t="str">
            <v>1 1. Inversión</v>
          </cell>
          <cell r="AI1103" t="str">
            <v>O23011605530000007668</v>
          </cell>
          <cell r="AJ1103">
            <v>1308</v>
          </cell>
          <cell r="AM1103">
            <v>1589</v>
          </cell>
          <cell r="AN1103">
            <v>45223</v>
          </cell>
          <cell r="AO1103">
            <v>254345400</v>
          </cell>
          <cell r="AP1103" t="str">
            <v>Interno</v>
          </cell>
          <cell r="AQ1103" t="str">
            <v>ORIANA MARIA LA ROTTA AMAYA</v>
          </cell>
          <cell r="AR1103" t="str">
            <v xml:space="preserve">Directora  de Gestión del Conocimiento </v>
          </cell>
          <cell r="AS1103" t="str">
            <v xml:space="preserve">Dirección de Gestión del Conocimiento </v>
          </cell>
          <cell r="AU1103">
            <v>254345400</v>
          </cell>
        </row>
        <row r="1104">
          <cell r="A1104">
            <v>1034</v>
          </cell>
          <cell r="B1104">
            <v>1034</v>
          </cell>
          <cell r="C1104" t="str">
            <v>CD-PE-1020-2023</v>
          </cell>
          <cell r="D1104">
            <v>673</v>
          </cell>
          <cell r="E1104" t="str">
            <v>SECOPII</v>
          </cell>
          <cell r="F1104" t="str">
            <v>Contratos</v>
          </cell>
          <cell r="G1104" t="str">
            <v>8 8. Compraventa</v>
          </cell>
          <cell r="H1104" t="str">
            <v xml:space="preserve">121 121-Compraventa (Bienes Muebles) </v>
          </cell>
          <cell r="I1104" t="str">
            <v>SOFTWARE SHOP DE COLOMBIA SAS.</v>
          </cell>
          <cell r="J1104" t="str">
            <v> 860076580</v>
          </cell>
          <cell r="K1104" t="str">
            <v>N/A</v>
          </cell>
          <cell r="L1104" t="str">
            <v>LUIS ENRIQUE VILLEGAS VILLAR</v>
          </cell>
          <cell r="M1104">
            <v>80412564</v>
          </cell>
          <cell r="N1104" t="str">
            <v>3 3. Único Contratista</v>
          </cell>
          <cell r="O1104" t="str">
            <v>N/A</v>
          </cell>
          <cell r="P1104" t="str">
            <v>N/A</v>
          </cell>
          <cell r="Q1104" t="str">
            <v>N/A</v>
          </cell>
          <cell r="R1104" t="str">
            <v>N/A</v>
          </cell>
          <cell r="S1104" t="str">
            <v>N/A</v>
          </cell>
          <cell r="T1104" t="str">
            <v>LAURA MARCELA TAMI LEAL</v>
          </cell>
          <cell r="U1104" t="str">
            <v>1 1. Ley 80</v>
          </cell>
          <cell r="V1104" t="str">
            <v>5 5. Contratación directa</v>
          </cell>
          <cell r="W1104" t="str">
            <v>38 Sin Pluralidad de Oferentes (5-8)</v>
          </cell>
          <cell r="X1104" t="str">
            <v>Adquirir licencias de NVIVO para el análisis de información cualitativa en el marco de los procesos de investigación de la Dirección de gestión del Conocimiento. PC. 673</v>
          </cell>
          <cell r="Y1104">
            <v>45225</v>
          </cell>
          <cell r="Z1104">
            <v>45230</v>
          </cell>
          <cell r="AA1104">
            <v>45260</v>
          </cell>
          <cell r="AB1104" t="str">
            <v>MESES</v>
          </cell>
          <cell r="AC1104">
            <v>1</v>
          </cell>
          <cell r="AD1104" t="str">
            <v>DIAS</v>
          </cell>
          <cell r="AE1104">
            <v>30</v>
          </cell>
          <cell r="AF1104" t="str">
            <v>https://community.secop.gov.co/Public/Tendering/OpportunityDetail/Index?noticeUID=CO1.NTC.5102616&amp;isFromPublicArea=True&amp;isModal=False</v>
          </cell>
          <cell r="AG1104">
            <v>45224</v>
          </cell>
          <cell r="AH1104" t="str">
            <v>1 1. Inversión</v>
          </cell>
          <cell r="AI1104" t="str">
            <v>O23011605530000007668</v>
          </cell>
          <cell r="AJ1104">
            <v>1252</v>
          </cell>
          <cell r="AM1104">
            <v>1601</v>
          </cell>
          <cell r="AN1104">
            <v>45225</v>
          </cell>
          <cell r="AO1104">
            <v>75425175</v>
          </cell>
          <cell r="AP1104" t="str">
            <v>Interno</v>
          </cell>
          <cell r="AQ1104" t="str">
            <v>ORIANA MARIA LA ROTTA AMAYA</v>
          </cell>
          <cell r="AR1104" t="str">
            <v xml:space="preserve">Directora de Gestión del Conocimiento </v>
          </cell>
          <cell r="AS1104" t="str">
            <v xml:space="preserve">Dirección de Gestión del Conocimiento </v>
          </cell>
          <cell r="AU1104">
            <v>75425175</v>
          </cell>
        </row>
        <row r="1105">
          <cell r="A1105">
            <v>1035</v>
          </cell>
          <cell r="B1105">
            <v>1035</v>
          </cell>
          <cell r="C1105" t="str">
            <v>SDMUJER-SASI-001-2023</v>
          </cell>
          <cell r="D1105">
            <v>873</v>
          </cell>
          <cell r="E1105" t="str">
            <v>SECOPII</v>
          </cell>
          <cell r="F1105" t="str">
            <v>Contratos</v>
          </cell>
          <cell r="G1105" t="str">
            <v>8 8. Compraventa</v>
          </cell>
          <cell r="H1105" t="str">
            <v xml:space="preserve">121 121-Compraventa (Bienes Muebles) </v>
          </cell>
          <cell r="I1105" t="str">
            <v>Securesoft Colombia S.A.S.</v>
          </cell>
          <cell r="J1105">
            <v>901239666</v>
          </cell>
          <cell r="K1105" t="str">
            <v>N/A</v>
          </cell>
          <cell r="L1105" t="str">
            <v>FERNANDO MATURANA ALMARZA</v>
          </cell>
          <cell r="M1105">
            <v>105096</v>
          </cell>
          <cell r="N1105" t="str">
            <v>3 3. Único Contratista</v>
          </cell>
          <cell r="O1105" t="str">
            <v>N/A</v>
          </cell>
          <cell r="P1105" t="str">
            <v>N/A</v>
          </cell>
          <cell r="Q1105" t="str">
            <v>N/A</v>
          </cell>
          <cell r="R1105" t="str">
            <v>N/A</v>
          </cell>
          <cell r="S1105" t="str">
            <v>N/A</v>
          </cell>
          <cell r="T1105" t="str">
            <v>LAURA MARCELA TAMI LEAL</v>
          </cell>
          <cell r="U1105" t="str">
            <v>1 1. Ley 80</v>
          </cell>
          <cell r="V1105" t="str">
            <v>2 Selección abreviada</v>
          </cell>
          <cell r="W1105" t="str">
            <v>subasta inversa</v>
          </cell>
          <cell r="X1105" t="str">
            <v>Adquirir una solución para protección de datos Data Loss Prevention - DLP para la Secretaria Distrital de la Mujer. PC 873</v>
          </cell>
          <cell r="Y1105">
            <v>45230</v>
          </cell>
          <cell r="Z1105">
            <v>45239</v>
          </cell>
          <cell r="AA1105">
            <v>45268</v>
          </cell>
          <cell r="AB1105" t="str">
            <v>MESES</v>
          </cell>
          <cell r="AC1105">
            <v>0.96666666666666667</v>
          </cell>
          <cell r="AD1105" t="str">
            <v>DIAS</v>
          </cell>
          <cell r="AE1105">
            <v>29</v>
          </cell>
          <cell r="AF1105" t="str">
            <v>https://community.secop.gov.co/Public/Tendering/OpportunityDetail/Index?noticeUID=CO1.NTC.5022519&amp;isFromPublicArea=True&amp;isModal=False</v>
          </cell>
          <cell r="AG1105">
            <v>45202</v>
          </cell>
          <cell r="AH1105" t="str">
            <v>1 1. Inversión</v>
          </cell>
          <cell r="AI1105" t="str">
            <v>O23011605560000007662</v>
          </cell>
          <cell r="AJ1105">
            <v>1323</v>
          </cell>
          <cell r="AM1105">
            <v>1622</v>
          </cell>
          <cell r="AN1105">
            <v>45233</v>
          </cell>
          <cell r="AO1105">
            <v>120000000</v>
          </cell>
          <cell r="AP1105" t="str">
            <v>Interno</v>
          </cell>
          <cell r="AQ1105" t="str">
            <v>Sandra Catalina Campos Romero</v>
          </cell>
          <cell r="AR1105" t="str">
            <v>Jefa Oficina Asesora de Planeación</v>
          </cell>
          <cell r="AS1105" t="str">
            <v>Oficina Asesora de Planeación</v>
          </cell>
          <cell r="AU1105">
            <v>120000000</v>
          </cell>
        </row>
        <row r="1106">
          <cell r="A1106">
            <v>1036</v>
          </cell>
          <cell r="B1106">
            <v>1036</v>
          </cell>
          <cell r="C1106" t="str">
            <v>CD-PS-1021-2023</v>
          </cell>
          <cell r="D1106">
            <v>1002</v>
          </cell>
          <cell r="E1106" t="str">
            <v>SECOPII</v>
          </cell>
          <cell r="F1106" t="str">
            <v>Contratos</v>
          </cell>
          <cell r="G1106" t="str">
            <v>17 17. Contrato de Prestación de Servicios</v>
          </cell>
          <cell r="H1106" t="str">
            <v xml:space="preserve">31 31-Servicios Profesionales </v>
          </cell>
          <cell r="I1106" t="str">
            <v>JULIANA PAOLA CLAVIJO MORA</v>
          </cell>
          <cell r="J1106">
            <v>1023967522</v>
          </cell>
          <cell r="K1106">
            <v>35906</v>
          </cell>
          <cell r="L1106" t="str">
            <v>N/A</v>
          </cell>
          <cell r="M1106" t="str">
            <v>N/A</v>
          </cell>
          <cell r="N1106" t="str">
            <v>3 3. Único Contratista</v>
          </cell>
          <cell r="O1106" t="str">
            <v xml:space="preserve">COLOMBIA </v>
          </cell>
          <cell r="P1106" t="str">
            <v>BOGOTA</v>
          </cell>
          <cell r="Q1106" t="str">
            <v>BOGOTA</v>
          </cell>
          <cell r="R1106" t="str">
            <v xml:space="preserve">ABOGADA
ESPECIALISTA EN DERECHO DE FAMILIA
</v>
          </cell>
          <cell r="S1106" t="str">
            <v>Título
profesional en el
núcleo básico del
conocimiento de:
Derecho y afines
Minimo
Veintisiete (27)
meses de
experiencia
profesional o
cualquiera de sus
equivalencias.
De ser necesario se
aplicará la equivalencia
contenida en la
Resolución vigente por
la cual se adopta la
escala de honorarios.
De aplicarse, detállela
en el Certificado de
Experiencia e
Idoneidad que se
encuentra en el kawak</v>
          </cell>
          <cell r="T1106" t="str">
            <v>LAURA MARCELA TAMI LEAL</v>
          </cell>
          <cell r="U1106" t="str">
            <v>1 1. Ley 80</v>
          </cell>
          <cell r="V1106" t="str">
            <v>5 5. Contratación directa</v>
          </cell>
          <cell r="W1106" t="str">
            <v>33 Prestación de Servicios Profesionales y Apoyo (5-8)</v>
          </cell>
          <cell r="X110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1002.</v>
          </cell>
          <cell r="Y1106">
            <v>45229</v>
          </cell>
          <cell r="Z1106">
            <v>45231</v>
          </cell>
          <cell r="AA1106">
            <v>45291</v>
          </cell>
          <cell r="AB1106" t="str">
            <v>MESES</v>
          </cell>
          <cell r="AC1106">
            <v>2</v>
          </cell>
          <cell r="AD1106" t="str">
            <v>DIAS</v>
          </cell>
          <cell r="AE1106">
            <v>60</v>
          </cell>
          <cell r="AF1106" t="str">
            <v>https://community.secop.gov.co/Public/Tendering/OpportunityDetail/Index?noticeUID=CO1.NTC.5116383&amp;isFromPublicArea=True&amp;isModal=False</v>
          </cell>
          <cell r="AG1106">
            <v>45229</v>
          </cell>
          <cell r="AH1106" t="str">
            <v>1 1. Inversión</v>
          </cell>
          <cell r="AI1106" t="str">
            <v>O23011603400000007734</v>
          </cell>
          <cell r="AJ1106">
            <v>1241</v>
          </cell>
          <cell r="AM1106">
            <v>1608</v>
          </cell>
          <cell r="AN1106">
            <v>45230</v>
          </cell>
          <cell r="AO1106">
            <v>10705500</v>
          </cell>
          <cell r="AP1106" t="str">
            <v>Interno</v>
          </cell>
          <cell r="AQ1106" t="str">
            <v>Alexandra Quintero Benavides</v>
          </cell>
          <cell r="AR1106" t="str">
            <v>Directora de Dirección de la Eliminación de Violencias contra las Mujeres y Acceso a la Justicia</v>
          </cell>
          <cell r="AS1106" t="str">
            <v>Dirección de la Eliminación de Violencias contra las Mujeres y Acceso a la Justicia</v>
          </cell>
          <cell r="AU1106">
            <v>10705500</v>
          </cell>
        </row>
        <row r="1107">
          <cell r="A1107">
            <v>1037</v>
          </cell>
          <cell r="B1107">
            <v>1037</v>
          </cell>
          <cell r="C1107" t="str">
            <v>CD-PS-1022-2023</v>
          </cell>
          <cell r="D1107">
            <v>1072</v>
          </cell>
          <cell r="E1107" t="str">
            <v>SECOPII</v>
          </cell>
          <cell r="F1107" t="str">
            <v>Contratos</v>
          </cell>
          <cell r="G1107" t="str">
            <v>17 17. Contrato de Prestación de Servicios</v>
          </cell>
          <cell r="H1107" t="str">
            <v xml:space="preserve">31 31-Servicios Profesionales </v>
          </cell>
          <cell r="I1107" t="str">
            <v>YAIRETH CECILIA AHUMADA MARTINEZ</v>
          </cell>
          <cell r="J1107">
            <v>52763599</v>
          </cell>
          <cell r="K1107">
            <v>28964</v>
          </cell>
          <cell r="L1107" t="str">
            <v>N/A</v>
          </cell>
          <cell r="M1107" t="str">
            <v>N/A</v>
          </cell>
          <cell r="N1107" t="str">
            <v>3 3. Único Contratista</v>
          </cell>
          <cell r="O1107" t="str">
            <v xml:space="preserve">COLOMBIA </v>
          </cell>
          <cell r="P1107" t="str">
            <v xml:space="preserve">ATLANTICO </v>
          </cell>
          <cell r="Q1107" t="str">
            <v>BARRANQUILLA</v>
          </cell>
          <cell r="R1107" t="str">
            <v>CONTADORA PUBLICA
ESPECIALISTA EN FINANZAS PUBLICAS</v>
          </cell>
          <cell r="S1107" t="str">
            <v>Título Profesional en carreras de los núcleos básicos del conocimiento - NBC de: Economía, Administración, Contaduría y afines y Título de Posgrado en la modalidad de especialización.
Diez (10) meses de experiencia
De ser necesario se aplicará la equivalencia contenida en la Resolución vigente por la cual se adopta la escala de honorarios. De aplicarse, detállela en el Certificado de Experiencia</v>
          </cell>
          <cell r="T1107" t="str">
            <v>LAURA MARCELA TAMI LEAL</v>
          </cell>
          <cell r="U1107" t="str">
            <v>1 1. Ley 80</v>
          </cell>
          <cell r="V1107" t="str">
            <v>17 17. Contrato de Prestación de Servicios</v>
          </cell>
          <cell r="W1107" t="str">
            <v xml:space="preserve">31 31-Servicios Profesionales </v>
          </cell>
          <cell r="X1107" t="str">
            <v>Prestar servicios profesionales en la gestión de pagos de la entidad, de acuerdo con la normatividad contable, tributaria, financiera, así como en el desarrollo y puesta en marcha de aplicativos asociados al proceso financiero de la Dirección Administrativa y Financiera. PC 1082.</v>
          </cell>
          <cell r="Y1107">
            <v>45232</v>
          </cell>
          <cell r="Z1107">
            <v>45237</v>
          </cell>
          <cell r="AA1107">
            <v>45291</v>
          </cell>
          <cell r="AB1107" t="str">
            <v>MESES</v>
          </cell>
          <cell r="AC1107">
            <v>1.8</v>
          </cell>
          <cell r="AD1107" t="str">
            <v>DIAS</v>
          </cell>
          <cell r="AE1107">
            <v>54</v>
          </cell>
          <cell r="AF1107" t="str">
            <v>https://community.secop.gov.co/Public/Tendering/OpportunityDetail/Index?noticeUID=CO1.NTC.5132626&amp;isFromPublicArea=True&amp;isModal=False</v>
          </cell>
          <cell r="AG1107">
            <v>45232</v>
          </cell>
          <cell r="AH1107" t="str">
            <v>1 1. Inversión</v>
          </cell>
          <cell r="AI1107" t="str">
            <v>O23011605560000007662</v>
          </cell>
          <cell r="AJ1107">
            <v>1515</v>
          </cell>
          <cell r="AM1107">
            <v>1630</v>
          </cell>
          <cell r="AN1107">
            <v>45237</v>
          </cell>
          <cell r="AO1107">
            <v>11000000</v>
          </cell>
          <cell r="AP1107" t="str">
            <v>Interno</v>
          </cell>
          <cell r="AQ1107" t="str">
            <v>DAYRA MARCELA ALDANA DIAZ</v>
          </cell>
          <cell r="AR1107" t="str">
            <v>Directora de Gestión Administrativa y Financiera</v>
          </cell>
          <cell r="AS1107" t="str">
            <v>Dirección de Gestión Administrativa y Financiera</v>
          </cell>
          <cell r="AU1107">
            <v>11000000</v>
          </cell>
        </row>
        <row r="1108">
          <cell r="A1108">
            <v>1038</v>
          </cell>
          <cell r="B1108">
            <v>1038</v>
          </cell>
          <cell r="C1108" t="str">
            <v>CD-PS-1023-2023</v>
          </cell>
          <cell r="D1108">
            <v>1081</v>
          </cell>
          <cell r="E1108" t="str">
            <v>SECOPII</v>
          </cell>
          <cell r="F1108" t="str">
            <v>Contratos</v>
          </cell>
          <cell r="G1108" t="str">
            <v>17 17. Contrato de Prestación de Servicios</v>
          </cell>
          <cell r="H1108" t="str">
            <v xml:space="preserve">31 31-Servicios Profesionales </v>
          </cell>
          <cell r="I1108" t="str">
            <v>HINGRID JULIE CONTRERAS BENAVIDES</v>
          </cell>
          <cell r="J1108">
            <v>1144136443</v>
          </cell>
          <cell r="K1108">
            <v>32935</v>
          </cell>
          <cell r="L1108" t="str">
            <v>N/A</v>
          </cell>
          <cell r="M1108" t="str">
            <v>N/A</v>
          </cell>
          <cell r="N1108" t="str">
            <v>3 3. Único Contratista</v>
          </cell>
          <cell r="O1108" t="str">
            <v xml:space="preserve">COLOMBIA </v>
          </cell>
          <cell r="P1108" t="str">
            <v>BOGOTA</v>
          </cell>
          <cell r="Q1108" t="str">
            <v>BOGOTA</v>
          </cell>
          <cell r="R1108" t="str">
            <v>CONTADORA PUBLICA
ESPECIALISTA EN ADMINISTRACIÓN FINANCIERA</v>
          </cell>
          <cell r="S1108" t="str">
            <v>Título Profesional en carreras de los núcleos básicos del conocimiento - NBC de: Economía, Administración, Contaduría Pública y afines y Título de Posgrado en la modalidad de especialización.
Treinta y cinco (35) meses de experiencia profesional.
De ser necesario se aplicará la equivalencia contenida en la Resolución vigente por la cual se adopta la escala de honorarios. De aplicarse, detállela en el Certificado de Experiencia e Idoneidad que se encuentra en el kawak.</v>
          </cell>
          <cell r="T1108" t="str">
            <v>LAURA MARCELA TAMI LEAL</v>
          </cell>
          <cell r="U1108" t="str">
            <v>1 1. Ley 80</v>
          </cell>
          <cell r="V1108" t="str">
            <v>5 5. Contratación directa</v>
          </cell>
          <cell r="W1108" t="str">
            <v>33 Prestación de Servicios Profesionales y Apoyo (5-8)</v>
          </cell>
          <cell r="X1108" t="str">
            <v>Prestar servicios profesionales para apoyar la planificación y estructuración correspondiente a la ejecución y el seguimiento a las actividades inherentes al ciclo presupuestal, contable y de pagos de la Entidad. PC 1081.</v>
          </cell>
          <cell r="Y1108">
            <v>45233</v>
          </cell>
          <cell r="Z1108">
            <v>45237</v>
          </cell>
          <cell r="AA1108">
            <v>45291</v>
          </cell>
          <cell r="AB1108" t="str">
            <v>MESES</v>
          </cell>
          <cell r="AC1108">
            <v>1.8</v>
          </cell>
          <cell r="AD1108" t="str">
            <v>DIAS</v>
          </cell>
          <cell r="AE1108">
            <v>54</v>
          </cell>
          <cell r="AF1108" t="str">
            <v>https://community.secop.gov.co/Public/Tendering/OpportunityDetail/Index?noticeUID=CO1.NTC.5139609&amp;isFromPublicArea=True&amp;isModal=False</v>
          </cell>
          <cell r="AG1108">
            <v>45233</v>
          </cell>
          <cell r="AH1108" t="str">
            <v>1 1. Inversión</v>
          </cell>
          <cell r="AI1108" t="str">
            <v>O23011605560000007662</v>
          </cell>
          <cell r="AJ1108">
            <v>1341</v>
          </cell>
          <cell r="AM1108">
            <v>1631</v>
          </cell>
          <cell r="AN1108">
            <v>45237</v>
          </cell>
          <cell r="AO1108">
            <v>19040000</v>
          </cell>
          <cell r="AP1108" t="str">
            <v>Interno</v>
          </cell>
          <cell r="AQ1108" t="str">
            <v>DAYRA MARCELA ALDANA DIAZ</v>
          </cell>
          <cell r="AR1108" t="str">
            <v>Directora de Gestión Administrativa y Financiera</v>
          </cell>
          <cell r="AS1108" t="str">
            <v>Dirección de Gestión Administrativa y Financiera</v>
          </cell>
          <cell r="AU1108">
            <v>19040000</v>
          </cell>
        </row>
        <row r="1109">
          <cell r="A1109">
            <v>1039</v>
          </cell>
          <cell r="B1109">
            <v>1039</v>
          </cell>
          <cell r="C1109" t="str">
            <v>CD-PS-1024-2023</v>
          </cell>
          <cell r="D1109">
            <v>1064</v>
          </cell>
          <cell r="E1109" t="str">
            <v>SECOPII</v>
          </cell>
          <cell r="F1109" t="str">
            <v>Contratos</v>
          </cell>
          <cell r="G1109" t="str">
            <v>17 17. Contrato de Prestación de Servicios</v>
          </cell>
          <cell r="H1109" t="str">
            <v xml:space="preserve">31 31-Servicios Profesionales </v>
          </cell>
          <cell r="I1109" t="str">
            <v>KATHERINE ELENA BOLANO MOSTACILLA</v>
          </cell>
          <cell r="J1109">
            <v>1144077318</v>
          </cell>
          <cell r="K1109">
            <v>34735</v>
          </cell>
          <cell r="L1109" t="str">
            <v>N/A</v>
          </cell>
          <cell r="M1109" t="str">
            <v>N/A</v>
          </cell>
          <cell r="N1109" t="str">
            <v>3 3. Único Contratista</v>
          </cell>
          <cell r="O1109" t="str">
            <v xml:space="preserve">COLOMBIA </v>
          </cell>
          <cell r="P1109" t="str">
            <v>Valle del Cauca</v>
          </cell>
          <cell r="Q1109" t="str">
            <v>CALI</v>
          </cell>
          <cell r="R1109" t="str">
            <v>SOCIOLOGA</v>
          </cell>
          <cell r="S1109" t="str">
            <v xml:space="preserve">Perfil Académico:
TP+E 17-22ME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De ser necesario se aplicará la equivalencia contenida en la Resolución vigente por la cual se adopta la escala de honorarios. De aplicarse, detállela en el Certificado de Experiencia e Idoneidad que se encuentra en el kawak
</v>
          </cell>
          <cell r="T1109" t="str">
            <v>LAURA MARCELA TAMI LEAL</v>
          </cell>
          <cell r="U1109" t="str">
            <v>1 1. Ley 80</v>
          </cell>
          <cell r="V1109" t="str">
            <v>5 5. Contratación directa</v>
          </cell>
          <cell r="W1109" t="str">
            <v>33 Prestación de Servicios Profesionales y Apoyo (5-8)</v>
          </cell>
          <cell r="X1109" t="str">
            <v>Prestar servicios profesionales para apoyar en la articulación de acciones que permitan el adecuado funcionamiento zonal de las manzanas del cuidado. PC 1064</v>
          </cell>
          <cell r="Y1109">
            <v>45233</v>
          </cell>
          <cell r="Z1109">
            <v>45238</v>
          </cell>
          <cell r="AA1109">
            <v>45291</v>
          </cell>
          <cell r="AB1109" t="str">
            <v>MESES</v>
          </cell>
          <cell r="AC1109">
            <v>1.7666666666666666</v>
          </cell>
          <cell r="AD1109" t="str">
            <v>DIAS</v>
          </cell>
          <cell r="AE1109">
            <v>53</v>
          </cell>
          <cell r="AF1109" t="str">
            <v>https://community.secop.gov.co/Public/Tendering/OpportunityDetail/Index?noticeUID=CO1.NTC.5140526&amp;isFromPublicArea=True&amp;isModal=False</v>
          </cell>
          <cell r="AG1109">
            <v>45233</v>
          </cell>
          <cell r="AH1109" t="str">
            <v>1 1. Inversión</v>
          </cell>
          <cell r="AI1109" t="str">
            <v>O23011601060000007718</v>
          </cell>
          <cell r="AJ1109">
            <v>1514</v>
          </cell>
          <cell r="AM1109">
            <v>1632</v>
          </cell>
          <cell r="AN1109">
            <v>45237</v>
          </cell>
          <cell r="AO1109">
            <v>14420000</v>
          </cell>
          <cell r="AP1109" t="str">
            <v>Interno</v>
          </cell>
          <cell r="AQ1109" t="str">
            <v xml:space="preserve">YENNI MAGOLA ROSERO SOSA
</v>
          </cell>
          <cell r="AR1109" t="str">
            <v>Profesional Especializado, Código 222, Grado 20</v>
          </cell>
          <cell r="AS1109" t="str">
            <v>Dirección del Sistema de Cuidado</v>
          </cell>
          <cell r="AU1109">
            <v>14420000</v>
          </cell>
        </row>
        <row r="1110">
          <cell r="A1110">
            <v>1040</v>
          </cell>
          <cell r="B1110">
            <v>1040</v>
          </cell>
          <cell r="C1110" t="str">
            <v>SDMUJER-RE-ACI-001-2023</v>
          </cell>
          <cell r="D1110">
            <v>1062</v>
          </cell>
          <cell r="E1110" t="str">
            <v>SECOPII</v>
          </cell>
          <cell r="F1110" t="str">
            <v>convenio</v>
          </cell>
          <cell r="G1110" t="str">
            <v>1 1. Convenio</v>
          </cell>
          <cell r="H1110" t="str">
            <v xml:space="preserve">219 219-Otros tipo de convenios </v>
          </cell>
          <cell r="I1110" t="str">
            <v>OFICINA DE LAS NACIONES UNIDAS CONTRA LA DROGA Y EL DELITO EN COLOMBIA</v>
          </cell>
          <cell r="J1110">
            <v>830093042</v>
          </cell>
          <cell r="K1110" t="str">
            <v>N/A</v>
          </cell>
          <cell r="L1110" t="str">
            <v>CANDICE LEE TEUFL WELSCH</v>
          </cell>
          <cell r="M1110">
            <v>2022402</v>
          </cell>
          <cell r="N1110" t="str">
            <v>3 3. Único Contratista</v>
          </cell>
          <cell r="O1110" t="str">
            <v>N/A</v>
          </cell>
          <cell r="P1110" t="str">
            <v>N/A</v>
          </cell>
          <cell r="Q1110" t="str">
            <v>N/A</v>
          </cell>
          <cell r="R1110" t="str">
            <v>N/A</v>
          </cell>
          <cell r="S1110" t="str">
            <v>N/A</v>
          </cell>
          <cell r="T1110" t="str">
            <v>LAURA MARCELA TAMI LEAL</v>
          </cell>
          <cell r="U1110" t="str">
            <v>1 1. Ley 80</v>
          </cell>
          <cell r="V1110" t="str">
            <v>8 Otra Regimen Especial</v>
          </cell>
          <cell r="W1110" t="str">
            <v>14 Convenios de Asociación y/o Cooperación (5-8)</v>
          </cell>
          <cell r="X1110" t="str">
            <v>Aunar esfuerzos técnicos, administrativos y financieros entre la Secretaría Distrital de la Mujer y la Oficina las Naciones Unidas Contra la Droga y el Delito (UNODC) para la Región Andina y el Cono Sur, para el posicionamiento estratégico del enfoque de género y el fortalecimiento de capacidades en el abordaje de las violencias contra las mujeres y la prevención y atención del consumo de sustancias psicoactivas en el Distrito Capital. PC 1062.</v>
          </cell>
          <cell r="Y1110">
            <v>45246</v>
          </cell>
          <cell r="Z1110">
            <v>45247</v>
          </cell>
          <cell r="AA1110">
            <v>45428</v>
          </cell>
          <cell r="AB1110" t="str">
            <v>MESES</v>
          </cell>
          <cell r="AC1110">
            <v>6.0333333333333332</v>
          </cell>
          <cell r="AD1110" t="str">
            <v>DIAS</v>
          </cell>
          <cell r="AE1110">
            <v>181</v>
          </cell>
          <cell r="AF1110" t="str">
            <v>https://community.secop.gov.co/Public/Tendering/OpportunityDetail/Index?noticeUID=CO1.NTC.5186871&amp;isFromPublicArea=True&amp;isModal=False</v>
          </cell>
          <cell r="AG1110">
            <v>45246</v>
          </cell>
          <cell r="AH1110" t="str">
            <v>1 1. Inversión</v>
          </cell>
          <cell r="AI1110" t="str">
            <v>O23011603400000007734</v>
          </cell>
          <cell r="AJ1110">
            <v>1438</v>
          </cell>
          <cell r="AM1110">
            <v>1651</v>
          </cell>
          <cell r="AN1110">
            <v>45246</v>
          </cell>
          <cell r="AO1110">
            <v>100000000</v>
          </cell>
          <cell r="AP1110" t="str">
            <v>Interno</v>
          </cell>
          <cell r="AQ1110" t="str">
            <v>Lisa Cristina Gomez Camargo
Alexandra Quintero Benavides</v>
          </cell>
          <cell r="AR1110" t="str">
            <v xml:space="preserve">Subsecretaria de Fortalecimiento de Capacidades y Oportunidades
Directora de Dirección de la Eliminación de Violencias contra las Mujeres y Acceso a la Justicia
</v>
          </cell>
          <cell r="AS1110" t="str">
            <v>Subsecretaría de Fortalecimiento de Capacidades y Oportunidades
Dirección de la Eliminación de Violencias contra las Mujeres y Acceso a la Justicia</v>
          </cell>
          <cell r="AU1110">
            <v>200000000</v>
          </cell>
        </row>
        <row r="1111">
          <cell r="A1111">
            <v>1041</v>
          </cell>
          <cell r="B1111">
            <v>1041</v>
          </cell>
          <cell r="C1111" t="str">
            <v>CD-PS-1025-2023</v>
          </cell>
          <cell r="D1111">
            <v>1063</v>
          </cell>
          <cell r="E1111" t="str">
            <v>SECOPII</v>
          </cell>
          <cell r="F1111" t="str">
            <v>Contratos</v>
          </cell>
          <cell r="G1111" t="str">
            <v>17 17. Contrato de Prestación de Servicios</v>
          </cell>
          <cell r="H1111" t="str">
            <v xml:space="preserve">31 31-Servicios Profesionales </v>
          </cell>
          <cell r="I1111" t="str">
            <v>LAURA ALEJANDRA NARANJO MORENO</v>
          </cell>
          <cell r="J1111">
            <v>1030633303</v>
          </cell>
          <cell r="K1111">
            <v>45254</v>
          </cell>
          <cell r="L1111" t="str">
            <v>N/A</v>
          </cell>
          <cell r="M1111" t="str">
            <v>N/A</v>
          </cell>
          <cell r="N1111" t="str">
            <v>3 3. Único Contratista</v>
          </cell>
          <cell r="O1111" t="str">
            <v xml:space="preserve">COLOMBIA </v>
          </cell>
          <cell r="P1111" t="str">
            <v>BOGOTA</v>
          </cell>
          <cell r="Q1111" t="str">
            <v>BOGOTA</v>
          </cell>
          <cell r="R1111" t="str">
            <v>SOCIOLOGA
MAESTRIA EN POLITICAS PUBLICAS</v>
          </cell>
          <cell r="S1111" t="str">
            <v>TP y 25 –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111" t="str">
            <v>LAURA MARCELA TAMI LEAL</v>
          </cell>
          <cell r="U1111" t="str">
            <v>1 1. Ley 80</v>
          </cell>
          <cell r="V1111" t="str">
            <v>5 5. Contratación directa</v>
          </cell>
          <cell r="W1111" t="str">
            <v>33 Prestación de Servicios Profesionales y Apoyo (5-8)</v>
          </cell>
          <cell r="X1111" t="str">
            <v>Prestar servicios profesionales para la consolidación de la Estrategia Territorial de las manzanas de cuidado apoyando a las líderes de manzana y a las líderes zonales de acuerdo a las acciones de articulación interinstitucional que sean requeridas en el marco del Sistema Distrital de Cuidado. PC 1063.</v>
          </cell>
          <cell r="Y1111">
            <v>45244</v>
          </cell>
          <cell r="Z1111">
            <v>45245</v>
          </cell>
          <cell r="AA1111">
            <v>45291</v>
          </cell>
          <cell r="AB1111" t="str">
            <v>MESES</v>
          </cell>
          <cell r="AC1111">
            <v>1.5333333333333334</v>
          </cell>
          <cell r="AD1111" t="str">
            <v>DIAS</v>
          </cell>
          <cell r="AE1111">
            <v>46</v>
          </cell>
          <cell r="AF1111" t="str">
            <v>https://community.secop.gov.co/Public/Tendering/OpportunityDetail/Index?noticeUID=CO1.NTC.5165026&amp;isFromPublicArea=True&amp;isModal=False</v>
          </cell>
          <cell r="AG1111">
            <v>45240</v>
          </cell>
          <cell r="AH1111" t="str">
            <v>1 1. Inversión</v>
          </cell>
          <cell r="AI1111" t="str">
            <v>O23011601060000007718</v>
          </cell>
          <cell r="AJ1111">
            <v>1331</v>
          </cell>
          <cell r="AM1111">
            <v>1642</v>
          </cell>
          <cell r="AN1111">
            <v>45244</v>
          </cell>
          <cell r="AO1111">
            <v>10300000</v>
          </cell>
          <cell r="AP1111" t="str">
            <v>Interno</v>
          </cell>
          <cell r="AQ1111" t="str">
            <v xml:space="preserve">YENNI MAGOLA ROSERO SOSA
</v>
          </cell>
          <cell r="AR1111" t="str">
            <v>Profesional Especializado, Código 222, Grado 20</v>
          </cell>
          <cell r="AS1111" t="str">
            <v>Dirección del Sistema de Cuidado</v>
          </cell>
          <cell r="AU1111">
            <v>10300000</v>
          </cell>
        </row>
        <row r="1112">
          <cell r="A1112">
            <v>1042</v>
          </cell>
          <cell r="B1112">
            <v>1042</v>
          </cell>
          <cell r="C1112" t="str">
            <v>CD-PS-1026-2023</v>
          </cell>
          <cell r="D1112">
            <v>1084</v>
          </cell>
          <cell r="E1112" t="str">
            <v>SECOPII</v>
          </cell>
          <cell r="F1112" t="str">
            <v>Contratos</v>
          </cell>
          <cell r="G1112" t="str">
            <v>17 17. Contrato de Prestación de Servicios</v>
          </cell>
          <cell r="H1112" t="str">
            <v xml:space="preserve">31 31-Servicios Profesionales </v>
          </cell>
          <cell r="I1112" t="str">
            <v>JOHANNA ANDREA RUA RUEDA</v>
          </cell>
          <cell r="J1112">
            <v>52098127</v>
          </cell>
          <cell r="N1112" t="str">
            <v>3 3. Único Contratista</v>
          </cell>
          <cell r="T1112" t="str">
            <v>LAURA MARCELA TAMI LEAL</v>
          </cell>
          <cell r="U1112" t="str">
            <v>1 1. Ley 80</v>
          </cell>
          <cell r="V1112" t="str">
            <v>5 5. Contratación directa</v>
          </cell>
          <cell r="W1112" t="str">
            <v>33 Prestación de Servicios Profesionales y Apoyo (5-8)</v>
          </cell>
          <cell r="X1112" t="str">
            <v>Prestar servicios de apoyo a la gestion a la Dirección de Eliminación de Violencias contra las mujeres y acceso a la Justicia, en las gestiones transversales y operativas para la implementación de los procesos a cargo de la dependencia</v>
          </cell>
          <cell r="Y1112">
            <v>45258</v>
          </cell>
          <cell r="Z1112">
            <v>45261</v>
          </cell>
          <cell r="AA1112">
            <v>45291</v>
          </cell>
          <cell r="AB1112" t="str">
            <v>MESES</v>
          </cell>
          <cell r="AC1112">
            <v>1</v>
          </cell>
          <cell r="AD1112" t="str">
            <v>DIAS</v>
          </cell>
          <cell r="AE1112">
            <v>30</v>
          </cell>
          <cell r="AF1112" t="str">
            <v>https://community.secop.gov.co/Public/Tendering/OpportunityDetail/Index?noticeUID=CO1.NTC.5249555&amp;isFromPublicArea=True&amp;isModal=False</v>
          </cell>
          <cell r="AG1112">
            <v>45258</v>
          </cell>
          <cell r="AH1112" t="str">
            <v>1 1. Inversión</v>
          </cell>
          <cell r="AI1112" t="str">
            <v>O23011603400000007734</v>
          </cell>
          <cell r="AJ1112">
            <v>1665</v>
          </cell>
          <cell r="AM1112">
            <v>1724</v>
          </cell>
          <cell r="AN1112">
            <v>45259</v>
          </cell>
          <cell r="AO1112">
            <v>4930667</v>
          </cell>
          <cell r="AP1112" t="str">
            <v>Interno</v>
          </cell>
          <cell r="AQ1112" t="str">
            <v>Alexandra Quintero Benavides</v>
          </cell>
          <cell r="AR1112" t="str">
            <v>Directora de Dirección de la Eliminación de Violencias contra las Mujeres y Acceso a la Justicia</v>
          </cell>
          <cell r="AS1112" t="str">
            <v>Dirección de la Eliminación de Violencias contra las Mujeres y Acceso a la Justicia</v>
          </cell>
          <cell r="AU1112">
            <v>4930667</v>
          </cell>
        </row>
        <row r="1113">
          <cell r="A1113">
            <v>1043</v>
          </cell>
          <cell r="B1113">
            <v>1043</v>
          </cell>
          <cell r="C1113" t="str">
            <v>CD-PE-1027-2023</v>
          </cell>
          <cell r="D1113">
            <v>675</v>
          </cell>
          <cell r="E1113" t="str">
            <v>SECOPII</v>
          </cell>
          <cell r="F1113" t="str">
            <v>Contratos</v>
          </cell>
          <cell r="G1113" t="str">
            <v>8 8. Compraventa</v>
          </cell>
          <cell r="H1113" t="str">
            <v xml:space="preserve">121 121-Compraventa (Bienes Muebles) </v>
          </cell>
          <cell r="I1113" t="str">
            <v>INFORMESE S.A.S</v>
          </cell>
          <cell r="J1113">
            <v>800177588</v>
          </cell>
          <cell r="N1113" t="str">
            <v>3 3. Único Contratista</v>
          </cell>
          <cell r="T1113" t="str">
            <v>LAURA MARCELA TAMI LEAL</v>
          </cell>
          <cell r="U1113" t="str">
            <v>1 1. Ley 80</v>
          </cell>
          <cell r="V1113" t="str">
            <v>5 5. Contratación directa</v>
          </cell>
          <cell r="W1113" t="str">
            <v>38 Sin Pluralidad de Oferentes (5-8)</v>
          </cell>
          <cell r="X1113" t="str">
            <v>Contratar el licenciamiento del Software IBM SPSS STATISTICS y su plan anual de mantenimiento, para el procesamiento de la información de derechos de las mujeres que habitan en Bogotá</v>
          </cell>
          <cell r="Y1113">
            <v>45261</v>
          </cell>
          <cell r="Z1113" t="str">
            <v>no ha iniciado</v>
          </cell>
          <cell r="AB1113" t="str">
            <v>MESES</v>
          </cell>
          <cell r="AD1113" t="str">
            <v>DIAS</v>
          </cell>
          <cell r="AF1113" t="str">
            <v>https://community.secop.gov.co/Public/Tendering/OpportunityDetail/Index?noticeUID=CO1.NTC.5261617&amp;isFromPublicArea=True&amp;isModal=False</v>
          </cell>
          <cell r="AH1113" t="str">
            <v>1 1. Inversión</v>
          </cell>
          <cell r="AI1113" t="str">
            <v>O23011605530000007668</v>
          </cell>
          <cell r="AP1113" t="str">
            <v>Interno</v>
          </cell>
          <cell r="AU1113">
            <v>152863511</v>
          </cell>
        </row>
        <row r="1114">
          <cell r="A1114">
            <v>1044</v>
          </cell>
          <cell r="B1114">
            <v>121208</v>
          </cell>
          <cell r="C1114" t="str">
            <v>ORDEN DE COMPRA 121208</v>
          </cell>
          <cell r="D1114">
            <v>972</v>
          </cell>
          <cell r="E1114" t="str">
            <v xml:space="preserve">Tienda virtual </v>
          </cell>
          <cell r="F1114" t="str">
            <v>Orden de compra</v>
          </cell>
          <cell r="G1114" t="str">
            <v>8 8. Compraventa</v>
          </cell>
          <cell r="H1114" t="str">
            <v xml:space="preserve">121 121-Compraventa (Bienes Muebles) </v>
          </cell>
          <cell r="I1114" t="str">
            <v>ORGANIZACION TERPEL S A</v>
          </cell>
          <cell r="J1114">
            <v>830095213</v>
          </cell>
          <cell r="N1114" t="str">
            <v>3 3. Único Contratista</v>
          </cell>
          <cell r="T1114" t="str">
            <v>LAURA MARCELA TAMI LEAL</v>
          </cell>
          <cell r="U1114" t="str">
            <v>1 1. Ley 80</v>
          </cell>
          <cell r="V1114" t="str">
            <v>2 Selección abreviada</v>
          </cell>
          <cell r="W1114" t="str">
            <v xml:space="preserve">4 Adquisión o Suministro de Bienes y Servicios de Carácterísticas Técnicas Uniformes y de Común Utilización (Procedimiento: Siubasta Inversa, Acuerdo Marco de Precios, Bolsa de Productos) </v>
          </cell>
          <cell r="X1114" t="str">
            <v>Suministro de combustible para el parque automotor terrestre de la Secretaría Distrital de la Mujer. PC 972.</v>
          </cell>
          <cell r="Y1114">
            <v>45259</v>
          </cell>
          <cell r="Z1114">
            <v>45261</v>
          </cell>
          <cell r="AA1114">
            <v>45565</v>
          </cell>
          <cell r="AB1114" t="str">
            <v>MESES</v>
          </cell>
          <cell r="AD1114" t="str">
            <v>DIAS</v>
          </cell>
          <cell r="AF1114" t="str">
            <v>https://www.colombiacompra.gov.co/tienda-virtual-del-estado-colombiano/ordenes-compra/121208</v>
          </cell>
          <cell r="AH1114" t="str">
            <v>2 2. Funcionamiento</v>
          </cell>
          <cell r="AI1114" t="str">
            <v>O2120201003033331101</v>
          </cell>
          <cell r="AJ1114">
            <v>1567</v>
          </cell>
          <cell r="AM1114">
            <v>1730</v>
          </cell>
          <cell r="AN1114">
            <v>45260</v>
          </cell>
          <cell r="AO1114">
            <v>32550000</v>
          </cell>
          <cell r="AP1114" t="str">
            <v>Interno</v>
          </cell>
          <cell r="AU1114">
            <v>32550000</v>
          </cell>
        </row>
        <row r="1115">
          <cell r="A1115">
            <v>1045</v>
          </cell>
          <cell r="B1115">
            <v>1045</v>
          </cell>
          <cell r="C1115" t="str">
            <v>SDMUJER-MC-019-2023</v>
          </cell>
          <cell r="D1115">
            <v>202</v>
          </cell>
          <cell r="E1115" t="str">
            <v>SECOPII</v>
          </cell>
          <cell r="F1115" t="str">
            <v>Contratos</v>
          </cell>
          <cell r="G1115" t="str">
            <v>17 17. Contrato de Prestación de Servicios</v>
          </cell>
          <cell r="H1115" t="str">
            <v xml:space="preserve">49 49-Otros Servicios </v>
          </cell>
          <cell r="I1115" t="str">
            <v>ESPECIAL CARGO S.A.S</v>
          </cell>
          <cell r="J1115">
            <v>900466596</v>
          </cell>
          <cell r="N1115" t="str">
            <v>3 3. Único Contratista</v>
          </cell>
          <cell r="T1115" t="str">
            <v>LAURA MARCELA TAMI LEAL</v>
          </cell>
          <cell r="U1115" t="str">
            <v>1 1. Ley 80</v>
          </cell>
          <cell r="V1115" t="str">
            <v>4 Mínima cuantía</v>
          </cell>
          <cell r="W1115" t="str">
            <v>30 Porcentaje Mínima Cuantía (4)</v>
          </cell>
          <cell r="X1115" t="str">
            <v>El contrato que se pretende celebrar tendrá por objeto: “Prestación del Servicio de Transporte (trasteo)
de elementos y bienes de propiedad de la Secretaría Distrital de la Mujer”.</v>
          </cell>
          <cell r="Y1115">
            <v>45264</v>
          </cell>
          <cell r="Z1115" t="str">
            <v>no ha iniciado</v>
          </cell>
          <cell r="AB1115" t="str">
            <v>MESES</v>
          </cell>
          <cell r="AD1115" t="str">
            <v>DIAS</v>
          </cell>
          <cell r="AF1115" t="str">
            <v>https://community.secop.gov.co/Public/Tendering/OpportunityDetail/Index?noticeUID=CO1.NTC.5204526&amp;isFromPublicArea=True&amp;isModal=False</v>
          </cell>
          <cell r="AP1115" t="str">
            <v>Interno</v>
          </cell>
          <cell r="AU1115">
            <v>3000000</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215635&amp;isFromPublicArea=True&amp;isModal=true&amp;asPopupView=true" TargetMode="External"/><Relationship Id="rId13" Type="http://schemas.openxmlformats.org/officeDocument/2006/relationships/hyperlink" Target="https://www.colombiacompra.gov.co/tienda-virtual-del-estado-colombiano/ordenes-compra/109078" TargetMode="External"/><Relationship Id="rId18" Type="http://schemas.openxmlformats.org/officeDocument/2006/relationships/hyperlink" Target="https://www.colombiacompra.gov.co/tienda-virtual-del-estado-colombiano/ordenes-compra/113288" TargetMode="External"/><Relationship Id="rId3" Type="http://schemas.openxmlformats.org/officeDocument/2006/relationships/hyperlink" Target="https://www.contratos.gov.co/consultas/detalleProceso.do?numConstancia=23-22-55419" TargetMode="External"/><Relationship Id="rId21" Type="http://schemas.openxmlformats.org/officeDocument/2006/relationships/hyperlink" Target="https://community.secop.gov.co/Public/Tendering/OpportunityDetail/Index?noticeUID=CO1.NTC.4792607&amp;isFromPublicArea=True&amp;isModal=False" TargetMode="External"/><Relationship Id="rId7" Type="http://schemas.openxmlformats.org/officeDocument/2006/relationships/hyperlink" Target="https://community.secop.gov.co/Public/Tendering/OpportunityDetail/Index?noticeUID=CO1.NTC.3991381&amp;isFromPublicArea=True&amp;isModal=true&amp;asPopupView=true" TargetMode="External"/><Relationship Id="rId12" Type="http://schemas.openxmlformats.org/officeDocument/2006/relationships/hyperlink" Target="https://www.contratos.gov.co/consultas/detalleProceso.do?numConstancia=23-22-57448" TargetMode="External"/><Relationship Id="rId17" Type="http://schemas.openxmlformats.org/officeDocument/2006/relationships/hyperlink" Target="https://community.secop.gov.co/Public/Tendering/OpportunityDetail/Index?noticeUID=CO1.NTC.4497228&amp;isFromPublicArea=True&amp;isModal=true&amp;asPopupView=true" TargetMode="External"/><Relationship Id="rId2" Type="http://schemas.openxmlformats.org/officeDocument/2006/relationships/hyperlink" Target="https://www.contratos.gov.co/consultas/detalleProceso.do?numConstancia=23-22-56466" TargetMode="External"/><Relationship Id="rId16" Type="http://schemas.openxmlformats.org/officeDocument/2006/relationships/hyperlink" Target="https://community.secop.gov.co/Public/Tendering/OpportunityDetail/Index?noticeUID=CO1.NTC.4517535&amp;isFromPublicArea=True&amp;isModal=true&amp;asPopupView=true" TargetMode="External"/><Relationship Id="rId20" Type="http://schemas.openxmlformats.org/officeDocument/2006/relationships/hyperlink" Target="https://community.secop.gov.co/Public/Tendering/OpportunityDetail/Index?noticeUID=CO1.NTC.4785215&amp;isFromPublicArea=True&amp;isModal=False" TargetMode="External"/><Relationship Id="rId1" Type="http://schemas.openxmlformats.org/officeDocument/2006/relationships/hyperlink" Target="javascript:void(0);" TargetMode="External"/><Relationship Id="rId6" Type="http://schemas.openxmlformats.org/officeDocument/2006/relationships/hyperlink" Target="https://www.colombiacompra.gov.co/tienda-virtual-del-estado-colombiano/ordenes-compra/108689" TargetMode="External"/><Relationship Id="rId11" Type="http://schemas.openxmlformats.org/officeDocument/2006/relationships/hyperlink" Target="https://www.colombiacompra.gov.co/tienda-virtual-del-estado-colombiano/ordenes-compra/111011" TargetMode="External"/><Relationship Id="rId24" Type="http://schemas.openxmlformats.org/officeDocument/2006/relationships/drawing" Target="../drawings/drawing1.xml"/><Relationship Id="rId5" Type="http://schemas.openxmlformats.org/officeDocument/2006/relationships/hyperlink" Target="https://community.secop.gov.co/Public/Tendering/OpportunityDetail/Index?noticeUID=CO1.NTC.4049404&amp;isFromPublicArea=True&amp;isModal=False" TargetMode="External"/><Relationship Id="rId15" Type="http://schemas.openxmlformats.org/officeDocument/2006/relationships/hyperlink" Target="https://community.secop.gov.co/Public/Tendering/OpportunityDetail/Index?noticeUID=CO1.NTC.4503192&amp;isFromPublicArea=True&amp;isModal=False" TargetMode="External"/><Relationship Id="rId23" Type="http://schemas.openxmlformats.org/officeDocument/2006/relationships/printerSettings" Target="../printerSettings/printerSettings1.bin"/><Relationship Id="rId10" Type="http://schemas.openxmlformats.org/officeDocument/2006/relationships/hyperlink" Target="https://community.secop.gov.co/Public/Tendering/OpportunityDetail/Index?noticeUID=CO1.NTC.4237790&amp;isFromPublicArea=True&amp;isModal=true&amp;asPopupView=true" TargetMode="External"/><Relationship Id="rId19" Type="http://schemas.openxmlformats.org/officeDocument/2006/relationships/hyperlink" Target="https://www.colombiacompra.gov.co/tienda-virtual-del-estado-colombiano/ordenes-compra/112755" TargetMode="External"/><Relationship Id="rId4" Type="http://schemas.openxmlformats.org/officeDocument/2006/relationships/hyperlink" Target="https://www.contratos.gov.co/consultas/detalleProceso.do?numConstancia=23-22-55420" TargetMode="External"/><Relationship Id="rId9" Type="http://schemas.openxmlformats.org/officeDocument/2006/relationships/hyperlink" Target="https://community.secop.gov.co/Public/Tendering/OpportunityDetail/Index?noticeUID=CO1.NTC.4215697&amp;isFromPublicArea=True&amp;isModal=true&amp;asPopupView=true" TargetMode="External"/><Relationship Id="rId14" Type="http://schemas.openxmlformats.org/officeDocument/2006/relationships/hyperlink" Target="https://www.colombiacompra.gov.co/tienda-virtual-del-estado-colombiano/ordenes-compra/109103" TargetMode="External"/><Relationship Id="rId22"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E26F-637B-4EA7-B30C-7F3776A66948}">
  <sheetPr>
    <tabColor theme="7" tint="-0.249977111117893"/>
  </sheetPr>
  <dimension ref="A1:W1019"/>
  <sheetViews>
    <sheetView tabSelected="1" topLeftCell="A977" zoomScale="85" zoomScaleNormal="85" workbookViewId="0">
      <pane xSplit="1" topLeftCell="G1" activePane="topRight" state="frozen"/>
      <selection activeCell="A4" sqref="A4"/>
      <selection pane="topRight" activeCell="J1020" sqref="J1020"/>
    </sheetView>
  </sheetViews>
  <sheetFormatPr baseColWidth="10" defaultColWidth="11.42578125" defaultRowHeight="16.5" x14ac:dyDescent="0.3"/>
  <cols>
    <col min="1" max="1" width="14.5703125" style="4" customWidth="1"/>
    <col min="2" max="2" width="12.5703125" style="53" customWidth="1"/>
    <col min="3" max="3" width="16.140625" style="4" customWidth="1"/>
    <col min="4" max="4" width="29.5703125" style="4" customWidth="1"/>
    <col min="5" max="5" width="22.85546875" style="5" customWidth="1"/>
    <col min="6" max="6" width="65.140625" style="4" customWidth="1"/>
    <col min="7" max="7" width="25.28515625" style="4" customWidth="1"/>
    <col min="8" max="8" width="47.140625" style="4" customWidth="1"/>
    <col min="9" max="9" width="20.28515625" style="3" customWidth="1"/>
    <col min="10" max="10" width="15" style="3" customWidth="1"/>
    <col min="11" max="11" width="14.85546875" style="3" customWidth="1"/>
    <col min="12" max="12" width="19.7109375" style="4" customWidth="1"/>
    <col min="13" max="13" width="18" style="4" customWidth="1"/>
    <col min="14" max="14" width="23.28515625" style="4" customWidth="1"/>
    <col min="15" max="15" width="18.5703125" style="4" customWidth="1"/>
    <col min="16" max="16" width="23.5703125" style="4" customWidth="1"/>
    <col min="17" max="17" width="16.28515625" style="35" customWidth="1"/>
    <col min="18" max="18" width="13.85546875" style="35" customWidth="1"/>
    <col min="19" max="19" width="14.85546875" style="37" customWidth="1"/>
    <col min="20" max="20" width="18.42578125" style="5" customWidth="1"/>
    <col min="21" max="21" width="16.28515625" style="48" customWidth="1"/>
    <col min="22" max="22" width="17.85546875" style="4" customWidth="1"/>
    <col min="23" max="23" width="60.140625" style="6" customWidth="1"/>
    <col min="24" max="16384" width="11.42578125" style="1"/>
  </cols>
  <sheetData>
    <row r="1" spans="1:23" x14ac:dyDescent="0.3">
      <c r="A1" s="61" t="s">
        <v>2991</v>
      </c>
      <c r="B1" s="61"/>
      <c r="C1" s="61"/>
      <c r="D1" s="61"/>
      <c r="E1" s="61"/>
      <c r="F1" s="61"/>
      <c r="G1" s="61"/>
      <c r="H1" s="61"/>
    </row>
    <row r="2" spans="1:23" x14ac:dyDescent="0.3">
      <c r="A2" s="61" t="s">
        <v>0</v>
      </c>
      <c r="B2" s="61"/>
      <c r="C2" s="61"/>
      <c r="D2" s="61"/>
      <c r="E2" s="61"/>
      <c r="F2" s="61"/>
      <c r="G2" s="61"/>
      <c r="H2" s="61"/>
      <c r="I2" s="7"/>
    </row>
    <row r="3" spans="1:23" x14ac:dyDescent="0.3">
      <c r="A3" s="61" t="s">
        <v>1</v>
      </c>
      <c r="B3" s="61"/>
      <c r="C3" s="61"/>
      <c r="D3" s="61"/>
      <c r="E3" s="61"/>
      <c r="F3" s="61"/>
      <c r="G3" s="61"/>
      <c r="H3" s="61"/>
      <c r="I3" s="7"/>
    </row>
    <row r="4" spans="1:23" ht="18" customHeight="1" x14ac:dyDescent="0.3">
      <c r="D4" s="7"/>
      <c r="E4" s="8"/>
      <c r="F4" s="7"/>
      <c r="G4" s="7"/>
      <c r="H4" s="7"/>
      <c r="I4" s="7"/>
    </row>
    <row r="5" spans="1:23" ht="34.5" customHeight="1" x14ac:dyDescent="0.3">
      <c r="A5" s="62" t="s">
        <v>2</v>
      </c>
      <c r="B5" s="62"/>
      <c r="C5" s="62"/>
      <c r="D5" s="62"/>
      <c r="E5" s="62"/>
      <c r="F5" s="62"/>
      <c r="G5" s="62"/>
      <c r="H5" s="62"/>
      <c r="I5" s="62"/>
      <c r="J5" s="62"/>
      <c r="K5" s="62"/>
      <c r="L5" s="62"/>
      <c r="M5" s="60" t="s">
        <v>3</v>
      </c>
      <c r="N5" s="61"/>
      <c r="O5" s="61"/>
      <c r="P5" s="61"/>
      <c r="Q5" s="61"/>
      <c r="R5" s="61"/>
      <c r="S5" s="38"/>
      <c r="T5" s="30"/>
      <c r="U5" s="49"/>
      <c r="V5" s="31"/>
    </row>
    <row r="6" spans="1:23" s="2" customFormat="1" ht="51.75" customHeight="1" x14ac:dyDescent="0.2">
      <c r="A6" s="63" t="s">
        <v>4</v>
      </c>
      <c r="B6" s="64"/>
      <c r="C6" s="9" t="s">
        <v>5</v>
      </c>
      <c r="D6" s="32" t="s">
        <v>6</v>
      </c>
      <c r="E6" s="32" t="s">
        <v>7</v>
      </c>
      <c r="F6" s="32" t="s">
        <v>8</v>
      </c>
      <c r="G6" s="32" t="s">
        <v>9</v>
      </c>
      <c r="H6" s="32" t="s">
        <v>10</v>
      </c>
      <c r="I6" s="9" t="s">
        <v>11</v>
      </c>
      <c r="J6" s="9" t="s">
        <v>12</v>
      </c>
      <c r="K6" s="9" t="s">
        <v>3024</v>
      </c>
      <c r="L6" s="9" t="s">
        <v>13</v>
      </c>
      <c r="M6" s="40" t="s">
        <v>14</v>
      </c>
      <c r="N6" s="40" t="s">
        <v>15</v>
      </c>
      <c r="O6" s="40" t="s">
        <v>16</v>
      </c>
      <c r="P6" s="40" t="s">
        <v>17</v>
      </c>
      <c r="Q6" s="36" t="s">
        <v>3129</v>
      </c>
      <c r="R6" s="36" t="s">
        <v>18</v>
      </c>
      <c r="S6" s="39" t="s">
        <v>3128</v>
      </c>
      <c r="T6" s="9" t="s">
        <v>19</v>
      </c>
      <c r="U6" s="50" t="s">
        <v>20</v>
      </c>
      <c r="V6" s="10" t="s">
        <v>21</v>
      </c>
      <c r="W6" s="9" t="s">
        <v>22</v>
      </c>
    </row>
    <row r="7" spans="1:23" ht="29.25" customHeight="1" x14ac:dyDescent="0.3">
      <c r="A7" s="11">
        <v>1</v>
      </c>
      <c r="B7" s="54">
        <v>2023</v>
      </c>
      <c r="C7" s="12" t="s">
        <v>23</v>
      </c>
      <c r="D7" s="12" t="s">
        <v>24</v>
      </c>
      <c r="E7" s="12">
        <v>1020717338</v>
      </c>
      <c r="F7" s="13" t="s">
        <v>25</v>
      </c>
      <c r="G7" s="12" t="s">
        <v>26</v>
      </c>
      <c r="H7" s="12" t="s">
        <v>27</v>
      </c>
      <c r="I7" s="14">
        <v>44930</v>
      </c>
      <c r="J7" s="14">
        <v>44931</v>
      </c>
      <c r="K7" s="24">
        <v>45289</v>
      </c>
      <c r="L7" s="15">
        <v>109695000</v>
      </c>
      <c r="M7" s="29">
        <v>0.83380281690140845</v>
      </c>
      <c r="N7" s="28">
        <v>91464000</v>
      </c>
      <c r="O7" s="28">
        <v>0</v>
      </c>
      <c r="P7" s="28">
        <v>18231000</v>
      </c>
      <c r="Q7" s="14"/>
      <c r="R7" s="14"/>
      <c r="S7" s="11"/>
      <c r="T7" s="14">
        <v>45289</v>
      </c>
      <c r="U7" s="51"/>
      <c r="V7" s="15">
        <f>U7+L7</f>
        <v>109695000</v>
      </c>
      <c r="W7" s="12" t="s">
        <v>31</v>
      </c>
    </row>
    <row r="8" spans="1:23" ht="29.25" customHeight="1" x14ac:dyDescent="0.3">
      <c r="A8" s="11">
        <v>2</v>
      </c>
      <c r="B8" s="54">
        <v>2023</v>
      </c>
      <c r="C8" s="12" t="s">
        <v>28</v>
      </c>
      <c r="D8" s="12" t="s">
        <v>29</v>
      </c>
      <c r="E8" s="12">
        <v>5996309</v>
      </c>
      <c r="F8" s="13" t="s">
        <v>30</v>
      </c>
      <c r="G8" s="12" t="s">
        <v>26</v>
      </c>
      <c r="H8" s="12" t="s">
        <v>27</v>
      </c>
      <c r="I8" s="14">
        <v>44930</v>
      </c>
      <c r="J8" s="14">
        <v>44931</v>
      </c>
      <c r="K8" s="24">
        <v>45289</v>
      </c>
      <c r="L8" s="15">
        <v>106500000</v>
      </c>
      <c r="M8" s="29">
        <v>0.83380281690140845</v>
      </c>
      <c r="N8" s="28">
        <v>88800000</v>
      </c>
      <c r="O8" s="28">
        <v>0</v>
      </c>
      <c r="P8" s="28">
        <v>17700000</v>
      </c>
      <c r="Q8" s="14"/>
      <c r="R8" s="14"/>
      <c r="S8" s="11"/>
      <c r="T8" s="14">
        <v>45289</v>
      </c>
      <c r="U8" s="51"/>
      <c r="V8" s="15">
        <f t="shared" ref="V8:V71" si="0">U8+L8</f>
        <v>106500000</v>
      </c>
      <c r="W8" s="12" t="s">
        <v>31</v>
      </c>
    </row>
    <row r="9" spans="1:23" ht="29.25" customHeight="1" x14ac:dyDescent="0.3">
      <c r="A9" s="11">
        <v>3</v>
      </c>
      <c r="B9" s="54">
        <v>2023</v>
      </c>
      <c r="C9" s="12" t="s">
        <v>32</v>
      </c>
      <c r="D9" s="12" t="s">
        <v>33</v>
      </c>
      <c r="E9" s="12">
        <v>53064906</v>
      </c>
      <c r="F9" s="13" t="s">
        <v>34</v>
      </c>
      <c r="G9" s="12" t="s">
        <v>26</v>
      </c>
      <c r="H9" s="12" t="s">
        <v>27</v>
      </c>
      <c r="I9" s="14">
        <v>44930</v>
      </c>
      <c r="J9" s="14">
        <v>44931</v>
      </c>
      <c r="K9" s="24">
        <v>45289</v>
      </c>
      <c r="L9" s="15">
        <v>109695000</v>
      </c>
      <c r="M9" s="29">
        <v>0.83380281690140845</v>
      </c>
      <c r="N9" s="28">
        <v>91464000</v>
      </c>
      <c r="O9" s="28">
        <v>0</v>
      </c>
      <c r="P9" s="28">
        <v>18231000</v>
      </c>
      <c r="Q9" s="14"/>
      <c r="R9" s="14"/>
      <c r="S9" s="11"/>
      <c r="T9" s="14">
        <v>45289</v>
      </c>
      <c r="U9" s="51"/>
      <c r="V9" s="15">
        <f t="shared" si="0"/>
        <v>109695000</v>
      </c>
      <c r="W9" s="12" t="s">
        <v>31</v>
      </c>
    </row>
    <row r="10" spans="1:23" ht="29.25" customHeight="1" x14ac:dyDescent="0.3">
      <c r="A10" s="11">
        <v>4</v>
      </c>
      <c r="B10" s="54">
        <v>2023</v>
      </c>
      <c r="C10" s="12" t="s">
        <v>35</v>
      </c>
      <c r="D10" s="12" t="s">
        <v>36</v>
      </c>
      <c r="E10" s="12">
        <v>51705761</v>
      </c>
      <c r="F10" s="13" t="s">
        <v>37</v>
      </c>
      <c r="G10" s="12" t="s">
        <v>26</v>
      </c>
      <c r="H10" s="12" t="s">
        <v>27</v>
      </c>
      <c r="I10" s="14">
        <v>44930</v>
      </c>
      <c r="J10" s="14">
        <v>44931</v>
      </c>
      <c r="K10" s="24">
        <v>45289</v>
      </c>
      <c r="L10" s="15">
        <v>109695000</v>
      </c>
      <c r="M10" s="29">
        <v>0.83380281690140845</v>
      </c>
      <c r="N10" s="28">
        <v>91464000</v>
      </c>
      <c r="O10" s="28">
        <v>0</v>
      </c>
      <c r="P10" s="28">
        <v>18231000</v>
      </c>
      <c r="Q10" s="14"/>
      <c r="R10" s="14"/>
      <c r="S10" s="11"/>
      <c r="T10" s="14">
        <v>45289</v>
      </c>
      <c r="U10" s="51"/>
      <c r="V10" s="15">
        <f t="shared" si="0"/>
        <v>109695000</v>
      </c>
      <c r="W10" s="12" t="s">
        <v>31</v>
      </c>
    </row>
    <row r="11" spans="1:23" ht="29.25" customHeight="1" x14ac:dyDescent="0.3">
      <c r="A11" s="11">
        <v>5</v>
      </c>
      <c r="B11" s="54">
        <v>2023</v>
      </c>
      <c r="C11" s="12" t="s">
        <v>38</v>
      </c>
      <c r="D11" s="12" t="s">
        <v>39</v>
      </c>
      <c r="E11" s="12">
        <v>1110508111</v>
      </c>
      <c r="F11" s="13" t="s">
        <v>40</v>
      </c>
      <c r="G11" s="12" t="s">
        <v>26</v>
      </c>
      <c r="H11" s="12" t="s">
        <v>27</v>
      </c>
      <c r="I11" s="14">
        <v>44930</v>
      </c>
      <c r="J11" s="14">
        <v>44931</v>
      </c>
      <c r="K11" s="24">
        <v>45289</v>
      </c>
      <c r="L11" s="15">
        <v>65083333</v>
      </c>
      <c r="M11" s="29">
        <v>0.83380282629348434</v>
      </c>
      <c r="N11" s="28">
        <v>54266667</v>
      </c>
      <c r="O11" s="28">
        <v>0</v>
      </c>
      <c r="P11" s="28">
        <v>10816666</v>
      </c>
      <c r="Q11" s="14"/>
      <c r="R11" s="14"/>
      <c r="S11" s="11"/>
      <c r="T11" s="14">
        <v>45289</v>
      </c>
      <c r="U11" s="51"/>
      <c r="V11" s="15">
        <f t="shared" si="0"/>
        <v>65083333</v>
      </c>
      <c r="W11" s="12" t="s">
        <v>31</v>
      </c>
    </row>
    <row r="12" spans="1:23" ht="29.25" customHeight="1" x14ac:dyDescent="0.3">
      <c r="A12" s="11">
        <v>6</v>
      </c>
      <c r="B12" s="54">
        <v>2023</v>
      </c>
      <c r="C12" s="12" t="s">
        <v>41</v>
      </c>
      <c r="D12" s="12" t="s">
        <v>42</v>
      </c>
      <c r="E12" s="12">
        <v>1026252836</v>
      </c>
      <c r="F12" s="13" t="s">
        <v>43</v>
      </c>
      <c r="G12" s="12" t="s">
        <v>44</v>
      </c>
      <c r="H12" s="12" t="s">
        <v>45</v>
      </c>
      <c r="I12" s="14">
        <v>44930</v>
      </c>
      <c r="J12" s="14">
        <v>44931</v>
      </c>
      <c r="K12" s="24">
        <v>45289</v>
      </c>
      <c r="L12" s="15">
        <v>94666667</v>
      </c>
      <c r="M12" s="29">
        <v>0.83380281925213251</v>
      </c>
      <c r="N12" s="28">
        <v>78933333</v>
      </c>
      <c r="O12" s="28">
        <v>1</v>
      </c>
      <c r="P12" s="28">
        <v>15733333</v>
      </c>
      <c r="Q12" s="14"/>
      <c r="R12" s="14"/>
      <c r="S12" s="11"/>
      <c r="T12" s="14">
        <v>45289</v>
      </c>
      <c r="U12" s="51"/>
      <c r="V12" s="15">
        <f t="shared" si="0"/>
        <v>94666667</v>
      </c>
      <c r="W12" s="12" t="s">
        <v>49</v>
      </c>
    </row>
    <row r="13" spans="1:23" ht="29.25" customHeight="1" x14ac:dyDescent="0.3">
      <c r="A13" s="11">
        <v>7</v>
      </c>
      <c r="B13" s="54">
        <v>2023</v>
      </c>
      <c r="C13" s="12" t="s">
        <v>46</v>
      </c>
      <c r="D13" s="12" t="s">
        <v>47</v>
      </c>
      <c r="E13" s="12">
        <v>1031158940</v>
      </c>
      <c r="F13" s="13" t="s">
        <v>48</v>
      </c>
      <c r="G13" s="12" t="s">
        <v>44</v>
      </c>
      <c r="H13" s="12" t="s">
        <v>45</v>
      </c>
      <c r="I13" s="14">
        <v>44930</v>
      </c>
      <c r="J13" s="14">
        <v>44931</v>
      </c>
      <c r="K13" s="24">
        <v>45289</v>
      </c>
      <c r="L13" s="15">
        <v>94666667</v>
      </c>
      <c r="M13" s="29">
        <v>0.83380281925213251</v>
      </c>
      <c r="N13" s="28">
        <v>78933333</v>
      </c>
      <c r="O13" s="28">
        <v>1</v>
      </c>
      <c r="P13" s="28">
        <v>15733333</v>
      </c>
      <c r="Q13" s="14"/>
      <c r="R13" s="14"/>
      <c r="S13" s="11"/>
      <c r="T13" s="14">
        <v>45289</v>
      </c>
      <c r="U13" s="51"/>
      <c r="V13" s="15">
        <f t="shared" si="0"/>
        <v>94666667</v>
      </c>
      <c r="W13" s="12" t="s">
        <v>49</v>
      </c>
    </row>
    <row r="14" spans="1:23" ht="29.25" customHeight="1" x14ac:dyDescent="0.3">
      <c r="A14" s="11">
        <v>11</v>
      </c>
      <c r="B14" s="54">
        <v>2023</v>
      </c>
      <c r="C14" s="12" t="s">
        <v>50</v>
      </c>
      <c r="D14" s="12" t="s">
        <v>51</v>
      </c>
      <c r="E14" s="12">
        <v>52931682</v>
      </c>
      <c r="F14" s="13" t="s">
        <v>52</v>
      </c>
      <c r="G14" s="12" t="s">
        <v>44</v>
      </c>
      <c r="H14" s="12" t="s">
        <v>45</v>
      </c>
      <c r="I14" s="14">
        <v>44930</v>
      </c>
      <c r="J14" s="14">
        <v>44931</v>
      </c>
      <c r="K14" s="24">
        <v>45289</v>
      </c>
      <c r="L14" s="15">
        <v>104133333</v>
      </c>
      <c r="M14" s="29">
        <v>0.8361581953004622</v>
      </c>
      <c r="N14" s="28">
        <v>86826667</v>
      </c>
      <c r="O14" s="28">
        <v>293333</v>
      </c>
      <c r="P14" s="28">
        <v>17013333</v>
      </c>
      <c r="Q14" s="14"/>
      <c r="R14" s="14"/>
      <c r="S14" s="11"/>
      <c r="T14" s="14">
        <v>45289</v>
      </c>
      <c r="U14" s="51"/>
      <c r="V14" s="15">
        <f t="shared" si="0"/>
        <v>104133333</v>
      </c>
      <c r="W14" s="12" t="s">
        <v>49</v>
      </c>
    </row>
    <row r="15" spans="1:23" ht="29.25" customHeight="1" x14ac:dyDescent="0.3">
      <c r="A15" s="11">
        <v>12</v>
      </c>
      <c r="B15" s="54">
        <v>2023</v>
      </c>
      <c r="C15" s="12" t="s">
        <v>53</v>
      </c>
      <c r="D15" s="12" t="s">
        <v>54</v>
      </c>
      <c r="E15" s="12">
        <v>52045284</v>
      </c>
      <c r="F15" s="13" t="s">
        <v>55</v>
      </c>
      <c r="G15" s="12" t="s">
        <v>26</v>
      </c>
      <c r="H15" s="12" t="s">
        <v>27</v>
      </c>
      <c r="I15" s="14">
        <v>44930</v>
      </c>
      <c r="J15" s="14">
        <v>44931</v>
      </c>
      <c r="K15" s="24">
        <v>45289</v>
      </c>
      <c r="L15" s="15">
        <v>109695000</v>
      </c>
      <c r="M15" s="29">
        <v>0.83380281690140845</v>
      </c>
      <c r="N15" s="28">
        <v>91464000</v>
      </c>
      <c r="O15" s="28">
        <v>0</v>
      </c>
      <c r="P15" s="28">
        <v>18231000</v>
      </c>
      <c r="Q15" s="14"/>
      <c r="R15" s="14"/>
      <c r="S15" s="11"/>
      <c r="T15" s="14">
        <v>45289</v>
      </c>
      <c r="U15" s="51"/>
      <c r="V15" s="15">
        <f t="shared" si="0"/>
        <v>109695000</v>
      </c>
      <c r="W15" s="12" t="s">
        <v>31</v>
      </c>
    </row>
    <row r="16" spans="1:23" ht="29.25" customHeight="1" x14ac:dyDescent="0.3">
      <c r="A16" s="11">
        <v>13</v>
      </c>
      <c r="B16" s="54">
        <v>2023</v>
      </c>
      <c r="C16" s="12" t="s">
        <v>56</v>
      </c>
      <c r="D16" s="12" t="s">
        <v>57</v>
      </c>
      <c r="E16" s="12">
        <v>1110546751</v>
      </c>
      <c r="F16" s="13" t="s">
        <v>58</v>
      </c>
      <c r="G16" s="12" t="s">
        <v>26</v>
      </c>
      <c r="H16" s="12" t="s">
        <v>27</v>
      </c>
      <c r="I16" s="14">
        <v>44930</v>
      </c>
      <c r="J16" s="14">
        <v>44931</v>
      </c>
      <c r="K16" s="24">
        <v>45289</v>
      </c>
      <c r="L16" s="15">
        <v>106500000</v>
      </c>
      <c r="M16" s="29">
        <v>0.83380281690140845</v>
      </c>
      <c r="N16" s="28">
        <v>88800000</v>
      </c>
      <c r="O16" s="28">
        <v>0</v>
      </c>
      <c r="P16" s="28">
        <v>17700000</v>
      </c>
      <c r="Q16" s="14"/>
      <c r="R16" s="14"/>
      <c r="S16" s="11"/>
      <c r="T16" s="14">
        <v>45289</v>
      </c>
      <c r="U16" s="51"/>
      <c r="V16" s="15">
        <f t="shared" si="0"/>
        <v>106500000</v>
      </c>
      <c r="W16" s="12" t="s">
        <v>31</v>
      </c>
    </row>
    <row r="17" spans="1:23" ht="29.25" customHeight="1" x14ac:dyDescent="0.3">
      <c r="A17" s="11">
        <v>14</v>
      </c>
      <c r="B17" s="54">
        <v>2023</v>
      </c>
      <c r="C17" s="12" t="s">
        <v>59</v>
      </c>
      <c r="D17" s="12" t="s">
        <v>60</v>
      </c>
      <c r="E17" s="12">
        <v>1049635138</v>
      </c>
      <c r="F17" s="13" t="s">
        <v>61</v>
      </c>
      <c r="G17" s="12" t="s">
        <v>44</v>
      </c>
      <c r="H17" s="12" t="s">
        <v>45</v>
      </c>
      <c r="I17" s="14">
        <v>44930</v>
      </c>
      <c r="J17" s="14">
        <v>44931</v>
      </c>
      <c r="K17" s="24">
        <v>45289</v>
      </c>
      <c r="L17" s="15">
        <v>76916667</v>
      </c>
      <c r="M17" s="29">
        <v>0.83380281979460735</v>
      </c>
      <c r="N17" s="28">
        <v>64133333</v>
      </c>
      <c r="O17" s="28">
        <v>1</v>
      </c>
      <c r="P17" s="28">
        <v>12783333</v>
      </c>
      <c r="Q17" s="14"/>
      <c r="R17" s="14"/>
      <c r="S17" s="11"/>
      <c r="T17" s="14">
        <v>45289</v>
      </c>
      <c r="U17" s="51"/>
      <c r="V17" s="15">
        <f t="shared" si="0"/>
        <v>76916667</v>
      </c>
      <c r="W17" s="12" t="s">
        <v>49</v>
      </c>
    </row>
    <row r="18" spans="1:23" ht="29.25" customHeight="1" x14ac:dyDescent="0.3">
      <c r="A18" s="11">
        <v>15</v>
      </c>
      <c r="B18" s="54">
        <v>2023</v>
      </c>
      <c r="C18" s="12" t="s">
        <v>62</v>
      </c>
      <c r="D18" s="12" t="s">
        <v>63</v>
      </c>
      <c r="E18" s="12">
        <v>65589582</v>
      </c>
      <c r="F18" s="13" t="s">
        <v>64</v>
      </c>
      <c r="G18" s="12" t="s">
        <v>44</v>
      </c>
      <c r="H18" s="12" t="s">
        <v>45</v>
      </c>
      <c r="I18" s="14">
        <v>44930</v>
      </c>
      <c r="J18" s="14">
        <v>44931</v>
      </c>
      <c r="K18" s="24">
        <v>45289</v>
      </c>
      <c r="L18" s="15">
        <v>88750000</v>
      </c>
      <c r="M18" s="29">
        <v>0.83380281690140845</v>
      </c>
      <c r="N18" s="28">
        <v>74000000</v>
      </c>
      <c r="O18" s="28">
        <v>0</v>
      </c>
      <c r="P18" s="28">
        <v>14750000</v>
      </c>
      <c r="Q18" s="14"/>
      <c r="R18" s="14"/>
      <c r="S18" s="11"/>
      <c r="T18" s="14">
        <v>45289</v>
      </c>
      <c r="U18" s="51"/>
      <c r="V18" s="15">
        <f t="shared" si="0"/>
        <v>88750000</v>
      </c>
      <c r="W18" s="12" t="s">
        <v>49</v>
      </c>
    </row>
    <row r="19" spans="1:23" ht="29.25" customHeight="1" x14ac:dyDescent="0.3">
      <c r="A19" s="11">
        <v>17</v>
      </c>
      <c r="B19" s="54">
        <v>2023</v>
      </c>
      <c r="C19" s="12" t="s">
        <v>65</v>
      </c>
      <c r="D19" s="12" t="s">
        <v>66</v>
      </c>
      <c r="E19" s="12">
        <v>50972364</v>
      </c>
      <c r="F19" s="13" t="s">
        <v>67</v>
      </c>
      <c r="G19" s="12" t="s">
        <v>44</v>
      </c>
      <c r="H19" s="12" t="s">
        <v>45</v>
      </c>
      <c r="I19" s="14">
        <v>44930</v>
      </c>
      <c r="J19" s="14">
        <v>44931</v>
      </c>
      <c r="K19" s="24">
        <v>45289</v>
      </c>
      <c r="L19" s="15">
        <v>115966667</v>
      </c>
      <c r="M19" s="29">
        <v>0.83380281882036689</v>
      </c>
      <c r="N19" s="28">
        <v>96693333</v>
      </c>
      <c r="O19" s="28">
        <v>1</v>
      </c>
      <c r="P19" s="28">
        <v>19273333</v>
      </c>
      <c r="Q19" s="14"/>
      <c r="R19" s="14"/>
      <c r="S19" s="11"/>
      <c r="T19" s="14">
        <v>45289</v>
      </c>
      <c r="U19" s="51"/>
      <c r="V19" s="15">
        <f t="shared" si="0"/>
        <v>115966667</v>
      </c>
      <c r="W19" s="12" t="s">
        <v>49</v>
      </c>
    </row>
    <row r="20" spans="1:23" ht="29.25" customHeight="1" x14ac:dyDescent="0.3">
      <c r="A20" s="11">
        <v>18</v>
      </c>
      <c r="B20" s="54">
        <v>2023</v>
      </c>
      <c r="C20" s="12" t="s">
        <v>68</v>
      </c>
      <c r="D20" s="12" t="s">
        <v>69</v>
      </c>
      <c r="E20" s="12">
        <v>51986672</v>
      </c>
      <c r="F20" s="13" t="s">
        <v>70</v>
      </c>
      <c r="G20" s="12" t="s">
        <v>44</v>
      </c>
      <c r="H20" s="12" t="s">
        <v>45</v>
      </c>
      <c r="I20" s="14">
        <v>44930</v>
      </c>
      <c r="J20" s="14">
        <v>44931</v>
      </c>
      <c r="K20" s="24">
        <v>45289</v>
      </c>
      <c r="L20" s="15">
        <v>115966667</v>
      </c>
      <c r="M20" s="29">
        <v>0.83380281882036689</v>
      </c>
      <c r="N20" s="28">
        <v>96693333</v>
      </c>
      <c r="O20" s="28">
        <v>1</v>
      </c>
      <c r="P20" s="28">
        <v>19273333</v>
      </c>
      <c r="Q20" s="14"/>
      <c r="R20" s="14"/>
      <c r="S20" s="11"/>
      <c r="T20" s="14">
        <v>45289</v>
      </c>
      <c r="U20" s="51"/>
      <c r="V20" s="15">
        <f t="shared" si="0"/>
        <v>115966667</v>
      </c>
      <c r="W20" s="12" t="s">
        <v>49</v>
      </c>
    </row>
    <row r="21" spans="1:23" ht="29.25" customHeight="1" x14ac:dyDescent="0.3">
      <c r="A21" s="11">
        <v>20</v>
      </c>
      <c r="B21" s="54">
        <v>2023</v>
      </c>
      <c r="C21" s="12" t="s">
        <v>71</v>
      </c>
      <c r="D21" s="12" t="s">
        <v>72</v>
      </c>
      <c r="E21" s="12">
        <v>33377852</v>
      </c>
      <c r="F21" s="13" t="s">
        <v>73</v>
      </c>
      <c r="G21" s="12" t="s">
        <v>44</v>
      </c>
      <c r="H21" s="12" t="s">
        <v>45</v>
      </c>
      <c r="I21" s="14">
        <v>44930</v>
      </c>
      <c r="J21" s="14">
        <v>44931</v>
      </c>
      <c r="K21" s="24">
        <v>45289</v>
      </c>
      <c r="L21" s="15">
        <v>104133333</v>
      </c>
      <c r="M21" s="29">
        <v>0.8361581953004622</v>
      </c>
      <c r="N21" s="28">
        <v>86826667</v>
      </c>
      <c r="O21" s="28">
        <v>293333</v>
      </c>
      <c r="P21" s="28">
        <v>17013333</v>
      </c>
      <c r="Q21" s="14"/>
      <c r="R21" s="14"/>
      <c r="S21" s="11"/>
      <c r="T21" s="14">
        <v>45289</v>
      </c>
      <c r="U21" s="51"/>
      <c r="V21" s="15">
        <f t="shared" si="0"/>
        <v>104133333</v>
      </c>
      <c r="W21" s="12" t="s">
        <v>49</v>
      </c>
    </row>
    <row r="22" spans="1:23" ht="29.25" customHeight="1" x14ac:dyDescent="0.3">
      <c r="A22" s="11">
        <v>21</v>
      </c>
      <c r="B22" s="54">
        <v>2023</v>
      </c>
      <c r="C22" s="12" t="s">
        <v>74</v>
      </c>
      <c r="D22" s="12" t="s">
        <v>75</v>
      </c>
      <c r="E22" s="12">
        <v>80133311</v>
      </c>
      <c r="F22" s="13" t="s">
        <v>76</v>
      </c>
      <c r="G22" s="12" t="s">
        <v>26</v>
      </c>
      <c r="H22" s="12" t="s">
        <v>27</v>
      </c>
      <c r="I22" s="14">
        <v>44930</v>
      </c>
      <c r="J22" s="14">
        <v>44931</v>
      </c>
      <c r="K22" s="24">
        <v>45289</v>
      </c>
      <c r="L22" s="15">
        <v>109695000</v>
      </c>
      <c r="M22" s="29">
        <v>0.83380281690140845</v>
      </c>
      <c r="N22" s="28">
        <v>91464000</v>
      </c>
      <c r="O22" s="28">
        <v>0</v>
      </c>
      <c r="P22" s="28">
        <v>18231000</v>
      </c>
      <c r="Q22" s="14"/>
      <c r="R22" s="14"/>
      <c r="S22" s="11"/>
      <c r="T22" s="14">
        <v>45289</v>
      </c>
      <c r="U22" s="51"/>
      <c r="V22" s="15">
        <f t="shared" si="0"/>
        <v>109695000</v>
      </c>
      <c r="W22" s="12" t="s">
        <v>31</v>
      </c>
    </row>
    <row r="23" spans="1:23" ht="29.25" customHeight="1" x14ac:dyDescent="0.3">
      <c r="A23" s="11">
        <v>22</v>
      </c>
      <c r="B23" s="54">
        <v>2023</v>
      </c>
      <c r="C23" s="12" t="s">
        <v>77</v>
      </c>
      <c r="D23" s="12" t="s">
        <v>78</v>
      </c>
      <c r="E23" s="12">
        <v>80895667</v>
      </c>
      <c r="F23" s="13" t="s">
        <v>79</v>
      </c>
      <c r="G23" s="12" t="s">
        <v>44</v>
      </c>
      <c r="H23" s="12" t="s">
        <v>45</v>
      </c>
      <c r="I23" s="14">
        <v>44930</v>
      </c>
      <c r="J23" s="14">
        <v>44936</v>
      </c>
      <c r="K23" s="24">
        <v>45291</v>
      </c>
      <c r="L23" s="15">
        <v>37080000</v>
      </c>
      <c r="M23" s="29">
        <v>0.82905982905982911</v>
      </c>
      <c r="N23" s="28">
        <v>29973000</v>
      </c>
      <c r="O23" s="28">
        <v>927000</v>
      </c>
      <c r="P23" s="28">
        <v>6180000</v>
      </c>
      <c r="Q23" s="14"/>
      <c r="R23" s="14"/>
      <c r="S23" s="11"/>
      <c r="T23" s="14">
        <v>45290</v>
      </c>
      <c r="U23" s="51"/>
      <c r="V23" s="15">
        <f t="shared" si="0"/>
        <v>37080000</v>
      </c>
      <c r="W23" s="12" t="s">
        <v>49</v>
      </c>
    </row>
    <row r="24" spans="1:23" ht="29.25" customHeight="1" x14ac:dyDescent="0.3">
      <c r="A24" s="11">
        <v>23</v>
      </c>
      <c r="B24" s="54">
        <v>2023</v>
      </c>
      <c r="C24" s="12" t="s">
        <v>80</v>
      </c>
      <c r="D24" s="12" t="s">
        <v>81</v>
      </c>
      <c r="E24" s="12">
        <v>52255339</v>
      </c>
      <c r="F24" s="13" t="s">
        <v>82</v>
      </c>
      <c r="G24" s="12" t="s">
        <v>83</v>
      </c>
      <c r="H24" s="12" t="s">
        <v>84</v>
      </c>
      <c r="I24" s="14">
        <v>44930</v>
      </c>
      <c r="J24" s="14">
        <v>44931</v>
      </c>
      <c r="K24" s="24">
        <v>45289</v>
      </c>
      <c r="L24" s="15">
        <v>92300000</v>
      </c>
      <c r="M24" s="29">
        <v>0.83380281690140845</v>
      </c>
      <c r="N24" s="28">
        <v>76960000</v>
      </c>
      <c r="O24" s="28">
        <v>0</v>
      </c>
      <c r="P24" s="28">
        <v>15340000</v>
      </c>
      <c r="Q24" s="14"/>
      <c r="R24" s="14"/>
      <c r="S24" s="11"/>
      <c r="T24" s="14">
        <v>45289</v>
      </c>
      <c r="U24" s="51"/>
      <c r="V24" s="15">
        <f t="shared" si="0"/>
        <v>92300000</v>
      </c>
      <c r="W24" s="12" t="s">
        <v>88</v>
      </c>
    </row>
    <row r="25" spans="1:23" ht="29.25" customHeight="1" x14ac:dyDescent="0.3">
      <c r="A25" s="11">
        <v>24</v>
      </c>
      <c r="B25" s="54">
        <v>2023</v>
      </c>
      <c r="C25" s="12" t="s">
        <v>85</v>
      </c>
      <c r="D25" s="12" t="s">
        <v>86</v>
      </c>
      <c r="E25" s="12">
        <v>79785531</v>
      </c>
      <c r="F25" s="13" t="s">
        <v>87</v>
      </c>
      <c r="G25" s="12" t="s">
        <v>26</v>
      </c>
      <c r="H25" s="12" t="s">
        <v>27</v>
      </c>
      <c r="I25" s="14">
        <v>44930</v>
      </c>
      <c r="J25" s="14">
        <v>44931</v>
      </c>
      <c r="K25" s="24">
        <v>45289</v>
      </c>
      <c r="L25" s="15">
        <v>109695000</v>
      </c>
      <c r="M25" s="29">
        <v>0.83380281690140845</v>
      </c>
      <c r="N25" s="28">
        <v>91464000</v>
      </c>
      <c r="O25" s="28">
        <v>0</v>
      </c>
      <c r="P25" s="28">
        <v>18231000</v>
      </c>
      <c r="Q25" s="14"/>
      <c r="R25" s="14"/>
      <c r="S25" s="11"/>
      <c r="T25" s="14">
        <v>45289</v>
      </c>
      <c r="U25" s="51"/>
      <c r="V25" s="15">
        <f t="shared" si="0"/>
        <v>109695000</v>
      </c>
      <c r="W25" s="12" t="s">
        <v>31</v>
      </c>
    </row>
    <row r="26" spans="1:23" ht="29.25" customHeight="1" x14ac:dyDescent="0.3">
      <c r="A26" s="11">
        <v>25</v>
      </c>
      <c r="B26" s="54">
        <v>2023</v>
      </c>
      <c r="C26" s="12" t="s">
        <v>89</v>
      </c>
      <c r="D26" s="12" t="s">
        <v>90</v>
      </c>
      <c r="E26" s="12">
        <v>52111077</v>
      </c>
      <c r="F26" s="13" t="s">
        <v>91</v>
      </c>
      <c r="G26" s="12" t="s">
        <v>26</v>
      </c>
      <c r="H26" s="12" t="s">
        <v>27</v>
      </c>
      <c r="I26" s="14">
        <v>44930</v>
      </c>
      <c r="J26" s="14">
        <v>44931</v>
      </c>
      <c r="K26" s="24">
        <v>45289</v>
      </c>
      <c r="L26" s="15">
        <v>103600833</v>
      </c>
      <c r="M26" s="29">
        <v>0.83380282280162743</v>
      </c>
      <c r="N26" s="28">
        <v>86382667</v>
      </c>
      <c r="O26" s="28">
        <v>0</v>
      </c>
      <c r="P26" s="28">
        <v>17218166</v>
      </c>
      <c r="Q26" s="14"/>
      <c r="R26" s="14"/>
      <c r="S26" s="11"/>
      <c r="T26" s="14">
        <v>45289</v>
      </c>
      <c r="U26" s="51"/>
      <c r="V26" s="15">
        <f t="shared" si="0"/>
        <v>103600833</v>
      </c>
      <c r="W26" s="12" t="s">
        <v>31</v>
      </c>
    </row>
    <row r="27" spans="1:23" ht="29.25" customHeight="1" x14ac:dyDescent="0.3">
      <c r="A27" s="11">
        <v>26</v>
      </c>
      <c r="B27" s="54">
        <v>2023</v>
      </c>
      <c r="C27" s="12" t="s">
        <v>92</v>
      </c>
      <c r="D27" s="12" t="s">
        <v>93</v>
      </c>
      <c r="E27" s="12">
        <v>80729702</v>
      </c>
      <c r="F27" s="13" t="s">
        <v>94</v>
      </c>
      <c r="G27" s="12" t="s">
        <v>26</v>
      </c>
      <c r="H27" s="12" t="s">
        <v>27</v>
      </c>
      <c r="I27" s="14">
        <v>44930</v>
      </c>
      <c r="J27" s="14">
        <v>44931</v>
      </c>
      <c r="K27" s="24">
        <v>45203</v>
      </c>
      <c r="L27" s="15">
        <v>83430000</v>
      </c>
      <c r="M27" s="29">
        <v>0.83380281690140845</v>
      </c>
      <c r="N27" s="28">
        <v>91464000</v>
      </c>
      <c r="O27" s="28">
        <v>0</v>
      </c>
      <c r="P27" s="28">
        <v>18231000</v>
      </c>
      <c r="Q27" s="14">
        <v>45194</v>
      </c>
      <c r="R27" s="14">
        <v>45194</v>
      </c>
      <c r="S27" s="11">
        <v>86</v>
      </c>
      <c r="T27" s="14">
        <v>45289</v>
      </c>
      <c r="U27" s="51">
        <v>26265000</v>
      </c>
      <c r="V27" s="15">
        <f t="shared" si="0"/>
        <v>109695000</v>
      </c>
      <c r="W27" s="12" t="s">
        <v>31</v>
      </c>
    </row>
    <row r="28" spans="1:23" ht="29.25" customHeight="1" x14ac:dyDescent="0.3">
      <c r="A28" s="11">
        <v>27</v>
      </c>
      <c r="B28" s="54">
        <v>2023</v>
      </c>
      <c r="C28" s="12" t="s">
        <v>95</v>
      </c>
      <c r="D28" s="12" t="s">
        <v>96</v>
      </c>
      <c r="E28" s="12">
        <v>1032499220</v>
      </c>
      <c r="F28" s="13" t="s">
        <v>97</v>
      </c>
      <c r="G28" s="12" t="s">
        <v>26</v>
      </c>
      <c r="H28" s="12" t="s">
        <v>27</v>
      </c>
      <c r="I28" s="14">
        <v>44930</v>
      </c>
      <c r="J28" s="14">
        <v>44931</v>
      </c>
      <c r="K28" s="24">
        <v>45289</v>
      </c>
      <c r="L28" s="15">
        <v>50765000</v>
      </c>
      <c r="M28" s="29">
        <v>0.83380281690140845</v>
      </c>
      <c r="N28" s="28">
        <v>42328000</v>
      </c>
      <c r="O28" s="28">
        <v>0</v>
      </c>
      <c r="P28" s="28">
        <v>8437000</v>
      </c>
      <c r="Q28" s="14"/>
      <c r="R28" s="14"/>
      <c r="S28" s="11"/>
      <c r="T28" s="14">
        <v>45289</v>
      </c>
      <c r="U28" s="51"/>
      <c r="V28" s="15">
        <f t="shared" si="0"/>
        <v>50765000</v>
      </c>
      <c r="W28" s="12" t="s">
        <v>31</v>
      </c>
    </row>
    <row r="29" spans="1:23" ht="29.25" customHeight="1" x14ac:dyDescent="0.3">
      <c r="A29" s="11">
        <v>28</v>
      </c>
      <c r="B29" s="54">
        <v>2023</v>
      </c>
      <c r="C29" s="12" t="s">
        <v>98</v>
      </c>
      <c r="D29" s="12" t="s">
        <v>99</v>
      </c>
      <c r="E29" s="12">
        <v>11227432</v>
      </c>
      <c r="F29" s="13" t="s">
        <v>100</v>
      </c>
      <c r="G29" s="12" t="s">
        <v>26</v>
      </c>
      <c r="H29" s="12" t="s">
        <v>27</v>
      </c>
      <c r="I29" s="14">
        <v>44930</v>
      </c>
      <c r="J29" s="14">
        <v>44931</v>
      </c>
      <c r="K29" s="24">
        <v>45289</v>
      </c>
      <c r="L29" s="15">
        <v>85318333</v>
      </c>
      <c r="M29" s="29">
        <v>0.83380282406596018</v>
      </c>
      <c r="N29" s="28">
        <v>71138667</v>
      </c>
      <c r="O29" s="28">
        <v>0</v>
      </c>
      <c r="P29" s="28">
        <v>14179666</v>
      </c>
      <c r="Q29" s="14"/>
      <c r="R29" s="14"/>
      <c r="S29" s="11"/>
      <c r="T29" s="14">
        <v>45289</v>
      </c>
      <c r="U29" s="51"/>
      <c r="V29" s="15">
        <f t="shared" si="0"/>
        <v>85318333</v>
      </c>
      <c r="W29" s="12" t="s">
        <v>31</v>
      </c>
    </row>
    <row r="30" spans="1:23" ht="29.25" customHeight="1" x14ac:dyDescent="0.3">
      <c r="A30" s="11">
        <v>29</v>
      </c>
      <c r="B30" s="54">
        <v>2023</v>
      </c>
      <c r="C30" s="12" t="s">
        <v>101</v>
      </c>
      <c r="D30" s="12" t="s">
        <v>102</v>
      </c>
      <c r="E30" s="12">
        <v>53165523</v>
      </c>
      <c r="F30" s="13" t="s">
        <v>103</v>
      </c>
      <c r="G30" s="12" t="s">
        <v>26</v>
      </c>
      <c r="H30" s="12" t="s">
        <v>27</v>
      </c>
      <c r="I30" s="14">
        <v>44930</v>
      </c>
      <c r="J30" s="14">
        <v>44931</v>
      </c>
      <c r="K30" s="24">
        <v>45289</v>
      </c>
      <c r="L30" s="15">
        <v>94666667</v>
      </c>
      <c r="M30" s="29">
        <v>0.83380281925213251</v>
      </c>
      <c r="N30" s="28">
        <v>78933333</v>
      </c>
      <c r="O30" s="28">
        <v>1</v>
      </c>
      <c r="P30" s="28">
        <v>15733333</v>
      </c>
      <c r="Q30" s="14"/>
      <c r="R30" s="14"/>
      <c r="S30" s="11"/>
      <c r="T30" s="14">
        <v>45289</v>
      </c>
      <c r="U30" s="51"/>
      <c r="V30" s="15">
        <f t="shared" si="0"/>
        <v>94666667</v>
      </c>
      <c r="W30" s="12" t="s">
        <v>31</v>
      </c>
    </row>
    <row r="31" spans="1:23" ht="29.25" customHeight="1" x14ac:dyDescent="0.3">
      <c r="A31" s="11">
        <v>30</v>
      </c>
      <c r="B31" s="54">
        <v>2023</v>
      </c>
      <c r="C31" s="12" t="s">
        <v>104</v>
      </c>
      <c r="D31" s="12" t="s">
        <v>105</v>
      </c>
      <c r="E31" s="12">
        <v>1098607052</v>
      </c>
      <c r="F31" s="13" t="s">
        <v>106</v>
      </c>
      <c r="G31" s="12" t="s">
        <v>83</v>
      </c>
      <c r="H31" s="12" t="s">
        <v>84</v>
      </c>
      <c r="I31" s="14">
        <v>44930</v>
      </c>
      <c r="J31" s="14">
        <v>44931</v>
      </c>
      <c r="K31" s="24">
        <v>45289</v>
      </c>
      <c r="L31" s="15">
        <v>85566833</v>
      </c>
      <c r="M31" s="29">
        <v>0.83380282404515316</v>
      </c>
      <c r="N31" s="28">
        <v>71345867</v>
      </c>
      <c r="O31" s="28">
        <v>0</v>
      </c>
      <c r="P31" s="28">
        <v>14220966</v>
      </c>
      <c r="Q31" s="14"/>
      <c r="R31" s="14"/>
      <c r="S31" s="11"/>
      <c r="T31" s="14">
        <v>45289</v>
      </c>
      <c r="U31" s="51"/>
      <c r="V31" s="15">
        <f t="shared" si="0"/>
        <v>85566833</v>
      </c>
      <c r="W31" s="12" t="s">
        <v>88</v>
      </c>
    </row>
    <row r="32" spans="1:23" ht="29.25" customHeight="1" x14ac:dyDescent="0.3">
      <c r="A32" s="11">
        <v>31</v>
      </c>
      <c r="B32" s="54">
        <v>2023</v>
      </c>
      <c r="C32" s="12" t="s">
        <v>107</v>
      </c>
      <c r="D32" s="12" t="s">
        <v>108</v>
      </c>
      <c r="E32" s="12">
        <v>80114068</v>
      </c>
      <c r="F32" s="13" t="s">
        <v>109</v>
      </c>
      <c r="G32" s="12" t="s">
        <v>83</v>
      </c>
      <c r="H32" s="12" t="s">
        <v>84</v>
      </c>
      <c r="I32" s="14">
        <v>44930</v>
      </c>
      <c r="J32" s="14">
        <v>44931</v>
      </c>
      <c r="K32" s="24">
        <v>45289</v>
      </c>
      <c r="L32" s="15">
        <v>53250000</v>
      </c>
      <c r="M32" s="29">
        <v>0.83380281690140845</v>
      </c>
      <c r="N32" s="28">
        <v>44400000</v>
      </c>
      <c r="O32" s="28">
        <v>0</v>
      </c>
      <c r="P32" s="28">
        <v>8850000</v>
      </c>
      <c r="Q32" s="14"/>
      <c r="R32" s="14"/>
      <c r="S32" s="11"/>
      <c r="T32" s="14">
        <v>45289</v>
      </c>
      <c r="U32" s="51"/>
      <c r="V32" s="15">
        <f t="shared" si="0"/>
        <v>53250000</v>
      </c>
      <c r="W32" s="12" t="s">
        <v>88</v>
      </c>
    </row>
    <row r="33" spans="1:23" ht="29.25" customHeight="1" x14ac:dyDescent="0.3">
      <c r="A33" s="11">
        <v>32</v>
      </c>
      <c r="B33" s="54">
        <v>2023</v>
      </c>
      <c r="C33" s="12" t="s">
        <v>110</v>
      </c>
      <c r="D33" s="12" t="s">
        <v>111</v>
      </c>
      <c r="E33" s="12">
        <v>52214560</v>
      </c>
      <c r="F33" s="13" t="s">
        <v>112</v>
      </c>
      <c r="G33" s="12" t="s">
        <v>83</v>
      </c>
      <c r="H33" s="12" t="s">
        <v>84</v>
      </c>
      <c r="I33" s="14">
        <v>44931</v>
      </c>
      <c r="J33" s="14">
        <v>44932</v>
      </c>
      <c r="K33" s="24">
        <v>45290</v>
      </c>
      <c r="L33" s="15">
        <v>101766667</v>
      </c>
      <c r="M33" s="29">
        <v>0.58309858963937578</v>
      </c>
      <c r="N33" s="28">
        <v>59340000</v>
      </c>
      <c r="O33" s="28">
        <v>0</v>
      </c>
      <c r="P33" s="28">
        <v>42426667</v>
      </c>
      <c r="Q33" s="14"/>
      <c r="R33" s="14"/>
      <c r="S33" s="11"/>
      <c r="T33" s="14">
        <v>45139</v>
      </c>
      <c r="U33" s="51"/>
      <c r="V33" s="15">
        <f t="shared" si="0"/>
        <v>101766667</v>
      </c>
      <c r="W33" s="12" t="s">
        <v>88</v>
      </c>
    </row>
    <row r="34" spans="1:23" ht="29.25" customHeight="1" x14ac:dyDescent="0.3">
      <c r="A34" s="11">
        <v>33</v>
      </c>
      <c r="B34" s="54">
        <v>2023</v>
      </c>
      <c r="C34" s="12" t="s">
        <v>113</v>
      </c>
      <c r="D34" s="12" t="s">
        <v>114</v>
      </c>
      <c r="E34" s="12">
        <v>1129531641</v>
      </c>
      <c r="F34" s="13" t="s">
        <v>115</v>
      </c>
      <c r="G34" s="12" t="s">
        <v>83</v>
      </c>
      <c r="H34" s="12" t="s">
        <v>84</v>
      </c>
      <c r="I34" s="14">
        <v>44931</v>
      </c>
      <c r="J34" s="14">
        <v>44932</v>
      </c>
      <c r="K34" s="24">
        <v>45290</v>
      </c>
      <c r="L34" s="15">
        <v>109458333</v>
      </c>
      <c r="M34" s="29">
        <v>0.83098591497825935</v>
      </c>
      <c r="N34" s="28">
        <v>90958333</v>
      </c>
      <c r="O34" s="28">
        <v>0</v>
      </c>
      <c r="P34" s="28">
        <v>18500000</v>
      </c>
      <c r="Q34" s="14"/>
      <c r="R34" s="14"/>
      <c r="S34" s="11"/>
      <c r="T34" s="14">
        <v>45290</v>
      </c>
      <c r="U34" s="51"/>
      <c r="V34" s="15">
        <f t="shared" si="0"/>
        <v>109458333</v>
      </c>
      <c r="W34" s="12" t="s">
        <v>88</v>
      </c>
    </row>
    <row r="35" spans="1:23" ht="29.25" customHeight="1" x14ac:dyDescent="0.3">
      <c r="A35" s="11">
        <v>34</v>
      </c>
      <c r="B35" s="54">
        <v>2023</v>
      </c>
      <c r="C35" s="12" t="s">
        <v>116</v>
      </c>
      <c r="D35" s="12" t="s">
        <v>117</v>
      </c>
      <c r="E35" s="12">
        <v>1100542273</v>
      </c>
      <c r="F35" s="13" t="s">
        <v>118</v>
      </c>
      <c r="G35" s="12" t="s">
        <v>44</v>
      </c>
      <c r="H35" s="12" t="s">
        <v>45</v>
      </c>
      <c r="I35" s="14">
        <v>44931</v>
      </c>
      <c r="J35" s="14">
        <v>44932</v>
      </c>
      <c r="K35" s="24">
        <v>45290</v>
      </c>
      <c r="L35" s="15">
        <v>94666667</v>
      </c>
      <c r="M35" s="29">
        <v>0.83098591608807781</v>
      </c>
      <c r="N35" s="28">
        <v>78666667</v>
      </c>
      <c r="O35" s="28">
        <v>0</v>
      </c>
      <c r="P35" s="28">
        <v>16000000</v>
      </c>
      <c r="Q35" s="14"/>
      <c r="R35" s="14"/>
      <c r="S35" s="11"/>
      <c r="T35" s="14">
        <v>45290</v>
      </c>
      <c r="U35" s="51"/>
      <c r="V35" s="15">
        <f t="shared" si="0"/>
        <v>94666667</v>
      </c>
      <c r="W35" s="12" t="s">
        <v>49</v>
      </c>
    </row>
    <row r="36" spans="1:23" ht="29.25" customHeight="1" x14ac:dyDescent="0.3">
      <c r="A36" s="11">
        <v>35</v>
      </c>
      <c r="B36" s="54">
        <v>2023</v>
      </c>
      <c r="C36" s="12" t="s">
        <v>119</v>
      </c>
      <c r="D36" s="12" t="s">
        <v>120</v>
      </c>
      <c r="E36" s="12">
        <v>24646191</v>
      </c>
      <c r="F36" s="13" t="s">
        <v>121</v>
      </c>
      <c r="G36" s="12" t="s">
        <v>44</v>
      </c>
      <c r="H36" s="12" t="s">
        <v>45</v>
      </c>
      <c r="I36" s="14">
        <v>44931</v>
      </c>
      <c r="J36" s="14">
        <v>44932</v>
      </c>
      <c r="K36" s="24">
        <v>45290</v>
      </c>
      <c r="L36" s="15">
        <v>76916667</v>
      </c>
      <c r="M36" s="29">
        <v>0.83098591622541318</v>
      </c>
      <c r="N36" s="28">
        <v>63916667</v>
      </c>
      <c r="O36" s="28">
        <v>0</v>
      </c>
      <c r="P36" s="28">
        <v>13000000</v>
      </c>
      <c r="Q36" s="14"/>
      <c r="R36" s="14"/>
      <c r="S36" s="11"/>
      <c r="T36" s="14">
        <v>45243</v>
      </c>
      <c r="U36" s="51"/>
      <c r="V36" s="15">
        <f t="shared" si="0"/>
        <v>76916667</v>
      </c>
      <c r="W36" s="12" t="s">
        <v>49</v>
      </c>
    </row>
    <row r="37" spans="1:23" ht="29.25" customHeight="1" x14ac:dyDescent="0.3">
      <c r="A37" s="11">
        <v>37</v>
      </c>
      <c r="B37" s="54">
        <v>2023</v>
      </c>
      <c r="C37" s="12" t="s">
        <v>122</v>
      </c>
      <c r="D37" s="12" t="s">
        <v>123</v>
      </c>
      <c r="E37" s="12">
        <v>53065202</v>
      </c>
      <c r="F37" s="13" t="s">
        <v>124</v>
      </c>
      <c r="G37" s="12" t="s">
        <v>44</v>
      </c>
      <c r="H37" s="12" t="s">
        <v>45</v>
      </c>
      <c r="I37" s="14">
        <v>44931</v>
      </c>
      <c r="J37" s="14">
        <v>44932</v>
      </c>
      <c r="K37" s="24">
        <v>45290</v>
      </c>
      <c r="L37" s="15">
        <v>118333333</v>
      </c>
      <c r="M37" s="29">
        <v>0.8309859150168617</v>
      </c>
      <c r="N37" s="28">
        <v>98333333</v>
      </c>
      <c r="O37" s="28">
        <v>0</v>
      </c>
      <c r="P37" s="28">
        <v>20000000</v>
      </c>
      <c r="Q37" s="14"/>
      <c r="R37" s="14"/>
      <c r="S37" s="11"/>
      <c r="T37" s="14">
        <v>45290</v>
      </c>
      <c r="U37" s="51"/>
      <c r="V37" s="15">
        <f t="shared" si="0"/>
        <v>118333333</v>
      </c>
      <c r="W37" s="12" t="s">
        <v>49</v>
      </c>
    </row>
    <row r="38" spans="1:23" ht="29.25" customHeight="1" x14ac:dyDescent="0.3">
      <c r="A38" s="11">
        <v>38</v>
      </c>
      <c r="B38" s="54">
        <v>2023</v>
      </c>
      <c r="C38" s="12" t="s">
        <v>125</v>
      </c>
      <c r="D38" s="12" t="s">
        <v>126</v>
      </c>
      <c r="E38" s="12">
        <v>80135868</v>
      </c>
      <c r="F38" s="13" t="s">
        <v>127</v>
      </c>
      <c r="G38" s="12" t="s">
        <v>128</v>
      </c>
      <c r="H38" s="12" t="s">
        <v>129</v>
      </c>
      <c r="I38" s="14">
        <v>44931</v>
      </c>
      <c r="J38" s="14">
        <v>44932</v>
      </c>
      <c r="K38" s="24">
        <v>45280</v>
      </c>
      <c r="L38" s="15">
        <v>107789500</v>
      </c>
      <c r="M38" s="29">
        <v>0.80381471332613363</v>
      </c>
      <c r="N38" s="28">
        <v>92167833</v>
      </c>
      <c r="O38" s="28">
        <v>0</v>
      </c>
      <c r="P38" s="28">
        <v>22495200</v>
      </c>
      <c r="Q38" s="14">
        <v>45099</v>
      </c>
      <c r="R38" s="14">
        <v>45099</v>
      </c>
      <c r="S38" s="11">
        <v>23</v>
      </c>
      <c r="T38" s="14">
        <v>45303</v>
      </c>
      <c r="U38" s="51">
        <v>6873533</v>
      </c>
      <c r="V38" s="15">
        <f t="shared" si="0"/>
        <v>114663033</v>
      </c>
      <c r="W38" s="12" t="s">
        <v>133</v>
      </c>
    </row>
    <row r="39" spans="1:23" ht="29.25" customHeight="1" x14ac:dyDescent="0.3">
      <c r="A39" s="11">
        <v>39</v>
      </c>
      <c r="B39" s="54">
        <v>2023</v>
      </c>
      <c r="C39" s="12" t="s">
        <v>130</v>
      </c>
      <c r="D39" s="12" t="s">
        <v>131</v>
      </c>
      <c r="E39" s="12">
        <v>1018431069</v>
      </c>
      <c r="F39" s="13" t="s">
        <v>132</v>
      </c>
      <c r="G39" s="12" t="s">
        <v>128</v>
      </c>
      <c r="H39" s="12" t="s">
        <v>129</v>
      </c>
      <c r="I39" s="14">
        <v>44931</v>
      </c>
      <c r="J39" s="14">
        <v>44932</v>
      </c>
      <c r="K39" s="24">
        <v>45265</v>
      </c>
      <c r="L39" s="15">
        <v>89683000</v>
      </c>
      <c r="M39" s="29">
        <v>0.80381471455212417</v>
      </c>
      <c r="N39" s="28">
        <v>80171167</v>
      </c>
      <c r="O39" s="28">
        <v>0</v>
      </c>
      <c r="P39" s="28">
        <v>19567200</v>
      </c>
      <c r="Q39" s="14">
        <v>45100</v>
      </c>
      <c r="R39" s="14">
        <v>45100</v>
      </c>
      <c r="S39" s="11">
        <v>38</v>
      </c>
      <c r="T39" s="14">
        <v>45304</v>
      </c>
      <c r="U39" s="51">
        <v>10055367</v>
      </c>
      <c r="V39" s="15">
        <f t="shared" si="0"/>
        <v>99738367</v>
      </c>
      <c r="W39" s="12" t="s">
        <v>133</v>
      </c>
    </row>
    <row r="40" spans="1:23" ht="29.25" customHeight="1" x14ac:dyDescent="0.3">
      <c r="A40" s="11">
        <v>40</v>
      </c>
      <c r="B40" s="54">
        <v>2023</v>
      </c>
      <c r="C40" s="12" t="s">
        <v>134</v>
      </c>
      <c r="D40" s="12" t="s">
        <v>135</v>
      </c>
      <c r="E40" s="12">
        <v>80414123</v>
      </c>
      <c r="F40" s="13" t="s">
        <v>136</v>
      </c>
      <c r="G40" s="12" t="s">
        <v>83</v>
      </c>
      <c r="H40" s="12" t="s">
        <v>84</v>
      </c>
      <c r="I40" s="14">
        <v>44931</v>
      </c>
      <c r="J40" s="14">
        <v>44932</v>
      </c>
      <c r="K40" s="24">
        <v>45290</v>
      </c>
      <c r="L40" s="15">
        <v>105127333</v>
      </c>
      <c r="M40" s="29">
        <v>0.83098591495705498</v>
      </c>
      <c r="N40" s="28">
        <v>87359333</v>
      </c>
      <c r="O40" s="28">
        <v>0</v>
      </c>
      <c r="P40" s="28">
        <v>17768000</v>
      </c>
      <c r="Q40" s="14"/>
      <c r="R40" s="14"/>
      <c r="S40" s="11"/>
      <c r="T40" s="14">
        <v>45290</v>
      </c>
      <c r="U40" s="51"/>
      <c r="V40" s="15">
        <f t="shared" si="0"/>
        <v>105127333</v>
      </c>
      <c r="W40" s="12" t="s">
        <v>88</v>
      </c>
    </row>
    <row r="41" spans="1:23" ht="29.25" customHeight="1" x14ac:dyDescent="0.3">
      <c r="A41" s="11">
        <v>41</v>
      </c>
      <c r="B41" s="54">
        <v>2023</v>
      </c>
      <c r="C41" s="12" t="s">
        <v>137</v>
      </c>
      <c r="D41" s="12" t="s">
        <v>138</v>
      </c>
      <c r="E41" s="12">
        <v>80100229</v>
      </c>
      <c r="F41" s="13" t="s">
        <v>139</v>
      </c>
      <c r="G41" s="12" t="s">
        <v>83</v>
      </c>
      <c r="H41" s="12" t="s">
        <v>84</v>
      </c>
      <c r="I41" s="14">
        <v>44931</v>
      </c>
      <c r="J41" s="14">
        <v>44932</v>
      </c>
      <c r="K41" s="24">
        <v>45290</v>
      </c>
      <c r="L41" s="15">
        <v>82833333</v>
      </c>
      <c r="M41" s="29">
        <v>0.83098591481282058</v>
      </c>
      <c r="N41" s="28">
        <v>68833333</v>
      </c>
      <c r="O41" s="28">
        <v>0</v>
      </c>
      <c r="P41" s="28">
        <v>14000000</v>
      </c>
      <c r="Q41" s="14"/>
      <c r="R41" s="14"/>
      <c r="S41" s="11"/>
      <c r="T41" s="14">
        <v>45290</v>
      </c>
      <c r="U41" s="51"/>
      <c r="V41" s="15">
        <f t="shared" si="0"/>
        <v>82833333</v>
      </c>
      <c r="W41" s="12" t="s">
        <v>88</v>
      </c>
    </row>
    <row r="42" spans="1:23" ht="29.25" customHeight="1" x14ac:dyDescent="0.3">
      <c r="A42" s="11">
        <v>42</v>
      </c>
      <c r="B42" s="54">
        <v>2023</v>
      </c>
      <c r="C42" s="12" t="s">
        <v>140</v>
      </c>
      <c r="D42" s="12" t="s">
        <v>141</v>
      </c>
      <c r="E42" s="12">
        <v>52827406</v>
      </c>
      <c r="F42" s="13" t="s">
        <v>142</v>
      </c>
      <c r="G42" s="12" t="s">
        <v>83</v>
      </c>
      <c r="H42" s="12" t="s">
        <v>84</v>
      </c>
      <c r="I42" s="14">
        <v>44931</v>
      </c>
      <c r="J42" s="14">
        <v>44932</v>
      </c>
      <c r="K42" s="24">
        <v>45290</v>
      </c>
      <c r="L42" s="15">
        <v>36801667</v>
      </c>
      <c r="M42" s="29">
        <v>0.83098591702381308</v>
      </c>
      <c r="N42" s="28">
        <v>30581667</v>
      </c>
      <c r="O42" s="28">
        <v>0</v>
      </c>
      <c r="P42" s="28">
        <v>6220000</v>
      </c>
      <c r="Q42" s="14"/>
      <c r="R42" s="14"/>
      <c r="S42" s="11"/>
      <c r="T42" s="14">
        <v>45290</v>
      </c>
      <c r="U42" s="51"/>
      <c r="V42" s="15">
        <f t="shared" si="0"/>
        <v>36801667</v>
      </c>
      <c r="W42" s="12" t="s">
        <v>88</v>
      </c>
    </row>
    <row r="43" spans="1:23" ht="29.25" customHeight="1" x14ac:dyDescent="0.3">
      <c r="A43" s="11">
        <v>43</v>
      </c>
      <c r="B43" s="54">
        <v>2023</v>
      </c>
      <c r="C43" s="12" t="s">
        <v>143</v>
      </c>
      <c r="D43" s="12" t="s">
        <v>144</v>
      </c>
      <c r="E43" s="12">
        <v>52079442</v>
      </c>
      <c r="F43" s="13" t="s">
        <v>145</v>
      </c>
      <c r="G43" s="12" t="s">
        <v>83</v>
      </c>
      <c r="H43" s="12" t="s">
        <v>84</v>
      </c>
      <c r="I43" s="14">
        <v>44931</v>
      </c>
      <c r="J43" s="14">
        <v>44932</v>
      </c>
      <c r="K43" s="24">
        <v>45290</v>
      </c>
      <c r="L43" s="15">
        <v>53250000</v>
      </c>
      <c r="M43" s="29">
        <v>0.83098591549295775</v>
      </c>
      <c r="N43" s="28">
        <v>44250000</v>
      </c>
      <c r="O43" s="28">
        <v>0</v>
      </c>
      <c r="P43" s="28">
        <v>9000000</v>
      </c>
      <c r="Q43" s="14"/>
      <c r="R43" s="14"/>
      <c r="S43" s="11"/>
      <c r="T43" s="14">
        <v>45290</v>
      </c>
      <c r="U43" s="51"/>
      <c r="V43" s="15">
        <f t="shared" si="0"/>
        <v>53250000</v>
      </c>
      <c r="W43" s="12" t="s">
        <v>88</v>
      </c>
    </row>
    <row r="44" spans="1:23" ht="29.25" customHeight="1" x14ac:dyDescent="0.3">
      <c r="A44" s="11">
        <v>44</v>
      </c>
      <c r="B44" s="54">
        <v>2023</v>
      </c>
      <c r="C44" s="12" t="s">
        <v>146</v>
      </c>
      <c r="D44" s="12" t="s">
        <v>147</v>
      </c>
      <c r="E44" s="12">
        <v>1018462685</v>
      </c>
      <c r="F44" s="13" t="s">
        <v>148</v>
      </c>
      <c r="G44" s="12" t="s">
        <v>83</v>
      </c>
      <c r="H44" s="12" t="s">
        <v>84</v>
      </c>
      <c r="I44" s="14">
        <v>44931</v>
      </c>
      <c r="J44" s="14">
        <v>44932</v>
      </c>
      <c r="K44" s="24">
        <v>45290</v>
      </c>
      <c r="L44" s="15">
        <v>100583333</v>
      </c>
      <c r="M44" s="29">
        <v>0.83098591493284479</v>
      </c>
      <c r="N44" s="28">
        <v>83583333</v>
      </c>
      <c r="O44" s="28">
        <v>0</v>
      </c>
      <c r="P44" s="28">
        <v>17000000</v>
      </c>
      <c r="Q44" s="14"/>
      <c r="R44" s="14"/>
      <c r="S44" s="11"/>
      <c r="T44" s="14">
        <v>45290</v>
      </c>
      <c r="U44" s="51"/>
      <c r="V44" s="15">
        <f t="shared" si="0"/>
        <v>100583333</v>
      </c>
      <c r="W44" s="12" t="s">
        <v>88</v>
      </c>
    </row>
    <row r="45" spans="1:23" ht="29.25" customHeight="1" x14ac:dyDescent="0.3">
      <c r="A45" s="11">
        <v>45</v>
      </c>
      <c r="B45" s="54">
        <v>2023</v>
      </c>
      <c r="C45" s="12" t="s">
        <v>149</v>
      </c>
      <c r="D45" s="12" t="s">
        <v>150</v>
      </c>
      <c r="E45" s="12">
        <v>1018445491</v>
      </c>
      <c r="F45" s="13" t="s">
        <v>151</v>
      </c>
      <c r="G45" s="12" t="s">
        <v>44</v>
      </c>
      <c r="H45" s="12" t="s">
        <v>45</v>
      </c>
      <c r="I45" s="14">
        <v>44931</v>
      </c>
      <c r="J45" s="14">
        <v>44937</v>
      </c>
      <c r="K45" s="24">
        <v>45290</v>
      </c>
      <c r="L45" s="15">
        <v>76916667</v>
      </c>
      <c r="M45" s="29">
        <v>0.82857142781789639</v>
      </c>
      <c r="N45" s="28">
        <v>62833333</v>
      </c>
      <c r="O45" s="28">
        <v>1083334</v>
      </c>
      <c r="P45" s="28">
        <v>13000000</v>
      </c>
      <c r="Q45" s="14"/>
      <c r="R45" s="14"/>
      <c r="S45" s="11"/>
      <c r="T45" s="14">
        <v>45290</v>
      </c>
      <c r="U45" s="51"/>
      <c r="V45" s="15">
        <f t="shared" si="0"/>
        <v>76916667</v>
      </c>
      <c r="W45" s="12" t="s">
        <v>49</v>
      </c>
    </row>
    <row r="46" spans="1:23" ht="29.25" customHeight="1" x14ac:dyDescent="0.3">
      <c r="A46" s="11">
        <v>46</v>
      </c>
      <c r="B46" s="54">
        <v>2023</v>
      </c>
      <c r="C46" s="12" t="s">
        <v>152</v>
      </c>
      <c r="D46" s="12" t="s">
        <v>153</v>
      </c>
      <c r="E46" s="12">
        <v>53152671</v>
      </c>
      <c r="F46" s="13" t="s">
        <v>154</v>
      </c>
      <c r="G46" s="12" t="s">
        <v>155</v>
      </c>
      <c r="H46" s="12" t="s">
        <v>156</v>
      </c>
      <c r="I46" s="14">
        <v>44931</v>
      </c>
      <c r="J46" s="14">
        <v>44932</v>
      </c>
      <c r="K46" s="24">
        <v>45291</v>
      </c>
      <c r="L46" s="15">
        <v>98880000</v>
      </c>
      <c r="M46" s="29">
        <v>0.83098591492155105</v>
      </c>
      <c r="N46" s="28">
        <v>81931333</v>
      </c>
      <c r="O46" s="28">
        <v>284667</v>
      </c>
      <c r="P46" s="28">
        <v>16664000</v>
      </c>
      <c r="Q46" s="14"/>
      <c r="R46" s="14"/>
      <c r="S46" s="11"/>
      <c r="T46" s="14">
        <v>45291</v>
      </c>
      <c r="U46" s="51"/>
      <c r="V46" s="15">
        <f t="shared" si="0"/>
        <v>98880000</v>
      </c>
      <c r="W46" s="12" t="s">
        <v>160</v>
      </c>
    </row>
    <row r="47" spans="1:23" ht="29.25" customHeight="1" x14ac:dyDescent="0.3">
      <c r="A47" s="11">
        <v>47</v>
      </c>
      <c r="B47" s="54">
        <v>2023</v>
      </c>
      <c r="C47" s="12" t="s">
        <v>157</v>
      </c>
      <c r="D47" s="12" t="s">
        <v>158</v>
      </c>
      <c r="E47" s="12">
        <v>80216505</v>
      </c>
      <c r="F47" s="13" t="s">
        <v>159</v>
      </c>
      <c r="G47" s="12" t="s">
        <v>44</v>
      </c>
      <c r="H47" s="12" t="s">
        <v>45</v>
      </c>
      <c r="I47" s="14">
        <v>44932</v>
      </c>
      <c r="J47" s="14">
        <v>44936</v>
      </c>
      <c r="K47" s="24">
        <v>45236</v>
      </c>
      <c r="L47" s="15">
        <v>115842534</v>
      </c>
      <c r="M47" s="29">
        <v>0.83142856939160503</v>
      </c>
      <c r="N47" s="28">
        <v>113121400</v>
      </c>
      <c r="O47" s="28">
        <v>388734</v>
      </c>
      <c r="P47" s="28">
        <v>22935267</v>
      </c>
      <c r="Q47" s="14">
        <v>45232</v>
      </c>
      <c r="R47" s="14">
        <v>45232</v>
      </c>
      <c r="S47" s="11">
        <v>53</v>
      </c>
      <c r="T47" s="14">
        <v>45289</v>
      </c>
      <c r="U47" s="16">
        <v>20602867</v>
      </c>
      <c r="V47" s="15">
        <f>U47+L47</f>
        <v>136445401</v>
      </c>
      <c r="W47" s="12" t="s">
        <v>49</v>
      </c>
    </row>
    <row r="48" spans="1:23" ht="29.25" customHeight="1" x14ac:dyDescent="0.3">
      <c r="A48" s="11">
        <v>48</v>
      </c>
      <c r="B48" s="54">
        <v>2023</v>
      </c>
      <c r="C48" s="12" t="s">
        <v>161</v>
      </c>
      <c r="D48" s="12" t="s">
        <v>162</v>
      </c>
      <c r="E48" s="12">
        <v>53009230</v>
      </c>
      <c r="F48" s="13" t="s">
        <v>163</v>
      </c>
      <c r="G48" s="12" t="s">
        <v>44</v>
      </c>
      <c r="H48" s="12" t="s">
        <v>45</v>
      </c>
      <c r="I48" s="14">
        <v>44932</v>
      </c>
      <c r="J48" s="14">
        <v>44936</v>
      </c>
      <c r="K48" s="24">
        <v>45291</v>
      </c>
      <c r="L48" s="15">
        <v>94666667</v>
      </c>
      <c r="M48" s="29">
        <v>0.82905982905982911</v>
      </c>
      <c r="N48" s="28">
        <v>77600000</v>
      </c>
      <c r="O48" s="28">
        <v>1066667</v>
      </c>
      <c r="P48" s="28">
        <v>16000000</v>
      </c>
      <c r="Q48" s="14"/>
      <c r="R48" s="14"/>
      <c r="S48" s="11"/>
      <c r="T48" s="14">
        <v>45291</v>
      </c>
      <c r="U48" s="51"/>
      <c r="V48" s="15">
        <f t="shared" si="0"/>
        <v>94666667</v>
      </c>
      <c r="W48" s="12" t="s">
        <v>49</v>
      </c>
    </row>
    <row r="49" spans="1:23" ht="29.25" customHeight="1" x14ac:dyDescent="0.3">
      <c r="A49" s="11">
        <v>49</v>
      </c>
      <c r="B49" s="54">
        <v>2023</v>
      </c>
      <c r="C49" s="12" t="s">
        <v>164</v>
      </c>
      <c r="D49" s="12" t="s">
        <v>165</v>
      </c>
      <c r="E49" s="12">
        <v>52970001</v>
      </c>
      <c r="F49" s="13" t="s">
        <v>166</v>
      </c>
      <c r="G49" s="12" t="s">
        <v>167</v>
      </c>
      <c r="H49" s="12" t="s">
        <v>168</v>
      </c>
      <c r="I49" s="14">
        <v>44932</v>
      </c>
      <c r="J49" s="14">
        <v>44937</v>
      </c>
      <c r="K49" s="24">
        <v>45285</v>
      </c>
      <c r="L49" s="15">
        <v>94300000</v>
      </c>
      <c r="M49" s="29">
        <v>0.84057971367974549</v>
      </c>
      <c r="N49" s="28">
        <v>79266667</v>
      </c>
      <c r="O49" s="28">
        <v>0</v>
      </c>
      <c r="P49" s="28">
        <v>15033333</v>
      </c>
      <c r="Q49" s="14"/>
      <c r="R49" s="14"/>
      <c r="S49" s="11"/>
      <c r="T49" s="14">
        <v>45322</v>
      </c>
      <c r="U49" s="51"/>
      <c r="V49" s="15">
        <f t="shared" si="0"/>
        <v>94300000</v>
      </c>
      <c r="W49" s="12" t="s">
        <v>172</v>
      </c>
    </row>
    <row r="50" spans="1:23" ht="29.25" customHeight="1" x14ac:dyDescent="0.3">
      <c r="A50" s="11">
        <v>50</v>
      </c>
      <c r="B50" s="54">
        <v>2023</v>
      </c>
      <c r="C50" s="12" t="s">
        <v>169</v>
      </c>
      <c r="D50" s="12" t="s">
        <v>170</v>
      </c>
      <c r="E50" s="12">
        <v>1063494059</v>
      </c>
      <c r="F50" s="13" t="s">
        <v>171</v>
      </c>
      <c r="G50" s="12" t="s">
        <v>167</v>
      </c>
      <c r="H50" s="12" t="s">
        <v>168</v>
      </c>
      <c r="I50" s="14">
        <v>44936</v>
      </c>
      <c r="J50" s="14">
        <v>44937</v>
      </c>
      <c r="K50" s="24">
        <v>45285</v>
      </c>
      <c r="L50" s="15">
        <v>54429500</v>
      </c>
      <c r="M50" s="29">
        <v>0.84057970402079751</v>
      </c>
      <c r="N50" s="28">
        <v>45752333</v>
      </c>
      <c r="O50" s="28">
        <v>0</v>
      </c>
      <c r="P50" s="28">
        <v>8677167</v>
      </c>
      <c r="Q50" s="14"/>
      <c r="R50" s="14"/>
      <c r="S50" s="11"/>
      <c r="T50" s="14">
        <v>45322</v>
      </c>
      <c r="U50" s="51"/>
      <c r="V50" s="15">
        <f t="shared" si="0"/>
        <v>54429500</v>
      </c>
      <c r="W50" s="12" t="s">
        <v>172</v>
      </c>
    </row>
    <row r="51" spans="1:23" ht="29.25" customHeight="1" x14ac:dyDescent="0.3">
      <c r="A51" s="11">
        <v>51</v>
      </c>
      <c r="B51" s="54">
        <v>2023</v>
      </c>
      <c r="C51" s="12" t="s">
        <v>173</v>
      </c>
      <c r="D51" s="12" t="s">
        <v>174</v>
      </c>
      <c r="E51" s="12">
        <v>52832564</v>
      </c>
      <c r="F51" s="13" t="s">
        <v>175</v>
      </c>
      <c r="G51" s="12" t="s">
        <v>176</v>
      </c>
      <c r="H51" s="12" t="s">
        <v>177</v>
      </c>
      <c r="I51" s="14">
        <v>44937</v>
      </c>
      <c r="J51" s="14">
        <v>44938</v>
      </c>
      <c r="K51" s="24">
        <v>45288</v>
      </c>
      <c r="L51" s="15">
        <v>100974333</v>
      </c>
      <c r="M51" s="29">
        <v>0.83526011506310227</v>
      </c>
      <c r="N51" s="28">
        <v>84339833</v>
      </c>
      <c r="O51" s="28">
        <v>0</v>
      </c>
      <c r="P51" s="28">
        <v>16634500</v>
      </c>
      <c r="Q51" s="14"/>
      <c r="R51" s="14"/>
      <c r="S51" s="11"/>
      <c r="T51" s="14">
        <v>45288</v>
      </c>
      <c r="U51" s="51"/>
      <c r="V51" s="15">
        <f t="shared" si="0"/>
        <v>100974333</v>
      </c>
      <c r="W51" s="12" t="s">
        <v>181</v>
      </c>
    </row>
    <row r="52" spans="1:23" ht="29.25" customHeight="1" x14ac:dyDescent="0.3">
      <c r="A52" s="11">
        <v>52</v>
      </c>
      <c r="B52" s="54">
        <v>2023</v>
      </c>
      <c r="C52" s="12" t="s">
        <v>178</v>
      </c>
      <c r="D52" s="12" t="s">
        <v>179</v>
      </c>
      <c r="E52" s="12">
        <v>59311442</v>
      </c>
      <c r="F52" s="13" t="s">
        <v>180</v>
      </c>
      <c r="G52" s="12" t="s">
        <v>176</v>
      </c>
      <c r="H52" s="12" t="s">
        <v>177</v>
      </c>
      <c r="I52" s="14">
        <v>44937</v>
      </c>
      <c r="J52" s="14">
        <v>44938</v>
      </c>
      <c r="K52" s="24">
        <v>45287</v>
      </c>
      <c r="L52" s="15">
        <v>74851333</v>
      </c>
      <c r="M52" s="29">
        <v>0.83526011487330498</v>
      </c>
      <c r="N52" s="28">
        <v>62520333</v>
      </c>
      <c r="O52" s="28">
        <v>0</v>
      </c>
      <c r="P52" s="28">
        <v>12331000</v>
      </c>
      <c r="Q52" s="14"/>
      <c r="R52" s="14"/>
      <c r="S52" s="11"/>
      <c r="T52" s="14">
        <v>45287</v>
      </c>
      <c r="U52" s="51"/>
      <c r="V52" s="15">
        <f t="shared" si="0"/>
        <v>74851333</v>
      </c>
      <c r="W52" s="12" t="s">
        <v>181</v>
      </c>
    </row>
    <row r="53" spans="1:23" ht="29.25" customHeight="1" x14ac:dyDescent="0.3">
      <c r="A53" s="11">
        <v>54</v>
      </c>
      <c r="B53" s="54">
        <v>2023</v>
      </c>
      <c r="C53" s="12" t="s">
        <v>182</v>
      </c>
      <c r="D53" s="12" t="s">
        <v>183</v>
      </c>
      <c r="E53" s="12">
        <v>24729335</v>
      </c>
      <c r="F53" s="13" t="s">
        <v>184</v>
      </c>
      <c r="G53" s="12" t="s">
        <v>185</v>
      </c>
      <c r="H53" s="12" t="s">
        <v>186</v>
      </c>
      <c r="I53" s="14">
        <v>44937</v>
      </c>
      <c r="J53" s="14">
        <v>44938</v>
      </c>
      <c r="K53" s="24">
        <v>45291</v>
      </c>
      <c r="L53" s="15">
        <v>62716667</v>
      </c>
      <c r="M53" s="29">
        <v>0.82808023015580778</v>
      </c>
      <c r="N53" s="28">
        <v>51056667</v>
      </c>
      <c r="O53" s="28">
        <v>1060000</v>
      </c>
      <c r="P53" s="28">
        <v>10600000</v>
      </c>
      <c r="Q53" s="14"/>
      <c r="R53" s="14"/>
      <c r="S53" s="11"/>
      <c r="T53" s="14">
        <v>45291</v>
      </c>
      <c r="U53" s="51"/>
      <c r="V53" s="15">
        <f t="shared" si="0"/>
        <v>62716667</v>
      </c>
      <c r="W53" s="12" t="s">
        <v>190</v>
      </c>
    </row>
    <row r="54" spans="1:23" ht="29.25" customHeight="1" x14ac:dyDescent="0.3">
      <c r="A54" s="11">
        <v>55</v>
      </c>
      <c r="B54" s="54">
        <v>2023</v>
      </c>
      <c r="C54" s="12" t="s">
        <v>187</v>
      </c>
      <c r="D54" s="12" t="s">
        <v>188</v>
      </c>
      <c r="E54" s="12">
        <v>1010216803</v>
      </c>
      <c r="F54" s="13" t="s">
        <v>189</v>
      </c>
      <c r="G54" s="12" t="s">
        <v>185</v>
      </c>
      <c r="H54" s="12" t="s">
        <v>186</v>
      </c>
      <c r="I54" s="14">
        <v>44937</v>
      </c>
      <c r="J54" s="14">
        <v>44938</v>
      </c>
      <c r="K54" s="24">
        <v>45291</v>
      </c>
      <c r="L54" s="15">
        <v>113351500</v>
      </c>
      <c r="M54" s="29">
        <v>0.82808022922636104</v>
      </c>
      <c r="N54" s="28">
        <v>92277700</v>
      </c>
      <c r="O54" s="28">
        <v>1915800</v>
      </c>
      <c r="P54" s="28">
        <v>19158000</v>
      </c>
      <c r="Q54" s="14"/>
      <c r="R54" s="14"/>
      <c r="S54" s="11"/>
      <c r="T54" s="14">
        <v>45291</v>
      </c>
      <c r="U54" s="51"/>
      <c r="V54" s="15">
        <f t="shared" si="0"/>
        <v>113351500</v>
      </c>
      <c r="W54" s="12" t="s">
        <v>190</v>
      </c>
    </row>
    <row r="55" spans="1:23" ht="29.25" customHeight="1" x14ac:dyDescent="0.3">
      <c r="A55" s="11">
        <v>56</v>
      </c>
      <c r="B55" s="54">
        <v>2023</v>
      </c>
      <c r="C55" s="12" t="s">
        <v>191</v>
      </c>
      <c r="D55" s="12" t="s">
        <v>192</v>
      </c>
      <c r="E55" s="12">
        <v>1098746717</v>
      </c>
      <c r="F55" s="13" t="s">
        <v>193</v>
      </c>
      <c r="G55" s="12" t="s">
        <v>185</v>
      </c>
      <c r="H55" s="12" t="s">
        <v>186</v>
      </c>
      <c r="I55" s="14">
        <v>44937</v>
      </c>
      <c r="J55" s="14">
        <v>44938</v>
      </c>
      <c r="K55" s="24">
        <v>45291</v>
      </c>
      <c r="L55" s="15">
        <v>62409000</v>
      </c>
      <c r="M55" s="29">
        <v>0.82808022922636104</v>
      </c>
      <c r="N55" s="28">
        <v>50806200</v>
      </c>
      <c r="O55" s="28">
        <v>1054800</v>
      </c>
      <c r="P55" s="28">
        <v>10548000</v>
      </c>
      <c r="Q55" s="14"/>
      <c r="R55" s="14"/>
      <c r="S55" s="11"/>
      <c r="T55" s="14">
        <v>45291</v>
      </c>
      <c r="U55" s="51"/>
      <c r="V55" s="15">
        <f t="shared" si="0"/>
        <v>62409000</v>
      </c>
      <c r="W55" s="12" t="s">
        <v>190</v>
      </c>
    </row>
    <row r="56" spans="1:23" ht="29.25" customHeight="1" x14ac:dyDescent="0.3">
      <c r="A56" s="11">
        <v>57</v>
      </c>
      <c r="B56" s="54">
        <v>2023</v>
      </c>
      <c r="C56" s="12" t="s">
        <v>194</v>
      </c>
      <c r="D56" s="12" t="s">
        <v>195</v>
      </c>
      <c r="E56" s="12">
        <v>52261114</v>
      </c>
      <c r="F56" s="13" t="s">
        <v>196</v>
      </c>
      <c r="G56" s="12" t="s">
        <v>185</v>
      </c>
      <c r="H56" s="12" t="s">
        <v>186</v>
      </c>
      <c r="I56" s="14">
        <v>44937</v>
      </c>
      <c r="J56" s="14">
        <v>44938</v>
      </c>
      <c r="K56" s="24">
        <v>45291</v>
      </c>
      <c r="L56" s="15">
        <v>94666667</v>
      </c>
      <c r="M56" s="29">
        <v>0.82808022984211949</v>
      </c>
      <c r="N56" s="28">
        <v>77066667</v>
      </c>
      <c r="O56" s="28">
        <v>1600000</v>
      </c>
      <c r="P56" s="28">
        <v>16000000</v>
      </c>
      <c r="Q56" s="14"/>
      <c r="R56" s="14"/>
      <c r="S56" s="11"/>
      <c r="T56" s="14">
        <v>45291</v>
      </c>
      <c r="U56" s="51"/>
      <c r="V56" s="15">
        <f t="shared" si="0"/>
        <v>94666667</v>
      </c>
      <c r="W56" s="12" t="s">
        <v>190</v>
      </c>
    </row>
    <row r="57" spans="1:23" ht="29.25" customHeight="1" x14ac:dyDescent="0.3">
      <c r="A57" s="11">
        <v>58</v>
      </c>
      <c r="B57" s="54">
        <v>2023</v>
      </c>
      <c r="C57" s="12" t="s">
        <v>197</v>
      </c>
      <c r="D57" s="12" t="s">
        <v>198</v>
      </c>
      <c r="E57" s="12">
        <v>1013636487</v>
      </c>
      <c r="F57" s="13" t="s">
        <v>199</v>
      </c>
      <c r="G57" s="12" t="s">
        <v>185</v>
      </c>
      <c r="H57" s="12" t="s">
        <v>186</v>
      </c>
      <c r="I57" s="14">
        <v>44937</v>
      </c>
      <c r="J57" s="14">
        <v>44938</v>
      </c>
      <c r="K57" s="24">
        <v>45291</v>
      </c>
      <c r="L57" s="15">
        <v>36683333</v>
      </c>
      <c r="M57" s="29">
        <v>0.82808022763730682</v>
      </c>
      <c r="N57" s="28">
        <v>29863333</v>
      </c>
      <c r="O57" s="28">
        <v>620000</v>
      </c>
      <c r="P57" s="28">
        <v>6200000</v>
      </c>
      <c r="Q57" s="14"/>
      <c r="R57" s="14"/>
      <c r="S57" s="11"/>
      <c r="T57" s="14">
        <v>45291</v>
      </c>
      <c r="U57" s="51"/>
      <c r="V57" s="15">
        <f t="shared" si="0"/>
        <v>36683333</v>
      </c>
      <c r="W57" s="12" t="s">
        <v>190</v>
      </c>
    </row>
    <row r="58" spans="1:23" ht="29.25" customHeight="1" x14ac:dyDescent="0.3">
      <c r="A58" s="11">
        <v>59</v>
      </c>
      <c r="B58" s="54">
        <v>2023</v>
      </c>
      <c r="C58" s="12" t="s">
        <v>200</v>
      </c>
      <c r="D58" s="12" t="s">
        <v>201</v>
      </c>
      <c r="E58" s="12">
        <v>1010174817</v>
      </c>
      <c r="F58" s="13" t="s">
        <v>202</v>
      </c>
      <c r="G58" s="12" t="s">
        <v>203</v>
      </c>
      <c r="H58" s="12" t="s">
        <v>204</v>
      </c>
      <c r="I58" s="14">
        <v>44937</v>
      </c>
      <c r="J58" s="14">
        <v>44938</v>
      </c>
      <c r="K58" s="24">
        <v>45286</v>
      </c>
      <c r="L58" s="15">
        <v>84904500</v>
      </c>
      <c r="M58" s="29">
        <v>0.83768115942028987</v>
      </c>
      <c r="N58" s="28">
        <v>71122900</v>
      </c>
      <c r="O58" s="28">
        <v>0</v>
      </c>
      <c r="P58" s="28">
        <v>13781600</v>
      </c>
      <c r="Q58" s="14"/>
      <c r="R58" s="14"/>
      <c r="S58" s="11"/>
      <c r="T58" s="14">
        <v>45286</v>
      </c>
      <c r="U58" s="51"/>
      <c r="V58" s="15">
        <f t="shared" si="0"/>
        <v>84904500</v>
      </c>
      <c r="W58" s="12" t="s">
        <v>208</v>
      </c>
    </row>
    <row r="59" spans="1:23" ht="29.25" customHeight="1" x14ac:dyDescent="0.3">
      <c r="A59" s="11">
        <v>60</v>
      </c>
      <c r="B59" s="54">
        <v>2023</v>
      </c>
      <c r="C59" s="12" t="s">
        <v>205</v>
      </c>
      <c r="D59" s="12" t="s">
        <v>206</v>
      </c>
      <c r="E59" s="12">
        <v>1014212638</v>
      </c>
      <c r="F59" s="13" t="s">
        <v>207</v>
      </c>
      <c r="G59" s="12" t="s">
        <v>203</v>
      </c>
      <c r="H59" s="12" t="s">
        <v>204</v>
      </c>
      <c r="I59" s="14">
        <v>44937</v>
      </c>
      <c r="J59" s="14">
        <v>44938</v>
      </c>
      <c r="K59" s="24">
        <v>45291</v>
      </c>
      <c r="L59" s="15">
        <v>111240000</v>
      </c>
      <c r="M59" s="29">
        <v>0.82808022922636104</v>
      </c>
      <c r="N59" s="28">
        <v>89301000</v>
      </c>
      <c r="O59" s="28">
        <v>3399000</v>
      </c>
      <c r="P59" s="28">
        <v>18540000</v>
      </c>
      <c r="Q59" s="14"/>
      <c r="R59" s="14"/>
      <c r="S59" s="11"/>
      <c r="T59" s="14">
        <v>45291</v>
      </c>
      <c r="U59" s="51"/>
      <c r="V59" s="15">
        <f t="shared" si="0"/>
        <v>111240000</v>
      </c>
      <c r="W59" s="12" t="s">
        <v>208</v>
      </c>
    </row>
    <row r="60" spans="1:23" ht="29.25" customHeight="1" x14ac:dyDescent="0.3">
      <c r="A60" s="11">
        <v>61</v>
      </c>
      <c r="B60" s="54">
        <v>2023</v>
      </c>
      <c r="C60" s="12" t="s">
        <v>209</v>
      </c>
      <c r="D60" s="12" t="s">
        <v>210</v>
      </c>
      <c r="E60" s="12">
        <v>53028015</v>
      </c>
      <c r="F60" s="13" t="s">
        <v>211</v>
      </c>
      <c r="G60" s="12" t="s">
        <v>212</v>
      </c>
      <c r="H60" s="12" t="s">
        <v>213</v>
      </c>
      <c r="I60" s="14">
        <v>44937</v>
      </c>
      <c r="J60" s="14">
        <v>44938</v>
      </c>
      <c r="K60" s="24">
        <v>45284</v>
      </c>
      <c r="L60" s="15">
        <v>76769333</v>
      </c>
      <c r="M60" s="29">
        <v>0.82808022996214414</v>
      </c>
      <c r="N60" s="28">
        <v>64495167</v>
      </c>
      <c r="O60" s="28">
        <v>0</v>
      </c>
      <c r="P60" s="28">
        <v>13390000</v>
      </c>
      <c r="Q60" s="14">
        <v>45072</v>
      </c>
      <c r="R60" s="14">
        <v>45072</v>
      </c>
      <c r="S60" s="11">
        <v>6</v>
      </c>
      <c r="T60" s="14">
        <v>45290</v>
      </c>
      <c r="U60" s="51">
        <v>1115834</v>
      </c>
      <c r="V60" s="15">
        <f t="shared" si="0"/>
        <v>77885167</v>
      </c>
      <c r="W60" s="12" t="s">
        <v>217</v>
      </c>
    </row>
    <row r="61" spans="1:23" ht="30.75" customHeight="1" x14ac:dyDescent="0.3">
      <c r="A61" s="11">
        <v>62</v>
      </c>
      <c r="B61" s="54">
        <v>2023</v>
      </c>
      <c r="C61" s="12" t="s">
        <v>214</v>
      </c>
      <c r="D61" s="12" t="s">
        <v>215</v>
      </c>
      <c r="E61" s="12">
        <v>52074614</v>
      </c>
      <c r="F61" s="13" t="s">
        <v>216</v>
      </c>
      <c r="G61" s="12" t="s">
        <v>212</v>
      </c>
      <c r="H61" s="12" t="s">
        <v>213</v>
      </c>
      <c r="I61" s="14">
        <v>44937</v>
      </c>
      <c r="J61" s="14">
        <v>44938</v>
      </c>
      <c r="K61" s="24">
        <v>45284</v>
      </c>
      <c r="L61" s="15">
        <v>76769333</v>
      </c>
      <c r="M61" s="29">
        <v>0.79395604480153281</v>
      </c>
      <c r="N61" s="28">
        <v>64495167</v>
      </c>
      <c r="O61" s="28">
        <v>0</v>
      </c>
      <c r="P61" s="28">
        <v>16737500</v>
      </c>
      <c r="Q61" s="55" t="s">
        <v>3130</v>
      </c>
      <c r="R61" s="55" t="s">
        <v>3130</v>
      </c>
      <c r="S61" s="56" t="s">
        <v>3131</v>
      </c>
      <c r="T61" s="14">
        <v>45397</v>
      </c>
      <c r="U61" s="57" t="s">
        <v>3132</v>
      </c>
      <c r="V61" s="15">
        <v>81232667</v>
      </c>
      <c r="W61" s="12" t="s">
        <v>217</v>
      </c>
    </row>
    <row r="62" spans="1:23" ht="29.25" customHeight="1" x14ac:dyDescent="0.3">
      <c r="A62" s="11">
        <v>64</v>
      </c>
      <c r="B62" s="54">
        <v>2023</v>
      </c>
      <c r="C62" s="12" t="s">
        <v>218</v>
      </c>
      <c r="D62" s="12" t="s">
        <v>219</v>
      </c>
      <c r="E62" s="12">
        <v>53063499</v>
      </c>
      <c r="F62" s="13" t="s">
        <v>220</v>
      </c>
      <c r="G62" s="12" t="s">
        <v>212</v>
      </c>
      <c r="H62" s="12" t="s">
        <v>213</v>
      </c>
      <c r="I62" s="14">
        <v>44937</v>
      </c>
      <c r="J62" s="14">
        <v>44939</v>
      </c>
      <c r="K62" s="24">
        <v>45285</v>
      </c>
      <c r="L62" s="15">
        <v>59053333</v>
      </c>
      <c r="M62" s="29">
        <v>0.83720930705130558</v>
      </c>
      <c r="N62" s="28">
        <v>49440000</v>
      </c>
      <c r="O62" s="28">
        <v>0</v>
      </c>
      <c r="P62" s="28">
        <v>9613333</v>
      </c>
      <c r="Q62" s="14"/>
      <c r="R62" s="14"/>
      <c r="S62" s="11"/>
      <c r="T62" s="14">
        <v>45285</v>
      </c>
      <c r="U62" s="51"/>
      <c r="V62" s="15">
        <f t="shared" si="0"/>
        <v>59053333</v>
      </c>
      <c r="W62" s="12" t="s">
        <v>217</v>
      </c>
    </row>
    <row r="63" spans="1:23" ht="29.25" customHeight="1" x14ac:dyDescent="0.3">
      <c r="A63" s="11">
        <v>65</v>
      </c>
      <c r="B63" s="54">
        <v>2023</v>
      </c>
      <c r="C63" s="12" t="s">
        <v>221</v>
      </c>
      <c r="D63" s="12" t="s">
        <v>222</v>
      </c>
      <c r="E63" s="12">
        <v>52737116</v>
      </c>
      <c r="F63" s="13" t="s">
        <v>223</v>
      </c>
      <c r="G63" s="12" t="s">
        <v>224</v>
      </c>
      <c r="H63" s="12" t="s">
        <v>225</v>
      </c>
      <c r="I63" s="14">
        <v>44937</v>
      </c>
      <c r="J63" s="14">
        <v>44938</v>
      </c>
      <c r="K63" s="24">
        <v>45286</v>
      </c>
      <c r="L63" s="15">
        <v>109250000</v>
      </c>
      <c r="M63" s="29">
        <v>0.8376811624713959</v>
      </c>
      <c r="N63" s="28">
        <v>91516667</v>
      </c>
      <c r="O63" s="28">
        <v>0</v>
      </c>
      <c r="P63" s="28">
        <v>17733333</v>
      </c>
      <c r="Q63" s="14"/>
      <c r="R63" s="14"/>
      <c r="S63" s="11"/>
      <c r="T63" s="14">
        <v>45286</v>
      </c>
      <c r="U63" s="51"/>
      <c r="V63" s="15">
        <f t="shared" si="0"/>
        <v>109250000</v>
      </c>
      <c r="W63" s="12" t="s">
        <v>229</v>
      </c>
    </row>
    <row r="64" spans="1:23" ht="29.25" customHeight="1" x14ac:dyDescent="0.3">
      <c r="A64" s="11">
        <v>66</v>
      </c>
      <c r="B64" s="54">
        <v>2023</v>
      </c>
      <c r="C64" s="12" t="s">
        <v>226</v>
      </c>
      <c r="D64" s="12" t="s">
        <v>227</v>
      </c>
      <c r="E64" s="12">
        <v>79348427</v>
      </c>
      <c r="F64" s="13" t="s">
        <v>228</v>
      </c>
      <c r="G64" s="12" t="s">
        <v>212</v>
      </c>
      <c r="H64" s="12" t="s">
        <v>213</v>
      </c>
      <c r="I64" s="14">
        <v>44937</v>
      </c>
      <c r="J64" s="14">
        <v>44939</v>
      </c>
      <c r="K64" s="24">
        <v>45285</v>
      </c>
      <c r="L64" s="15">
        <v>76769333</v>
      </c>
      <c r="M64" s="29">
        <v>0.83720930596075394</v>
      </c>
      <c r="N64" s="28">
        <v>64272000</v>
      </c>
      <c r="O64" s="28">
        <v>0</v>
      </c>
      <c r="P64" s="28">
        <v>12497333</v>
      </c>
      <c r="Q64" s="14"/>
      <c r="R64" s="14"/>
      <c r="S64" s="11"/>
      <c r="T64" s="14">
        <v>45285</v>
      </c>
      <c r="U64" s="51"/>
      <c r="V64" s="15">
        <f t="shared" si="0"/>
        <v>76769333</v>
      </c>
      <c r="W64" s="12" t="s">
        <v>217</v>
      </c>
    </row>
    <row r="65" spans="1:23" ht="29.25" customHeight="1" x14ac:dyDescent="0.3">
      <c r="A65" s="11">
        <v>67</v>
      </c>
      <c r="B65" s="54">
        <v>2023</v>
      </c>
      <c r="C65" s="12" t="s">
        <v>230</v>
      </c>
      <c r="D65" s="12" t="s">
        <v>231</v>
      </c>
      <c r="E65" s="12">
        <v>1015423435</v>
      </c>
      <c r="F65" s="13" t="s">
        <v>232</v>
      </c>
      <c r="G65" s="12" t="s">
        <v>233</v>
      </c>
      <c r="H65" s="12" t="s">
        <v>234</v>
      </c>
      <c r="I65" s="14">
        <v>44938</v>
      </c>
      <c r="J65" s="14">
        <v>44939</v>
      </c>
      <c r="K65" s="24">
        <v>45287</v>
      </c>
      <c r="L65" s="15">
        <v>105800000</v>
      </c>
      <c r="M65" s="29">
        <v>0.83478260869565213</v>
      </c>
      <c r="N65" s="28">
        <v>88320000</v>
      </c>
      <c r="O65" s="28">
        <v>0</v>
      </c>
      <c r="P65" s="28">
        <v>17480000</v>
      </c>
      <c r="Q65" s="14"/>
      <c r="R65" s="14"/>
      <c r="S65" s="11"/>
      <c r="T65" s="14">
        <v>45322</v>
      </c>
      <c r="U65" s="51"/>
      <c r="V65" s="15">
        <f t="shared" si="0"/>
        <v>105800000</v>
      </c>
      <c r="W65" s="12" t="s">
        <v>238</v>
      </c>
    </row>
    <row r="66" spans="1:23" ht="29.25" customHeight="1" x14ac:dyDescent="0.3">
      <c r="A66" s="11">
        <v>68</v>
      </c>
      <c r="B66" s="54">
        <v>2023</v>
      </c>
      <c r="C66" s="12" t="s">
        <v>235</v>
      </c>
      <c r="D66" s="12" t="s">
        <v>236</v>
      </c>
      <c r="E66" s="12">
        <v>40043143</v>
      </c>
      <c r="F66" s="13" t="s">
        <v>237</v>
      </c>
      <c r="G66" s="12" t="s">
        <v>233</v>
      </c>
      <c r="H66" s="12" t="s">
        <v>234</v>
      </c>
      <c r="I66" s="14">
        <v>44938</v>
      </c>
      <c r="J66" s="14">
        <v>44939</v>
      </c>
      <c r="K66" s="24">
        <v>45287</v>
      </c>
      <c r="L66" s="15">
        <v>96554000</v>
      </c>
      <c r="M66" s="29">
        <v>0.83478260869565213</v>
      </c>
      <c r="N66" s="28">
        <v>80601600</v>
      </c>
      <c r="O66" s="28">
        <v>0</v>
      </c>
      <c r="P66" s="28">
        <v>15952400</v>
      </c>
      <c r="Q66" s="14"/>
      <c r="R66" s="14"/>
      <c r="S66" s="11"/>
      <c r="T66" s="14">
        <v>45322</v>
      </c>
      <c r="U66" s="51"/>
      <c r="V66" s="15">
        <f t="shared" si="0"/>
        <v>96554000</v>
      </c>
      <c r="W66" s="12" t="s">
        <v>238</v>
      </c>
    </row>
    <row r="67" spans="1:23" ht="29.25" customHeight="1" x14ac:dyDescent="0.3">
      <c r="A67" s="11">
        <v>69</v>
      </c>
      <c r="B67" s="54">
        <v>2023</v>
      </c>
      <c r="C67" s="12" t="s">
        <v>239</v>
      </c>
      <c r="D67" s="12" t="s">
        <v>240</v>
      </c>
      <c r="E67" s="12">
        <v>80424528</v>
      </c>
      <c r="F67" s="13" t="s">
        <v>241</v>
      </c>
      <c r="G67" s="12" t="s">
        <v>185</v>
      </c>
      <c r="H67" s="12" t="s">
        <v>186</v>
      </c>
      <c r="I67" s="14">
        <v>44938</v>
      </c>
      <c r="J67" s="14">
        <v>44939</v>
      </c>
      <c r="K67" s="24">
        <v>45291</v>
      </c>
      <c r="L67" s="15">
        <v>118333333</v>
      </c>
      <c r="M67" s="29">
        <v>0.82758620689655171</v>
      </c>
      <c r="N67" s="28">
        <v>96000000</v>
      </c>
      <c r="O67" s="28">
        <v>2333333</v>
      </c>
      <c r="P67" s="28">
        <v>20000000</v>
      </c>
      <c r="Q67" s="14"/>
      <c r="R67" s="14"/>
      <c r="S67" s="11"/>
      <c r="T67" s="14">
        <v>45291</v>
      </c>
      <c r="U67" s="51"/>
      <c r="V67" s="15">
        <f t="shared" si="0"/>
        <v>118333333</v>
      </c>
      <c r="W67" s="12" t="s">
        <v>190</v>
      </c>
    </row>
    <row r="68" spans="1:23" ht="29.25" customHeight="1" x14ac:dyDescent="0.3">
      <c r="A68" s="11">
        <v>70</v>
      </c>
      <c r="B68" s="54">
        <v>2023</v>
      </c>
      <c r="C68" s="12" t="s">
        <v>242</v>
      </c>
      <c r="D68" s="12" t="s">
        <v>243</v>
      </c>
      <c r="E68" s="12">
        <v>1010225976</v>
      </c>
      <c r="F68" s="13" t="s">
        <v>244</v>
      </c>
      <c r="G68" s="12" t="s">
        <v>185</v>
      </c>
      <c r="H68" s="12" t="s">
        <v>186</v>
      </c>
      <c r="I68" s="14">
        <v>44938</v>
      </c>
      <c r="J68" s="14">
        <v>44939</v>
      </c>
      <c r="K68" s="24">
        <v>45291</v>
      </c>
      <c r="L68" s="15">
        <v>73366667</v>
      </c>
      <c r="M68" s="29">
        <v>0.82758620689655171</v>
      </c>
      <c r="N68" s="28">
        <v>59520000</v>
      </c>
      <c r="O68" s="28">
        <v>1446667</v>
      </c>
      <c r="P68" s="28">
        <v>12400000</v>
      </c>
      <c r="Q68" s="14"/>
      <c r="R68" s="14"/>
      <c r="S68" s="11"/>
      <c r="T68" s="14">
        <v>45291</v>
      </c>
      <c r="U68" s="51"/>
      <c r="V68" s="15">
        <f t="shared" si="0"/>
        <v>73366667</v>
      </c>
      <c r="W68" s="12" t="s">
        <v>190</v>
      </c>
    </row>
    <row r="69" spans="1:23" ht="29.25" customHeight="1" x14ac:dyDescent="0.3">
      <c r="A69" s="11">
        <v>71</v>
      </c>
      <c r="B69" s="54">
        <v>2023</v>
      </c>
      <c r="C69" s="12" t="s">
        <v>245</v>
      </c>
      <c r="D69" s="12" t="s">
        <v>246</v>
      </c>
      <c r="E69" s="12">
        <v>80472294</v>
      </c>
      <c r="F69" s="13" t="s">
        <v>247</v>
      </c>
      <c r="G69" s="12" t="s">
        <v>185</v>
      </c>
      <c r="H69" s="12" t="s">
        <v>186</v>
      </c>
      <c r="I69" s="14">
        <v>44938</v>
      </c>
      <c r="J69" s="14">
        <v>44939</v>
      </c>
      <c r="K69" s="24">
        <v>45291</v>
      </c>
      <c r="L69" s="15">
        <v>36683333</v>
      </c>
      <c r="M69" s="29">
        <v>0.82758620689655171</v>
      </c>
      <c r="N69" s="28">
        <v>29760000</v>
      </c>
      <c r="O69" s="28">
        <v>723333</v>
      </c>
      <c r="P69" s="28">
        <v>6200000</v>
      </c>
      <c r="Q69" s="14"/>
      <c r="R69" s="14"/>
      <c r="S69" s="11"/>
      <c r="T69" s="14">
        <v>45291</v>
      </c>
      <c r="U69" s="51"/>
      <c r="V69" s="15">
        <f t="shared" si="0"/>
        <v>36683333</v>
      </c>
      <c r="W69" s="12" t="s">
        <v>190</v>
      </c>
    </row>
    <row r="70" spans="1:23" ht="29.25" customHeight="1" x14ac:dyDescent="0.3">
      <c r="A70" s="11">
        <v>72</v>
      </c>
      <c r="B70" s="54">
        <v>2023</v>
      </c>
      <c r="C70" s="12" t="s">
        <v>248</v>
      </c>
      <c r="D70" s="12" t="s">
        <v>249</v>
      </c>
      <c r="E70" s="12">
        <v>11449517</v>
      </c>
      <c r="F70" s="13" t="s">
        <v>250</v>
      </c>
      <c r="G70" s="12" t="s">
        <v>185</v>
      </c>
      <c r="H70" s="12" t="s">
        <v>186</v>
      </c>
      <c r="I70" s="14">
        <v>44938</v>
      </c>
      <c r="J70" s="14">
        <v>44942</v>
      </c>
      <c r="K70" s="24">
        <v>45291</v>
      </c>
      <c r="L70" s="15">
        <v>65083400</v>
      </c>
      <c r="M70" s="29">
        <v>0.82608695652173914</v>
      </c>
      <c r="N70" s="28">
        <v>52250000</v>
      </c>
      <c r="O70" s="28">
        <v>1833400</v>
      </c>
      <c r="P70" s="28">
        <v>11000000</v>
      </c>
      <c r="Q70" s="14"/>
      <c r="R70" s="14"/>
      <c r="S70" s="11"/>
      <c r="T70" s="14">
        <v>45291</v>
      </c>
      <c r="U70" s="51"/>
      <c r="V70" s="15">
        <f t="shared" si="0"/>
        <v>65083400</v>
      </c>
      <c r="W70" s="12" t="s">
        <v>190</v>
      </c>
    </row>
    <row r="71" spans="1:23" ht="29.25" customHeight="1" x14ac:dyDescent="0.3">
      <c r="A71" s="11">
        <v>73</v>
      </c>
      <c r="B71" s="54">
        <v>2023</v>
      </c>
      <c r="C71" s="12" t="s">
        <v>251</v>
      </c>
      <c r="D71" s="12" t="s">
        <v>252</v>
      </c>
      <c r="E71" s="12">
        <v>53117328</v>
      </c>
      <c r="F71" s="13" t="s">
        <v>253</v>
      </c>
      <c r="G71" s="12" t="s">
        <v>185</v>
      </c>
      <c r="H71" s="12" t="s">
        <v>186</v>
      </c>
      <c r="I71" s="14">
        <v>44938</v>
      </c>
      <c r="J71" s="14">
        <v>44939</v>
      </c>
      <c r="K71" s="24">
        <v>45291</v>
      </c>
      <c r="L71" s="15">
        <v>71000000</v>
      </c>
      <c r="M71" s="29">
        <v>0.82758620689655171</v>
      </c>
      <c r="N71" s="28">
        <v>57600000</v>
      </c>
      <c r="O71" s="28">
        <v>1400000</v>
      </c>
      <c r="P71" s="28">
        <v>12000000</v>
      </c>
      <c r="Q71" s="14"/>
      <c r="R71" s="14"/>
      <c r="S71" s="11"/>
      <c r="T71" s="14">
        <v>45291</v>
      </c>
      <c r="U71" s="51"/>
      <c r="V71" s="15">
        <f t="shared" si="0"/>
        <v>71000000</v>
      </c>
      <c r="W71" s="12" t="s">
        <v>190</v>
      </c>
    </row>
    <row r="72" spans="1:23" ht="29.25" customHeight="1" x14ac:dyDescent="0.3">
      <c r="A72" s="11">
        <v>74</v>
      </c>
      <c r="B72" s="54">
        <v>2023</v>
      </c>
      <c r="C72" s="12" t="s">
        <v>254</v>
      </c>
      <c r="D72" s="12" t="s">
        <v>255</v>
      </c>
      <c r="E72" s="12">
        <v>1052390045</v>
      </c>
      <c r="F72" s="13" t="s">
        <v>256</v>
      </c>
      <c r="G72" s="12" t="s">
        <v>176</v>
      </c>
      <c r="H72" s="12" t="s">
        <v>177</v>
      </c>
      <c r="I72" s="14">
        <v>44938</v>
      </c>
      <c r="J72" s="14">
        <v>44939</v>
      </c>
      <c r="K72" s="24">
        <v>45289</v>
      </c>
      <c r="L72" s="15">
        <v>74851333</v>
      </c>
      <c r="M72" s="29">
        <v>0.83236994590330138</v>
      </c>
      <c r="N72" s="28">
        <v>62304000</v>
      </c>
      <c r="O72" s="28">
        <v>0</v>
      </c>
      <c r="P72" s="28">
        <v>12547333</v>
      </c>
      <c r="Q72" s="14"/>
      <c r="R72" s="14"/>
      <c r="S72" s="11"/>
      <c r="T72" s="14">
        <v>45289</v>
      </c>
      <c r="U72" s="51"/>
      <c r="V72" s="15">
        <f t="shared" ref="V72:V135" si="1">U72+L72</f>
        <v>74851333</v>
      </c>
      <c r="W72" s="12" t="s">
        <v>181</v>
      </c>
    </row>
    <row r="73" spans="1:23" ht="29.25" customHeight="1" x14ac:dyDescent="0.3">
      <c r="A73" s="11">
        <v>75</v>
      </c>
      <c r="B73" s="54">
        <v>2023</v>
      </c>
      <c r="C73" s="12" t="s">
        <v>257</v>
      </c>
      <c r="D73" s="12" t="s">
        <v>258</v>
      </c>
      <c r="E73" s="12">
        <v>42140222</v>
      </c>
      <c r="F73" s="13" t="s">
        <v>259</v>
      </c>
      <c r="G73" s="12" t="s">
        <v>260</v>
      </c>
      <c r="H73" s="12" t="s">
        <v>261</v>
      </c>
      <c r="I73" s="14">
        <v>44938</v>
      </c>
      <c r="J73" s="14">
        <v>44939</v>
      </c>
      <c r="K73" s="24">
        <v>45257</v>
      </c>
      <c r="L73" s="15">
        <v>97860000</v>
      </c>
      <c r="M73" s="29">
        <v>0.82758620689655171</v>
      </c>
      <c r="N73" s="28">
        <v>89472000</v>
      </c>
      <c r="O73" s="28">
        <v>0</v>
      </c>
      <c r="P73" s="28">
        <v>18640000</v>
      </c>
      <c r="Q73" s="14">
        <v>45135</v>
      </c>
      <c r="R73" s="14">
        <v>45135</v>
      </c>
      <c r="S73" s="11">
        <v>34</v>
      </c>
      <c r="T73" s="14">
        <v>45291</v>
      </c>
      <c r="U73" s="51">
        <v>10252000</v>
      </c>
      <c r="V73" s="15">
        <f t="shared" si="1"/>
        <v>108112000</v>
      </c>
      <c r="W73" s="12" t="s">
        <v>265</v>
      </c>
    </row>
    <row r="74" spans="1:23" ht="29.25" customHeight="1" x14ac:dyDescent="0.3">
      <c r="A74" s="11">
        <v>76</v>
      </c>
      <c r="B74" s="54">
        <v>2023</v>
      </c>
      <c r="C74" s="12" t="s">
        <v>262</v>
      </c>
      <c r="D74" s="12" t="s">
        <v>263</v>
      </c>
      <c r="E74" s="12">
        <v>1057515441</v>
      </c>
      <c r="F74" s="13" t="s">
        <v>264</v>
      </c>
      <c r="G74" s="12" t="s">
        <v>260</v>
      </c>
      <c r="H74" s="12" t="s">
        <v>261</v>
      </c>
      <c r="I74" s="14">
        <v>44938</v>
      </c>
      <c r="J74" s="14">
        <v>44939</v>
      </c>
      <c r="K74" s="24">
        <v>45242</v>
      </c>
      <c r="L74" s="15">
        <v>52740000</v>
      </c>
      <c r="M74" s="29">
        <v>0.82758620689655171</v>
      </c>
      <c r="N74" s="28">
        <v>50630400</v>
      </c>
      <c r="O74" s="28">
        <v>0</v>
      </c>
      <c r="P74" s="28">
        <v>10548000</v>
      </c>
      <c r="Q74" s="14">
        <v>45149</v>
      </c>
      <c r="R74" s="14">
        <v>45149</v>
      </c>
      <c r="S74" s="11">
        <v>49</v>
      </c>
      <c r="T74" s="14">
        <v>45291</v>
      </c>
      <c r="U74" s="51">
        <v>8438400</v>
      </c>
      <c r="V74" s="15">
        <f t="shared" si="1"/>
        <v>61178400</v>
      </c>
      <c r="W74" s="12" t="s">
        <v>265</v>
      </c>
    </row>
    <row r="75" spans="1:23" ht="29.25" customHeight="1" x14ac:dyDescent="0.3">
      <c r="A75" s="11">
        <v>77</v>
      </c>
      <c r="B75" s="54">
        <v>2023</v>
      </c>
      <c r="C75" s="12" t="s">
        <v>266</v>
      </c>
      <c r="D75" s="12" t="s">
        <v>267</v>
      </c>
      <c r="E75" s="12">
        <v>1014187003</v>
      </c>
      <c r="F75" s="13" t="s">
        <v>268</v>
      </c>
      <c r="G75" s="12" t="s">
        <v>155</v>
      </c>
      <c r="H75" s="12" t="s">
        <v>156</v>
      </c>
      <c r="I75" s="14">
        <v>44938</v>
      </c>
      <c r="J75" s="14">
        <v>44939</v>
      </c>
      <c r="K75" s="24">
        <v>45291</v>
      </c>
      <c r="L75" s="15">
        <v>67221191</v>
      </c>
      <c r="M75" s="29">
        <v>0.82758620584996578</v>
      </c>
      <c r="N75" s="28">
        <v>54534374</v>
      </c>
      <c r="O75" s="28">
        <v>1325489</v>
      </c>
      <c r="P75" s="28">
        <v>11361328</v>
      </c>
      <c r="Q75" s="14"/>
      <c r="R75" s="14"/>
      <c r="S75" s="11"/>
      <c r="T75" s="14">
        <v>45291</v>
      </c>
      <c r="U75" s="51"/>
      <c r="V75" s="15">
        <f t="shared" si="1"/>
        <v>67221191</v>
      </c>
      <c r="W75" s="12" t="s">
        <v>160</v>
      </c>
    </row>
    <row r="76" spans="1:23" ht="29.25" customHeight="1" x14ac:dyDescent="0.3">
      <c r="A76" s="11">
        <v>78</v>
      </c>
      <c r="B76" s="54">
        <v>2023</v>
      </c>
      <c r="C76" s="12" t="s">
        <v>269</v>
      </c>
      <c r="D76" s="12" t="s">
        <v>270</v>
      </c>
      <c r="E76" s="12">
        <v>52028479</v>
      </c>
      <c r="F76" s="13" t="s">
        <v>271</v>
      </c>
      <c r="G76" s="12" t="s">
        <v>260</v>
      </c>
      <c r="H76" s="12" t="s">
        <v>261</v>
      </c>
      <c r="I76" s="14">
        <v>44939</v>
      </c>
      <c r="J76" s="14">
        <v>44942</v>
      </c>
      <c r="K76" s="24">
        <v>45260</v>
      </c>
      <c r="L76" s="15">
        <v>85606500</v>
      </c>
      <c r="M76" s="29">
        <v>0.7587301548363734</v>
      </c>
      <c r="N76" s="28">
        <v>64952233</v>
      </c>
      <c r="O76" s="28">
        <v>0</v>
      </c>
      <c r="P76" s="28">
        <v>20654267</v>
      </c>
      <c r="Q76" s="14"/>
      <c r="R76" s="14"/>
      <c r="S76" s="11"/>
      <c r="T76" s="14">
        <v>45291</v>
      </c>
      <c r="U76" s="51"/>
      <c r="V76" s="15">
        <f t="shared" si="1"/>
        <v>85606500</v>
      </c>
      <c r="W76" s="12" t="s">
        <v>265</v>
      </c>
    </row>
    <row r="77" spans="1:23" ht="29.25" customHeight="1" x14ac:dyDescent="0.3">
      <c r="A77" s="11">
        <v>79</v>
      </c>
      <c r="B77" s="54">
        <v>2023</v>
      </c>
      <c r="C77" s="12" t="s">
        <v>272</v>
      </c>
      <c r="D77" s="12" t="s">
        <v>273</v>
      </c>
      <c r="E77" s="12">
        <v>52881770</v>
      </c>
      <c r="F77" s="13" t="s">
        <v>274</v>
      </c>
      <c r="G77" s="12" t="s">
        <v>185</v>
      </c>
      <c r="H77" s="12" t="s">
        <v>186</v>
      </c>
      <c r="I77" s="14">
        <v>44939</v>
      </c>
      <c r="J77" s="14">
        <v>44942</v>
      </c>
      <c r="K77" s="24">
        <v>45291</v>
      </c>
      <c r="L77" s="15">
        <v>112416667</v>
      </c>
      <c r="M77" s="29">
        <v>0.82608695652173914</v>
      </c>
      <c r="N77" s="28">
        <v>90250000</v>
      </c>
      <c r="O77" s="28">
        <v>3166667</v>
      </c>
      <c r="P77" s="28">
        <v>19000000</v>
      </c>
      <c r="Q77" s="14"/>
      <c r="R77" s="14"/>
      <c r="S77" s="11"/>
      <c r="T77" s="14">
        <v>45291</v>
      </c>
      <c r="U77" s="51"/>
      <c r="V77" s="15">
        <f t="shared" si="1"/>
        <v>112416667</v>
      </c>
      <c r="W77" s="12" t="s">
        <v>190</v>
      </c>
    </row>
    <row r="78" spans="1:23" ht="29.25" customHeight="1" x14ac:dyDescent="0.3">
      <c r="A78" s="11">
        <v>80</v>
      </c>
      <c r="B78" s="54">
        <v>2023</v>
      </c>
      <c r="C78" s="12" t="s">
        <v>275</v>
      </c>
      <c r="D78" s="12" t="s">
        <v>276</v>
      </c>
      <c r="E78" s="12">
        <v>1018405717</v>
      </c>
      <c r="F78" s="13" t="s">
        <v>277</v>
      </c>
      <c r="G78" s="12" t="s">
        <v>278</v>
      </c>
      <c r="H78" s="12" t="s">
        <v>279</v>
      </c>
      <c r="I78" s="14">
        <v>44939</v>
      </c>
      <c r="J78" s="14">
        <v>44943</v>
      </c>
      <c r="K78" s="24">
        <v>45291</v>
      </c>
      <c r="L78" s="15">
        <v>79594445</v>
      </c>
      <c r="M78" s="29">
        <v>0.82558139490165072</v>
      </c>
      <c r="N78" s="28">
        <v>64401203</v>
      </c>
      <c r="O78" s="28">
        <v>1587354</v>
      </c>
      <c r="P78" s="28">
        <v>13605888</v>
      </c>
      <c r="Q78" s="14"/>
      <c r="R78" s="14"/>
      <c r="S78" s="11"/>
      <c r="T78" s="14">
        <v>45291</v>
      </c>
      <c r="U78" s="51"/>
      <c r="V78" s="15">
        <f t="shared" si="1"/>
        <v>79594445</v>
      </c>
      <c r="W78" s="12" t="s">
        <v>283</v>
      </c>
    </row>
    <row r="79" spans="1:23" ht="29.25" customHeight="1" x14ac:dyDescent="0.3">
      <c r="A79" s="11">
        <v>81</v>
      </c>
      <c r="B79" s="54">
        <v>2023</v>
      </c>
      <c r="C79" s="12" t="s">
        <v>280</v>
      </c>
      <c r="D79" s="12" t="s">
        <v>281</v>
      </c>
      <c r="E79" s="12">
        <v>91080090</v>
      </c>
      <c r="F79" s="13" t="s">
        <v>282</v>
      </c>
      <c r="G79" s="12" t="s">
        <v>278</v>
      </c>
      <c r="H79" s="12" t="s">
        <v>279</v>
      </c>
      <c r="I79" s="14">
        <v>44939</v>
      </c>
      <c r="J79" s="14">
        <v>44942</v>
      </c>
      <c r="K79" s="24">
        <v>45291</v>
      </c>
      <c r="L79" s="15">
        <v>79594445</v>
      </c>
      <c r="M79" s="29">
        <v>0.82608695652173914</v>
      </c>
      <c r="N79" s="28">
        <v>64627968</v>
      </c>
      <c r="O79" s="28">
        <v>1360589</v>
      </c>
      <c r="P79" s="28">
        <v>13605888</v>
      </c>
      <c r="Q79" s="14"/>
      <c r="R79" s="14"/>
      <c r="S79" s="11"/>
      <c r="T79" s="14">
        <v>45291</v>
      </c>
      <c r="U79" s="51"/>
      <c r="V79" s="15">
        <f t="shared" si="1"/>
        <v>79594445</v>
      </c>
      <c r="W79" s="12" t="s">
        <v>283</v>
      </c>
    </row>
    <row r="80" spans="1:23" ht="29.25" customHeight="1" x14ac:dyDescent="0.3">
      <c r="A80" s="11">
        <v>82</v>
      </c>
      <c r="B80" s="54">
        <v>2023</v>
      </c>
      <c r="C80" s="12" t="s">
        <v>284</v>
      </c>
      <c r="D80" s="12" t="s">
        <v>285</v>
      </c>
      <c r="E80" s="12">
        <v>1020773125</v>
      </c>
      <c r="F80" s="13" t="s">
        <v>286</v>
      </c>
      <c r="G80" s="12" t="s">
        <v>278</v>
      </c>
      <c r="H80" s="12" t="s">
        <v>279</v>
      </c>
      <c r="I80" s="14">
        <v>44939</v>
      </c>
      <c r="J80" s="14">
        <v>44942</v>
      </c>
      <c r="K80" s="24">
        <v>45291</v>
      </c>
      <c r="L80" s="15">
        <v>79594445</v>
      </c>
      <c r="M80" s="29">
        <v>0.82608695652173914</v>
      </c>
      <c r="N80" s="28">
        <v>64627968</v>
      </c>
      <c r="O80" s="28">
        <v>1360589</v>
      </c>
      <c r="P80" s="28">
        <v>13605888</v>
      </c>
      <c r="Q80" s="14"/>
      <c r="R80" s="14"/>
      <c r="S80" s="11"/>
      <c r="T80" s="14">
        <v>45291</v>
      </c>
      <c r="U80" s="51"/>
      <c r="V80" s="15">
        <f t="shared" si="1"/>
        <v>79594445</v>
      </c>
      <c r="W80" s="12" t="s">
        <v>283</v>
      </c>
    </row>
    <row r="81" spans="1:23" ht="29.25" customHeight="1" x14ac:dyDescent="0.3">
      <c r="A81" s="11">
        <v>83</v>
      </c>
      <c r="B81" s="54">
        <v>2023</v>
      </c>
      <c r="C81" s="12" t="s">
        <v>287</v>
      </c>
      <c r="D81" s="12" t="s">
        <v>288</v>
      </c>
      <c r="E81" s="12">
        <v>1045048689</v>
      </c>
      <c r="F81" s="13" t="s">
        <v>289</v>
      </c>
      <c r="G81" s="12" t="s">
        <v>260</v>
      </c>
      <c r="H81" s="12" t="s">
        <v>261</v>
      </c>
      <c r="I81" s="14">
        <v>44939</v>
      </c>
      <c r="J81" s="14">
        <v>44939</v>
      </c>
      <c r="K81" s="24">
        <v>45257</v>
      </c>
      <c r="L81" s="15">
        <v>88158000</v>
      </c>
      <c r="M81" s="29">
        <v>0.82758620689655171</v>
      </c>
      <c r="N81" s="28">
        <v>80601600</v>
      </c>
      <c r="O81" s="28">
        <v>0</v>
      </c>
      <c r="P81" s="28">
        <v>16792000</v>
      </c>
      <c r="Q81" s="14">
        <v>45138</v>
      </c>
      <c r="R81" s="14">
        <v>45138</v>
      </c>
      <c r="S81" s="11">
        <v>34</v>
      </c>
      <c r="T81" s="14">
        <v>45291</v>
      </c>
      <c r="U81" s="51">
        <v>9235600</v>
      </c>
      <c r="V81" s="15">
        <f t="shared" si="1"/>
        <v>97393600</v>
      </c>
      <c r="W81" s="12" t="s">
        <v>265</v>
      </c>
    </row>
    <row r="82" spans="1:23" ht="29.25" customHeight="1" x14ac:dyDescent="0.3">
      <c r="A82" s="11">
        <v>84</v>
      </c>
      <c r="B82" s="54">
        <v>2023</v>
      </c>
      <c r="C82" s="12" t="s">
        <v>290</v>
      </c>
      <c r="D82" s="12" t="s">
        <v>291</v>
      </c>
      <c r="E82" s="12">
        <v>28892306</v>
      </c>
      <c r="F82" s="13" t="s">
        <v>292</v>
      </c>
      <c r="G82" s="12" t="s">
        <v>185</v>
      </c>
      <c r="H82" s="12" t="s">
        <v>186</v>
      </c>
      <c r="I82" s="14">
        <v>44939</v>
      </c>
      <c r="J82" s="14">
        <v>44942</v>
      </c>
      <c r="K82" s="24">
        <v>45291</v>
      </c>
      <c r="L82" s="15">
        <v>53250000</v>
      </c>
      <c r="M82" s="29">
        <v>0.82608695652173914</v>
      </c>
      <c r="N82" s="28">
        <v>42750000</v>
      </c>
      <c r="O82" s="28">
        <v>1500000</v>
      </c>
      <c r="P82" s="28">
        <v>9000000</v>
      </c>
      <c r="Q82" s="14"/>
      <c r="R82" s="14"/>
      <c r="S82" s="11"/>
      <c r="T82" s="14">
        <v>45291</v>
      </c>
      <c r="U82" s="51"/>
      <c r="V82" s="15">
        <f t="shared" si="1"/>
        <v>53250000</v>
      </c>
      <c r="W82" s="12" t="s">
        <v>190</v>
      </c>
    </row>
    <row r="83" spans="1:23" ht="29.25" customHeight="1" x14ac:dyDescent="0.3">
      <c r="A83" s="11">
        <v>85</v>
      </c>
      <c r="B83" s="54">
        <v>2023</v>
      </c>
      <c r="C83" s="12" t="s">
        <v>293</v>
      </c>
      <c r="D83" s="12" t="s">
        <v>294</v>
      </c>
      <c r="E83" s="12">
        <v>52867036</v>
      </c>
      <c r="F83" s="13" t="s">
        <v>295</v>
      </c>
      <c r="G83" s="12" t="s">
        <v>176</v>
      </c>
      <c r="H83" s="12" t="s">
        <v>177</v>
      </c>
      <c r="I83" s="14">
        <v>44939</v>
      </c>
      <c r="J83" s="14">
        <v>44942</v>
      </c>
      <c r="K83" s="24">
        <v>45291</v>
      </c>
      <c r="L83" s="15">
        <v>74635000</v>
      </c>
      <c r="M83" s="29">
        <v>0.82608695652173914</v>
      </c>
      <c r="N83" s="28">
        <v>61655000</v>
      </c>
      <c r="O83" s="28">
        <v>0</v>
      </c>
      <c r="P83" s="28">
        <v>12980000</v>
      </c>
      <c r="Q83" s="14"/>
      <c r="R83" s="14"/>
      <c r="S83" s="11"/>
      <c r="T83" s="14">
        <v>45291</v>
      </c>
      <c r="U83" s="51"/>
      <c r="V83" s="15">
        <f t="shared" si="1"/>
        <v>74635000</v>
      </c>
      <c r="W83" s="12" t="s">
        <v>181</v>
      </c>
    </row>
    <row r="84" spans="1:23" ht="29.25" customHeight="1" x14ac:dyDescent="0.3">
      <c r="A84" s="11">
        <v>86</v>
      </c>
      <c r="B84" s="54">
        <v>2023</v>
      </c>
      <c r="C84" s="12" t="s">
        <v>296</v>
      </c>
      <c r="D84" s="12" t="s">
        <v>297</v>
      </c>
      <c r="E84" s="16">
        <v>20079321</v>
      </c>
      <c r="F84" s="13" t="s">
        <v>298</v>
      </c>
      <c r="G84" s="12" t="s">
        <v>185</v>
      </c>
      <c r="H84" s="12" t="s">
        <v>186</v>
      </c>
      <c r="I84" s="14">
        <v>44939</v>
      </c>
      <c r="J84" s="14">
        <v>44939</v>
      </c>
      <c r="K84" s="24">
        <v>45311</v>
      </c>
      <c r="L84" s="15">
        <v>88425068</v>
      </c>
      <c r="M84" s="29">
        <v>0.89673908986985451</v>
      </c>
      <c r="N84" s="28">
        <v>79294215</v>
      </c>
      <c r="O84" s="28">
        <v>0</v>
      </c>
      <c r="P84" s="28">
        <v>9130853</v>
      </c>
      <c r="Q84" s="14"/>
      <c r="R84" s="14"/>
      <c r="S84" s="11"/>
      <c r="T84" s="14">
        <v>45311</v>
      </c>
      <c r="U84" s="51"/>
      <c r="V84" s="15">
        <f t="shared" si="1"/>
        <v>88425068</v>
      </c>
      <c r="W84" s="12" t="s">
        <v>190</v>
      </c>
    </row>
    <row r="85" spans="1:23" ht="29.25" customHeight="1" x14ac:dyDescent="0.3">
      <c r="A85" s="11">
        <v>87</v>
      </c>
      <c r="B85" s="54">
        <v>2023</v>
      </c>
      <c r="C85" s="12" t="s">
        <v>299</v>
      </c>
      <c r="D85" s="12" t="s">
        <v>300</v>
      </c>
      <c r="E85" s="12">
        <v>1032459184</v>
      </c>
      <c r="F85" s="13" t="s">
        <v>301</v>
      </c>
      <c r="G85" s="12" t="s">
        <v>260</v>
      </c>
      <c r="H85" s="12" t="s">
        <v>261</v>
      </c>
      <c r="I85" s="14">
        <v>44939</v>
      </c>
      <c r="J85" s="14">
        <v>44942</v>
      </c>
      <c r="K85" s="24">
        <v>45260</v>
      </c>
      <c r="L85" s="15">
        <v>32119500</v>
      </c>
      <c r="M85" s="29">
        <v>0.82608695652173914</v>
      </c>
      <c r="N85" s="28">
        <v>29060500</v>
      </c>
      <c r="O85" s="28">
        <v>0</v>
      </c>
      <c r="P85" s="28">
        <v>6118000</v>
      </c>
      <c r="Q85" s="14">
        <v>45140</v>
      </c>
      <c r="R85" s="14">
        <v>45140</v>
      </c>
      <c r="S85" s="11">
        <v>30</v>
      </c>
      <c r="T85" s="14">
        <v>45291</v>
      </c>
      <c r="U85" s="51">
        <v>3059000</v>
      </c>
      <c r="V85" s="15">
        <f t="shared" si="1"/>
        <v>35178500</v>
      </c>
      <c r="W85" s="12" t="s">
        <v>265</v>
      </c>
    </row>
    <row r="86" spans="1:23" ht="29.25" customHeight="1" x14ac:dyDescent="0.3">
      <c r="A86" s="11">
        <v>88</v>
      </c>
      <c r="B86" s="54">
        <v>2023</v>
      </c>
      <c r="C86" s="12" t="s">
        <v>302</v>
      </c>
      <c r="D86" s="12" t="s">
        <v>303</v>
      </c>
      <c r="E86" s="12">
        <v>52153373</v>
      </c>
      <c r="F86" s="13" t="s">
        <v>304</v>
      </c>
      <c r="G86" s="12" t="s">
        <v>278</v>
      </c>
      <c r="H86" s="12" t="s">
        <v>279</v>
      </c>
      <c r="I86" s="14">
        <v>44939</v>
      </c>
      <c r="J86" s="14">
        <v>44942</v>
      </c>
      <c r="K86" s="24">
        <v>45291</v>
      </c>
      <c r="L86" s="15">
        <v>79326000</v>
      </c>
      <c r="M86" s="29">
        <v>0.82608695652173914</v>
      </c>
      <c r="N86" s="28">
        <v>64410000</v>
      </c>
      <c r="O86" s="28">
        <v>1356000</v>
      </c>
      <c r="P86" s="28">
        <v>13560000</v>
      </c>
      <c r="Q86" s="14"/>
      <c r="R86" s="14"/>
      <c r="S86" s="11"/>
      <c r="T86" s="14">
        <v>45291</v>
      </c>
      <c r="U86" s="51"/>
      <c r="V86" s="15">
        <f t="shared" si="1"/>
        <v>79326000</v>
      </c>
      <c r="W86" s="12" t="s">
        <v>283</v>
      </c>
    </row>
    <row r="87" spans="1:23" ht="29.25" customHeight="1" x14ac:dyDescent="0.3">
      <c r="A87" s="11">
        <v>89</v>
      </c>
      <c r="B87" s="54">
        <v>2023</v>
      </c>
      <c r="C87" s="12" t="s">
        <v>305</v>
      </c>
      <c r="D87" s="12" t="s">
        <v>306</v>
      </c>
      <c r="E87" s="12">
        <v>1057602168</v>
      </c>
      <c r="F87" s="13" t="s">
        <v>307</v>
      </c>
      <c r="G87" s="12" t="s">
        <v>278</v>
      </c>
      <c r="H87" s="12" t="s">
        <v>279</v>
      </c>
      <c r="I87" s="14">
        <v>44939</v>
      </c>
      <c r="J87" s="14">
        <v>44942</v>
      </c>
      <c r="K87" s="24">
        <v>45291</v>
      </c>
      <c r="L87" s="15">
        <v>54990000</v>
      </c>
      <c r="M87" s="29">
        <v>0.82608695652173914</v>
      </c>
      <c r="N87" s="28">
        <v>44650000</v>
      </c>
      <c r="O87" s="28">
        <v>940000</v>
      </c>
      <c r="P87" s="28">
        <v>9400000</v>
      </c>
      <c r="Q87" s="14"/>
      <c r="R87" s="14"/>
      <c r="S87" s="11"/>
      <c r="T87" s="14">
        <v>45291</v>
      </c>
      <c r="U87" s="51"/>
      <c r="V87" s="15">
        <f t="shared" si="1"/>
        <v>54990000</v>
      </c>
      <c r="W87" s="12" t="s">
        <v>283</v>
      </c>
    </row>
    <row r="88" spans="1:23" ht="29.25" customHeight="1" x14ac:dyDescent="0.3">
      <c r="A88" s="11">
        <v>90</v>
      </c>
      <c r="B88" s="54">
        <v>2023</v>
      </c>
      <c r="C88" s="12" t="s">
        <v>308</v>
      </c>
      <c r="D88" s="12" t="s">
        <v>309</v>
      </c>
      <c r="E88" s="12">
        <v>1071165000</v>
      </c>
      <c r="F88" s="13" t="s">
        <v>310</v>
      </c>
      <c r="G88" s="12" t="s">
        <v>278</v>
      </c>
      <c r="H88" s="12" t="s">
        <v>279</v>
      </c>
      <c r="I88" s="14">
        <v>44939</v>
      </c>
      <c r="J88" s="14">
        <v>44942</v>
      </c>
      <c r="K88" s="24">
        <v>45291</v>
      </c>
      <c r="L88" s="15">
        <v>79594445</v>
      </c>
      <c r="M88" s="29">
        <v>0.82608695652173914</v>
      </c>
      <c r="N88" s="28">
        <v>64627968</v>
      </c>
      <c r="O88" s="28">
        <v>1360589</v>
      </c>
      <c r="P88" s="28">
        <v>13605888</v>
      </c>
      <c r="Q88" s="14"/>
      <c r="R88" s="14"/>
      <c r="S88" s="11"/>
      <c r="T88" s="14">
        <v>45291</v>
      </c>
      <c r="U88" s="51"/>
      <c r="V88" s="15">
        <f t="shared" si="1"/>
        <v>79594445</v>
      </c>
      <c r="W88" s="12" t="s">
        <v>283</v>
      </c>
    </row>
    <row r="89" spans="1:23" ht="29.25" customHeight="1" x14ac:dyDescent="0.3">
      <c r="A89" s="11">
        <v>91</v>
      </c>
      <c r="B89" s="54">
        <v>2023</v>
      </c>
      <c r="C89" s="12" t="s">
        <v>311</v>
      </c>
      <c r="D89" s="12" t="s">
        <v>312</v>
      </c>
      <c r="E89" s="12">
        <v>52708833</v>
      </c>
      <c r="F89" s="13" t="s">
        <v>313</v>
      </c>
      <c r="G89" s="12" t="s">
        <v>278</v>
      </c>
      <c r="H89" s="12" t="s">
        <v>279</v>
      </c>
      <c r="I89" s="14">
        <v>44939</v>
      </c>
      <c r="J89" s="14">
        <v>44943</v>
      </c>
      <c r="K89" s="24">
        <v>45291</v>
      </c>
      <c r="L89" s="15">
        <v>98657138</v>
      </c>
      <c r="M89" s="29">
        <v>0.82558139619065818</v>
      </c>
      <c r="N89" s="28">
        <v>79825149</v>
      </c>
      <c r="O89" s="28">
        <v>1967521</v>
      </c>
      <c r="P89" s="28">
        <v>16864468</v>
      </c>
      <c r="Q89" s="14"/>
      <c r="R89" s="14"/>
      <c r="S89" s="11"/>
      <c r="T89" s="14">
        <v>45291</v>
      </c>
      <c r="U89" s="51"/>
      <c r="V89" s="15">
        <f t="shared" si="1"/>
        <v>98657138</v>
      </c>
      <c r="W89" s="12" t="s">
        <v>283</v>
      </c>
    </row>
    <row r="90" spans="1:23" ht="29.25" customHeight="1" x14ac:dyDescent="0.3">
      <c r="A90" s="11">
        <v>92</v>
      </c>
      <c r="B90" s="54">
        <v>2023</v>
      </c>
      <c r="C90" s="12" t="s">
        <v>314</v>
      </c>
      <c r="D90" s="12" t="s">
        <v>315</v>
      </c>
      <c r="E90" s="12">
        <v>51770881</v>
      </c>
      <c r="F90" s="13" t="s">
        <v>316</v>
      </c>
      <c r="G90" s="12" t="s">
        <v>260</v>
      </c>
      <c r="H90" s="12" t="s">
        <v>261</v>
      </c>
      <c r="I90" s="14">
        <v>44939</v>
      </c>
      <c r="J90" s="14">
        <v>44942</v>
      </c>
      <c r="K90" s="24">
        <v>45260</v>
      </c>
      <c r="L90" s="15">
        <v>66444000</v>
      </c>
      <c r="M90" s="29">
        <v>0.82608695652173914</v>
      </c>
      <c r="N90" s="28">
        <v>60116000</v>
      </c>
      <c r="O90" s="28">
        <v>0</v>
      </c>
      <c r="P90" s="28">
        <v>12656000</v>
      </c>
      <c r="Q90" s="14">
        <v>45189</v>
      </c>
      <c r="R90" s="14">
        <v>45189</v>
      </c>
      <c r="S90" s="11">
        <v>31</v>
      </c>
      <c r="T90" s="14">
        <v>45291</v>
      </c>
      <c r="U90" s="51">
        <v>6328000</v>
      </c>
      <c r="V90" s="15">
        <f t="shared" si="1"/>
        <v>72772000</v>
      </c>
      <c r="W90" s="12" t="s">
        <v>265</v>
      </c>
    </row>
    <row r="91" spans="1:23" ht="29.25" customHeight="1" x14ac:dyDescent="0.3">
      <c r="A91" s="11">
        <v>93</v>
      </c>
      <c r="B91" s="54">
        <v>2023</v>
      </c>
      <c r="C91" s="12" t="s">
        <v>317</v>
      </c>
      <c r="D91" s="12" t="s">
        <v>318</v>
      </c>
      <c r="E91" s="16">
        <v>1020729094</v>
      </c>
      <c r="F91" s="13" t="s">
        <v>319</v>
      </c>
      <c r="G91" s="12" t="s">
        <v>185</v>
      </c>
      <c r="H91" s="12" t="s">
        <v>186</v>
      </c>
      <c r="I91" s="14">
        <v>44939</v>
      </c>
      <c r="J91" s="14">
        <v>44939</v>
      </c>
      <c r="K91" s="24">
        <v>45311</v>
      </c>
      <c r="L91" s="15">
        <v>62275892</v>
      </c>
      <c r="M91" s="29">
        <v>0.89673912659492694</v>
      </c>
      <c r="N91" s="28">
        <v>55845229</v>
      </c>
      <c r="O91" s="28">
        <v>0</v>
      </c>
      <c r="P91" s="28">
        <v>6430663</v>
      </c>
      <c r="Q91" s="14"/>
      <c r="R91" s="14"/>
      <c r="S91" s="11"/>
      <c r="T91" s="14">
        <v>45311</v>
      </c>
      <c r="U91" s="51"/>
      <c r="V91" s="15">
        <f t="shared" si="1"/>
        <v>62275892</v>
      </c>
      <c r="W91" s="12" t="s">
        <v>190</v>
      </c>
    </row>
    <row r="92" spans="1:23" ht="29.25" customHeight="1" x14ac:dyDescent="0.3">
      <c r="A92" s="11">
        <v>94</v>
      </c>
      <c r="B92" s="54">
        <v>2023</v>
      </c>
      <c r="C92" s="12" t="s">
        <v>320</v>
      </c>
      <c r="D92" s="12" t="s">
        <v>321</v>
      </c>
      <c r="E92" s="16">
        <v>900079785</v>
      </c>
      <c r="F92" s="13" t="s">
        <v>322</v>
      </c>
      <c r="G92" s="12" t="s">
        <v>185</v>
      </c>
      <c r="H92" s="12" t="s">
        <v>186</v>
      </c>
      <c r="I92" s="14">
        <v>44939</v>
      </c>
      <c r="J92" s="14">
        <v>44939</v>
      </c>
      <c r="K92" s="24">
        <v>45311</v>
      </c>
      <c r="L92" s="15">
        <v>59781244</v>
      </c>
      <c r="M92" s="29">
        <v>0.89673913443487396</v>
      </c>
      <c r="N92" s="28">
        <v>53608181</v>
      </c>
      <c r="O92" s="28">
        <v>0</v>
      </c>
      <c r="P92" s="28">
        <v>6173063</v>
      </c>
      <c r="Q92" s="14"/>
      <c r="R92" s="14"/>
      <c r="S92" s="11"/>
      <c r="T92" s="14">
        <v>45311</v>
      </c>
      <c r="U92" s="51"/>
      <c r="V92" s="15">
        <f t="shared" si="1"/>
        <v>59781244</v>
      </c>
      <c r="W92" s="12" t="s">
        <v>190</v>
      </c>
    </row>
    <row r="93" spans="1:23" ht="29.25" customHeight="1" x14ac:dyDescent="0.3">
      <c r="A93" s="11">
        <v>95</v>
      </c>
      <c r="B93" s="54">
        <v>2023</v>
      </c>
      <c r="C93" s="12" t="s">
        <v>323</v>
      </c>
      <c r="D93" s="12" t="s">
        <v>324</v>
      </c>
      <c r="E93" s="12">
        <v>1032479746</v>
      </c>
      <c r="F93" s="13" t="s">
        <v>325</v>
      </c>
      <c r="G93" s="12" t="s">
        <v>233</v>
      </c>
      <c r="H93" s="12" t="s">
        <v>234</v>
      </c>
      <c r="I93" s="14">
        <v>44939</v>
      </c>
      <c r="J93" s="14">
        <v>44940</v>
      </c>
      <c r="K93" s="24">
        <v>45291</v>
      </c>
      <c r="L93" s="15">
        <v>50181600</v>
      </c>
      <c r="M93" s="29">
        <v>0.82708933717579247</v>
      </c>
      <c r="N93" s="28">
        <v>41385400</v>
      </c>
      <c r="O93" s="28">
        <v>144200</v>
      </c>
      <c r="P93" s="28">
        <v>8652000</v>
      </c>
      <c r="Q93" s="14"/>
      <c r="R93" s="14"/>
      <c r="S93" s="11"/>
      <c r="T93" s="14">
        <v>45322</v>
      </c>
      <c r="U93" s="51"/>
      <c r="V93" s="15">
        <f t="shared" si="1"/>
        <v>50181600</v>
      </c>
      <c r="W93" s="12" t="s">
        <v>238</v>
      </c>
    </row>
    <row r="94" spans="1:23" ht="29.25" customHeight="1" x14ac:dyDescent="0.3">
      <c r="A94" s="11">
        <v>97</v>
      </c>
      <c r="B94" s="54">
        <v>2023</v>
      </c>
      <c r="C94" s="12" t="s">
        <v>326</v>
      </c>
      <c r="D94" s="12" t="s">
        <v>327</v>
      </c>
      <c r="E94" s="12">
        <v>35472341</v>
      </c>
      <c r="F94" s="13" t="s">
        <v>328</v>
      </c>
      <c r="G94" s="12" t="s">
        <v>329</v>
      </c>
      <c r="H94" s="12" t="s">
        <v>330</v>
      </c>
      <c r="I94" s="14">
        <v>44939</v>
      </c>
      <c r="J94" s="14">
        <v>44942</v>
      </c>
      <c r="K94" s="24">
        <v>45291</v>
      </c>
      <c r="L94" s="15">
        <v>30900000</v>
      </c>
      <c r="M94" s="29">
        <v>0.82608695652173914</v>
      </c>
      <c r="N94" s="28">
        <v>24462500</v>
      </c>
      <c r="O94" s="28">
        <v>1287500</v>
      </c>
      <c r="P94" s="28">
        <v>5150000</v>
      </c>
      <c r="Q94" s="14"/>
      <c r="R94" s="14"/>
      <c r="S94" s="11"/>
      <c r="T94" s="14">
        <v>45291</v>
      </c>
      <c r="U94" s="51"/>
      <c r="V94" s="15">
        <f t="shared" si="1"/>
        <v>30900000</v>
      </c>
      <c r="W94" s="12" t="s">
        <v>336</v>
      </c>
    </row>
    <row r="95" spans="1:23" ht="29.25" customHeight="1" x14ac:dyDescent="0.3">
      <c r="A95" s="11">
        <v>98</v>
      </c>
      <c r="B95" s="54">
        <v>2023</v>
      </c>
      <c r="C95" s="12" t="s">
        <v>331</v>
      </c>
      <c r="D95" s="12" t="s">
        <v>332</v>
      </c>
      <c r="E95" s="12">
        <v>53081200</v>
      </c>
      <c r="F95" s="13" t="s">
        <v>333</v>
      </c>
      <c r="G95" s="12" t="s">
        <v>334</v>
      </c>
      <c r="H95" s="12" t="s">
        <v>335</v>
      </c>
      <c r="I95" s="14">
        <v>44939</v>
      </c>
      <c r="J95" s="14">
        <v>44943</v>
      </c>
      <c r="K95" s="24">
        <v>45291</v>
      </c>
      <c r="L95" s="15">
        <v>84000000</v>
      </c>
      <c r="M95" s="29">
        <v>0.82558139607316694</v>
      </c>
      <c r="N95" s="28">
        <v>66266667</v>
      </c>
      <c r="O95" s="28">
        <v>3733333</v>
      </c>
      <c r="P95" s="28">
        <v>14000000</v>
      </c>
      <c r="Q95" s="14"/>
      <c r="R95" s="14"/>
      <c r="S95" s="11"/>
      <c r="T95" s="14">
        <v>45291</v>
      </c>
      <c r="U95" s="51"/>
      <c r="V95" s="15">
        <f t="shared" si="1"/>
        <v>84000000</v>
      </c>
      <c r="W95" s="12" t="s">
        <v>336</v>
      </c>
    </row>
    <row r="96" spans="1:23" ht="29.25" customHeight="1" x14ac:dyDescent="0.3">
      <c r="A96" s="11">
        <v>99</v>
      </c>
      <c r="B96" s="54">
        <v>2023</v>
      </c>
      <c r="C96" s="12" t="s">
        <v>337</v>
      </c>
      <c r="D96" s="12" t="s">
        <v>338</v>
      </c>
      <c r="E96" s="12">
        <v>1018430470</v>
      </c>
      <c r="F96" s="13" t="s">
        <v>339</v>
      </c>
      <c r="G96" s="12" t="s">
        <v>340</v>
      </c>
      <c r="H96" s="12" t="s">
        <v>341</v>
      </c>
      <c r="I96" s="14">
        <v>44939</v>
      </c>
      <c r="J96" s="14">
        <v>44943</v>
      </c>
      <c r="K96" s="24">
        <v>45291</v>
      </c>
      <c r="L96" s="15">
        <v>94760000</v>
      </c>
      <c r="M96" s="29">
        <v>0.82558139473350856</v>
      </c>
      <c r="N96" s="28">
        <v>78005333</v>
      </c>
      <c r="O96" s="28">
        <v>274667</v>
      </c>
      <c r="P96" s="28">
        <v>16480000</v>
      </c>
      <c r="Q96" s="14"/>
      <c r="R96" s="14"/>
      <c r="S96" s="11"/>
      <c r="T96" s="14">
        <v>45291</v>
      </c>
      <c r="U96" s="51"/>
      <c r="V96" s="15">
        <f t="shared" si="1"/>
        <v>94760000</v>
      </c>
      <c r="W96" s="12" t="s">
        <v>344</v>
      </c>
    </row>
    <row r="97" spans="1:23" ht="29.25" customHeight="1" x14ac:dyDescent="0.3">
      <c r="A97" s="11">
        <v>100</v>
      </c>
      <c r="B97" s="54">
        <v>2023</v>
      </c>
      <c r="C97" s="12" t="s">
        <v>342</v>
      </c>
      <c r="D97" s="12" t="s">
        <v>2925</v>
      </c>
      <c r="E97" s="16" t="s">
        <v>2926</v>
      </c>
      <c r="F97" s="13" t="s">
        <v>343</v>
      </c>
      <c r="G97" s="12" t="s">
        <v>185</v>
      </c>
      <c r="H97" s="12" t="s">
        <v>186</v>
      </c>
      <c r="I97" s="14">
        <v>44939</v>
      </c>
      <c r="J97" s="14">
        <v>44939</v>
      </c>
      <c r="K97" s="24">
        <v>45311</v>
      </c>
      <c r="L97" s="15">
        <v>69114388</v>
      </c>
      <c r="M97" s="29">
        <v>0.89673911313516952</v>
      </c>
      <c r="N97" s="28">
        <v>61977575</v>
      </c>
      <c r="O97" s="28">
        <v>0</v>
      </c>
      <c r="P97" s="28">
        <v>7136813</v>
      </c>
      <c r="Q97" s="14"/>
      <c r="R97" s="41"/>
      <c r="S97" s="11"/>
      <c r="T97" s="14">
        <v>45311</v>
      </c>
      <c r="U97" s="51"/>
      <c r="V97" s="15">
        <f t="shared" si="1"/>
        <v>69114388</v>
      </c>
      <c r="W97" s="15" t="s">
        <v>190</v>
      </c>
    </row>
    <row r="98" spans="1:23" ht="29.25" customHeight="1" x14ac:dyDescent="0.3">
      <c r="A98" s="11">
        <v>101</v>
      </c>
      <c r="B98" s="54">
        <v>2023</v>
      </c>
      <c r="C98" s="12" t="s">
        <v>345</v>
      </c>
      <c r="D98" s="12" t="s">
        <v>346</v>
      </c>
      <c r="E98" s="12">
        <v>52708283</v>
      </c>
      <c r="F98" s="13" t="s">
        <v>347</v>
      </c>
      <c r="G98" s="12" t="s">
        <v>128</v>
      </c>
      <c r="H98" s="12" t="s">
        <v>129</v>
      </c>
      <c r="I98" s="14">
        <v>44939</v>
      </c>
      <c r="J98" s="14">
        <v>44943</v>
      </c>
      <c r="K98" s="24">
        <v>45276</v>
      </c>
      <c r="L98" s="15">
        <v>101970000</v>
      </c>
      <c r="M98" s="29">
        <v>0.797752808988764</v>
      </c>
      <c r="N98" s="28">
        <v>87756000</v>
      </c>
      <c r="O98" s="28">
        <v>0</v>
      </c>
      <c r="P98" s="28">
        <v>22248000</v>
      </c>
      <c r="Q98" s="14">
        <v>45246</v>
      </c>
      <c r="R98" s="14">
        <v>45246</v>
      </c>
      <c r="S98" s="11">
        <v>27</v>
      </c>
      <c r="T98" s="14">
        <v>45303</v>
      </c>
      <c r="U98" s="16">
        <v>8034000</v>
      </c>
      <c r="V98" s="15">
        <f>U98+L98</f>
        <v>110004000</v>
      </c>
      <c r="W98" s="15" t="s">
        <v>133</v>
      </c>
    </row>
    <row r="99" spans="1:23" ht="29.25" customHeight="1" x14ac:dyDescent="0.3">
      <c r="A99" s="11">
        <v>102</v>
      </c>
      <c r="B99" s="54">
        <v>2023</v>
      </c>
      <c r="C99" s="12" t="s">
        <v>348</v>
      </c>
      <c r="D99" s="12" t="s">
        <v>349</v>
      </c>
      <c r="E99" s="12">
        <v>1018424181</v>
      </c>
      <c r="F99" s="13" t="s">
        <v>350</v>
      </c>
      <c r="G99" s="12" t="s">
        <v>233</v>
      </c>
      <c r="H99" s="12" t="s">
        <v>234</v>
      </c>
      <c r="I99" s="14">
        <v>44939</v>
      </c>
      <c r="J99" s="14">
        <v>44940</v>
      </c>
      <c r="K99" s="24">
        <v>45291</v>
      </c>
      <c r="L99" s="15">
        <v>57350400</v>
      </c>
      <c r="M99" s="29">
        <v>0.76657824933687002</v>
      </c>
      <c r="N99" s="28">
        <v>47627200</v>
      </c>
      <c r="O99" s="28">
        <v>164800</v>
      </c>
      <c r="P99" s="28">
        <v>14502400</v>
      </c>
      <c r="Q99" s="14">
        <v>45258</v>
      </c>
      <c r="R99" s="14">
        <v>45258</v>
      </c>
      <c r="S99" s="11">
        <v>31</v>
      </c>
      <c r="T99" s="14">
        <v>45322</v>
      </c>
      <c r="U99" s="16">
        <v>4944000</v>
      </c>
      <c r="V99" s="15">
        <f>U99+L99</f>
        <v>62294400</v>
      </c>
      <c r="W99" s="15" t="s">
        <v>238</v>
      </c>
    </row>
    <row r="100" spans="1:23" ht="29.25" customHeight="1" x14ac:dyDescent="0.3">
      <c r="A100" s="11">
        <v>103</v>
      </c>
      <c r="B100" s="54">
        <v>2023</v>
      </c>
      <c r="C100" s="12" t="s">
        <v>351</v>
      </c>
      <c r="D100" s="12" t="s">
        <v>352</v>
      </c>
      <c r="E100" s="12">
        <v>1022399152</v>
      </c>
      <c r="F100" s="13" t="s">
        <v>353</v>
      </c>
      <c r="G100" s="12" t="s">
        <v>233</v>
      </c>
      <c r="H100" s="12" t="s">
        <v>234</v>
      </c>
      <c r="I100" s="14">
        <v>44939</v>
      </c>
      <c r="J100" s="14">
        <v>44940</v>
      </c>
      <c r="K100" s="24">
        <v>45291</v>
      </c>
      <c r="L100" s="15">
        <v>57350400</v>
      </c>
      <c r="M100" s="29">
        <v>0.82708933717579247</v>
      </c>
      <c r="N100" s="28">
        <v>47297600</v>
      </c>
      <c r="O100" s="28">
        <v>164800</v>
      </c>
      <c r="P100" s="28">
        <v>9888000</v>
      </c>
      <c r="Q100" s="14"/>
      <c r="R100" s="41"/>
      <c r="S100" s="11"/>
      <c r="T100" s="14">
        <v>45322</v>
      </c>
      <c r="U100" s="51"/>
      <c r="V100" s="15">
        <f t="shared" si="1"/>
        <v>57350400</v>
      </c>
      <c r="W100" s="15" t="s">
        <v>238</v>
      </c>
    </row>
    <row r="101" spans="1:23" ht="29.25" customHeight="1" x14ac:dyDescent="0.3">
      <c r="A101" s="11">
        <v>104</v>
      </c>
      <c r="B101" s="54">
        <v>2023</v>
      </c>
      <c r="C101" s="12" t="s">
        <v>354</v>
      </c>
      <c r="D101" s="12" t="s">
        <v>355</v>
      </c>
      <c r="E101" s="12">
        <v>1022361607</v>
      </c>
      <c r="F101" s="13" t="s">
        <v>356</v>
      </c>
      <c r="G101" s="12" t="s">
        <v>233</v>
      </c>
      <c r="H101" s="12" t="s">
        <v>234</v>
      </c>
      <c r="I101" s="14">
        <v>44939</v>
      </c>
      <c r="J101" s="14">
        <v>44940</v>
      </c>
      <c r="K101" s="24">
        <v>45291</v>
      </c>
      <c r="L101" s="15">
        <v>57350400</v>
      </c>
      <c r="M101" s="29">
        <v>0.82708933717579247</v>
      </c>
      <c r="N101" s="28">
        <v>47297600</v>
      </c>
      <c r="O101" s="28">
        <v>164800</v>
      </c>
      <c r="P101" s="28">
        <v>9888000</v>
      </c>
      <c r="Q101" s="14"/>
      <c r="R101" s="41"/>
      <c r="S101" s="11"/>
      <c r="T101" s="14">
        <v>45291</v>
      </c>
      <c r="U101" s="51"/>
      <c r="V101" s="15">
        <f t="shared" si="1"/>
        <v>57350400</v>
      </c>
      <c r="W101" s="15" t="s">
        <v>238</v>
      </c>
    </row>
    <row r="102" spans="1:23" ht="29.25" customHeight="1" x14ac:dyDescent="0.3">
      <c r="A102" s="11">
        <v>105</v>
      </c>
      <c r="B102" s="54">
        <v>2023</v>
      </c>
      <c r="C102" s="12" t="s">
        <v>357</v>
      </c>
      <c r="D102" s="12" t="s">
        <v>358</v>
      </c>
      <c r="E102" s="12">
        <v>1023011705</v>
      </c>
      <c r="F102" s="13" t="s">
        <v>359</v>
      </c>
      <c r="G102" s="12" t="s">
        <v>233</v>
      </c>
      <c r="H102" s="12" t="s">
        <v>234</v>
      </c>
      <c r="I102" s="14">
        <v>44939</v>
      </c>
      <c r="J102" s="14">
        <v>44940</v>
      </c>
      <c r="K102" s="24">
        <v>45291</v>
      </c>
      <c r="L102" s="15">
        <v>57350400</v>
      </c>
      <c r="M102" s="29">
        <v>0.82708933717579247</v>
      </c>
      <c r="N102" s="28">
        <v>47297600</v>
      </c>
      <c r="O102" s="28">
        <v>164800</v>
      </c>
      <c r="P102" s="28">
        <v>9888000</v>
      </c>
      <c r="Q102" s="14"/>
      <c r="R102" s="41"/>
      <c r="S102" s="11"/>
      <c r="T102" s="14">
        <v>45322</v>
      </c>
      <c r="U102" s="51"/>
      <c r="V102" s="15">
        <f t="shared" si="1"/>
        <v>57350400</v>
      </c>
      <c r="W102" s="15" t="s">
        <v>238</v>
      </c>
    </row>
    <row r="103" spans="1:23" ht="29.25" customHeight="1" x14ac:dyDescent="0.3">
      <c r="A103" s="11">
        <v>106</v>
      </c>
      <c r="B103" s="54">
        <v>2023</v>
      </c>
      <c r="C103" s="12" t="s">
        <v>360</v>
      </c>
      <c r="D103" s="12" t="s">
        <v>361</v>
      </c>
      <c r="E103" s="12">
        <v>1014193785</v>
      </c>
      <c r="F103" s="13" t="s">
        <v>362</v>
      </c>
      <c r="G103" s="12" t="s">
        <v>155</v>
      </c>
      <c r="H103" s="12" t="s">
        <v>156</v>
      </c>
      <c r="I103" s="14">
        <v>44939</v>
      </c>
      <c r="J103" s="14">
        <v>44942</v>
      </c>
      <c r="K103" s="24">
        <v>45291</v>
      </c>
      <c r="L103" s="15">
        <v>98880000</v>
      </c>
      <c r="M103" s="29">
        <v>0.82608695652173914</v>
      </c>
      <c r="N103" s="28">
        <v>78280000</v>
      </c>
      <c r="O103" s="28">
        <v>4120000</v>
      </c>
      <c r="P103" s="28">
        <v>16480000</v>
      </c>
      <c r="Q103" s="14"/>
      <c r="R103" s="41"/>
      <c r="S103" s="11"/>
      <c r="T103" s="14">
        <v>45291</v>
      </c>
      <c r="U103" s="51"/>
      <c r="V103" s="15">
        <f t="shared" si="1"/>
        <v>98880000</v>
      </c>
      <c r="W103" s="15" t="s">
        <v>160</v>
      </c>
    </row>
    <row r="104" spans="1:23" ht="29.25" customHeight="1" x14ac:dyDescent="0.3">
      <c r="A104" s="11">
        <v>107</v>
      </c>
      <c r="B104" s="54">
        <v>2023</v>
      </c>
      <c r="C104" s="12" t="s">
        <v>363</v>
      </c>
      <c r="D104" s="12" t="s">
        <v>364</v>
      </c>
      <c r="E104" s="12">
        <v>1016061866</v>
      </c>
      <c r="F104" s="13" t="s">
        <v>365</v>
      </c>
      <c r="G104" s="12" t="s">
        <v>233</v>
      </c>
      <c r="H104" s="12" t="s">
        <v>234</v>
      </c>
      <c r="I104" s="14">
        <v>44939</v>
      </c>
      <c r="J104" s="14">
        <v>44940</v>
      </c>
      <c r="K104" s="24">
        <v>45291</v>
      </c>
      <c r="L104" s="15">
        <v>79529600</v>
      </c>
      <c r="M104" s="29">
        <v>1</v>
      </c>
      <c r="N104" s="28">
        <v>37708000</v>
      </c>
      <c r="O104" s="28">
        <v>41821600</v>
      </c>
      <c r="P104" s="28">
        <v>0</v>
      </c>
      <c r="Q104" s="14"/>
      <c r="R104" s="41"/>
      <c r="S104" s="11"/>
      <c r="T104" s="14">
        <v>45105</v>
      </c>
      <c r="U104" s="51"/>
      <c r="V104" s="15">
        <f t="shared" si="1"/>
        <v>79529600</v>
      </c>
      <c r="W104" s="15" t="s">
        <v>238</v>
      </c>
    </row>
    <row r="105" spans="1:23" ht="29.25" customHeight="1" x14ac:dyDescent="0.3">
      <c r="A105" s="11">
        <v>108</v>
      </c>
      <c r="B105" s="54">
        <v>2023</v>
      </c>
      <c r="C105" s="12" t="s">
        <v>366</v>
      </c>
      <c r="D105" s="12" t="s">
        <v>367</v>
      </c>
      <c r="E105" s="12">
        <v>52396008</v>
      </c>
      <c r="F105" s="13" t="s">
        <v>368</v>
      </c>
      <c r="G105" s="12" t="s">
        <v>369</v>
      </c>
      <c r="H105" s="12" t="s">
        <v>370</v>
      </c>
      <c r="I105" s="14">
        <v>44942</v>
      </c>
      <c r="J105" s="14">
        <v>44943</v>
      </c>
      <c r="K105" s="24">
        <v>45123</v>
      </c>
      <c r="L105" s="15">
        <v>46968000</v>
      </c>
      <c r="M105" s="29">
        <v>0.82962963436098336</v>
      </c>
      <c r="N105" s="28">
        <v>58449067</v>
      </c>
      <c r="O105" s="28">
        <v>0</v>
      </c>
      <c r="P105" s="28">
        <v>12002933</v>
      </c>
      <c r="Q105" s="14">
        <v>45030</v>
      </c>
      <c r="R105" s="41">
        <v>45030</v>
      </c>
      <c r="S105" s="11">
        <v>92</v>
      </c>
      <c r="T105" s="14">
        <v>45291</v>
      </c>
      <c r="U105" s="51">
        <v>23484000</v>
      </c>
      <c r="V105" s="15">
        <f t="shared" si="1"/>
        <v>70452000</v>
      </c>
      <c r="W105" s="15" t="s">
        <v>374</v>
      </c>
    </row>
    <row r="106" spans="1:23" ht="29.25" customHeight="1" x14ac:dyDescent="0.3">
      <c r="A106" s="11">
        <v>109</v>
      </c>
      <c r="B106" s="54">
        <v>2023</v>
      </c>
      <c r="C106" s="12" t="s">
        <v>371</v>
      </c>
      <c r="D106" s="12" t="s">
        <v>372</v>
      </c>
      <c r="E106" s="12">
        <v>1018486213</v>
      </c>
      <c r="F106" s="13" t="s">
        <v>373</v>
      </c>
      <c r="G106" s="12" t="s">
        <v>334</v>
      </c>
      <c r="H106" s="12" t="s">
        <v>335</v>
      </c>
      <c r="I106" s="14">
        <v>44942</v>
      </c>
      <c r="J106" s="14">
        <v>44943</v>
      </c>
      <c r="K106" s="24">
        <v>45291</v>
      </c>
      <c r="L106" s="15">
        <v>57500000</v>
      </c>
      <c r="M106" s="29">
        <v>0.82558139433477551</v>
      </c>
      <c r="N106" s="28">
        <v>47333333</v>
      </c>
      <c r="O106" s="28">
        <v>166667</v>
      </c>
      <c r="P106" s="28">
        <v>10000000</v>
      </c>
      <c r="Q106" s="14"/>
      <c r="R106" s="41"/>
      <c r="S106" s="11"/>
      <c r="T106" s="14">
        <v>45291</v>
      </c>
      <c r="U106" s="51"/>
      <c r="V106" s="15">
        <f t="shared" si="1"/>
        <v>57500000</v>
      </c>
      <c r="W106" s="15" t="s">
        <v>336</v>
      </c>
    </row>
    <row r="107" spans="1:23" ht="29.25" customHeight="1" x14ac:dyDescent="0.3">
      <c r="A107" s="11">
        <v>110</v>
      </c>
      <c r="B107" s="54">
        <v>2023</v>
      </c>
      <c r="C107" s="12" t="s">
        <v>375</v>
      </c>
      <c r="D107" s="12" t="s">
        <v>376</v>
      </c>
      <c r="E107" s="12">
        <v>52197437</v>
      </c>
      <c r="F107" s="13" t="s">
        <v>377</v>
      </c>
      <c r="G107" s="12" t="s">
        <v>278</v>
      </c>
      <c r="H107" s="12" t="s">
        <v>279</v>
      </c>
      <c r="I107" s="14">
        <v>44942</v>
      </c>
      <c r="J107" s="14">
        <v>44943</v>
      </c>
      <c r="K107" s="24">
        <v>45291</v>
      </c>
      <c r="L107" s="15">
        <v>98657138</v>
      </c>
      <c r="M107" s="29">
        <v>0.82558139619065818</v>
      </c>
      <c r="N107" s="28">
        <v>79825149</v>
      </c>
      <c r="O107" s="28">
        <v>1967521</v>
      </c>
      <c r="P107" s="28">
        <v>16864468</v>
      </c>
      <c r="Q107" s="14"/>
      <c r="R107" s="41"/>
      <c r="S107" s="11"/>
      <c r="T107" s="14">
        <v>45291</v>
      </c>
      <c r="U107" s="51"/>
      <c r="V107" s="15">
        <f t="shared" si="1"/>
        <v>98657138</v>
      </c>
      <c r="W107" s="15" t="s">
        <v>283</v>
      </c>
    </row>
    <row r="108" spans="1:23" ht="29.25" customHeight="1" x14ac:dyDescent="0.3">
      <c r="A108" s="11">
        <v>111</v>
      </c>
      <c r="B108" s="54">
        <v>2023</v>
      </c>
      <c r="C108" s="12" t="s">
        <v>378</v>
      </c>
      <c r="D108" s="12" t="s">
        <v>379</v>
      </c>
      <c r="E108" s="12">
        <v>80774631</v>
      </c>
      <c r="F108" s="13" t="s">
        <v>380</v>
      </c>
      <c r="G108" s="12" t="s">
        <v>185</v>
      </c>
      <c r="H108" s="12" t="s">
        <v>186</v>
      </c>
      <c r="I108" s="14">
        <v>44942</v>
      </c>
      <c r="J108" s="14">
        <v>44943</v>
      </c>
      <c r="K108" s="24">
        <v>45291</v>
      </c>
      <c r="L108" s="15">
        <v>44966667</v>
      </c>
      <c r="M108" s="29">
        <v>0.82558139401454556</v>
      </c>
      <c r="N108" s="28">
        <v>35973333</v>
      </c>
      <c r="O108" s="28">
        <v>1393334</v>
      </c>
      <c r="P108" s="28">
        <v>7600000</v>
      </c>
      <c r="Q108" s="14"/>
      <c r="R108" s="41"/>
      <c r="S108" s="11"/>
      <c r="T108" s="14">
        <v>45291</v>
      </c>
      <c r="U108" s="51"/>
      <c r="V108" s="15">
        <f t="shared" si="1"/>
        <v>44966667</v>
      </c>
      <c r="W108" s="15" t="s">
        <v>190</v>
      </c>
    </row>
    <row r="109" spans="1:23" ht="29.25" customHeight="1" x14ac:dyDescent="0.3">
      <c r="A109" s="11">
        <v>112</v>
      </c>
      <c r="B109" s="54">
        <v>2023</v>
      </c>
      <c r="C109" s="12" t="s">
        <v>381</v>
      </c>
      <c r="D109" s="12" t="s">
        <v>382</v>
      </c>
      <c r="E109" s="12">
        <v>1032458592</v>
      </c>
      <c r="F109" s="13" t="s">
        <v>383</v>
      </c>
      <c r="G109" s="12" t="s">
        <v>185</v>
      </c>
      <c r="H109" s="12" t="s">
        <v>186</v>
      </c>
      <c r="I109" s="14">
        <v>44942</v>
      </c>
      <c r="J109" s="14">
        <v>44943</v>
      </c>
      <c r="K109" s="24">
        <v>45291</v>
      </c>
      <c r="L109" s="15">
        <v>36683333</v>
      </c>
      <c r="M109" s="29">
        <v>0.82558139698442046</v>
      </c>
      <c r="N109" s="28">
        <v>29346667</v>
      </c>
      <c r="O109" s="28">
        <v>1136666</v>
      </c>
      <c r="P109" s="28">
        <v>6200000</v>
      </c>
      <c r="Q109" s="14"/>
      <c r="R109" s="41"/>
      <c r="S109" s="11"/>
      <c r="T109" s="14">
        <v>45291</v>
      </c>
      <c r="U109" s="51"/>
      <c r="V109" s="15">
        <f t="shared" si="1"/>
        <v>36683333</v>
      </c>
      <c r="W109" s="15" t="s">
        <v>190</v>
      </c>
    </row>
    <row r="110" spans="1:23" ht="29.25" customHeight="1" x14ac:dyDescent="0.3">
      <c r="A110" s="11">
        <v>113</v>
      </c>
      <c r="B110" s="54">
        <v>2023</v>
      </c>
      <c r="C110" s="12" t="s">
        <v>384</v>
      </c>
      <c r="D110" s="12" t="s">
        <v>385</v>
      </c>
      <c r="E110" s="12">
        <v>9527296</v>
      </c>
      <c r="F110" s="13" t="s">
        <v>386</v>
      </c>
      <c r="G110" s="12" t="s">
        <v>185</v>
      </c>
      <c r="H110" s="12" t="s">
        <v>186</v>
      </c>
      <c r="I110" s="14">
        <v>44942</v>
      </c>
      <c r="J110" s="14">
        <v>44943</v>
      </c>
      <c r="K110" s="24">
        <v>45291</v>
      </c>
      <c r="L110" s="15">
        <v>77868000</v>
      </c>
      <c r="M110" s="29">
        <v>0.73255813953488369</v>
      </c>
      <c r="N110" s="28">
        <v>54507600</v>
      </c>
      <c r="O110" s="28">
        <v>3460800</v>
      </c>
      <c r="P110" s="28">
        <v>19899600</v>
      </c>
      <c r="Q110" s="14"/>
      <c r="R110" s="41"/>
      <c r="S110" s="11"/>
      <c r="T110" s="14">
        <v>45291</v>
      </c>
      <c r="U110" s="51"/>
      <c r="V110" s="15">
        <f t="shared" si="1"/>
        <v>77868000</v>
      </c>
      <c r="W110" s="15" t="s">
        <v>190</v>
      </c>
    </row>
    <row r="111" spans="1:23" ht="29.25" customHeight="1" x14ac:dyDescent="0.3">
      <c r="A111" s="11">
        <v>115</v>
      </c>
      <c r="B111" s="54">
        <v>2023</v>
      </c>
      <c r="C111" s="12" t="s">
        <v>387</v>
      </c>
      <c r="D111" s="12" t="s">
        <v>388</v>
      </c>
      <c r="E111" s="12">
        <v>52857779</v>
      </c>
      <c r="F111" s="13" t="s">
        <v>389</v>
      </c>
      <c r="G111" s="12" t="s">
        <v>203</v>
      </c>
      <c r="H111" s="12" t="s">
        <v>204</v>
      </c>
      <c r="I111" s="14">
        <v>44942</v>
      </c>
      <c r="J111" s="14">
        <v>44943</v>
      </c>
      <c r="K111" s="24">
        <v>45291</v>
      </c>
      <c r="L111" s="15">
        <v>98400000</v>
      </c>
      <c r="M111" s="29">
        <v>0.76549865306193332</v>
      </c>
      <c r="N111" s="28">
        <v>77626667</v>
      </c>
      <c r="O111" s="28">
        <v>4373333</v>
      </c>
      <c r="P111" s="28">
        <v>23780000</v>
      </c>
      <c r="Q111" s="14">
        <v>45252</v>
      </c>
      <c r="R111" s="14">
        <v>45252</v>
      </c>
      <c r="S111" s="11">
        <v>27</v>
      </c>
      <c r="T111" s="14">
        <v>45318</v>
      </c>
      <c r="U111" s="16">
        <v>7380000</v>
      </c>
      <c r="V111" s="15">
        <f>U111+L111</f>
        <v>105780000</v>
      </c>
      <c r="W111" s="15" t="s">
        <v>208</v>
      </c>
    </row>
    <row r="112" spans="1:23" ht="29.25" customHeight="1" x14ac:dyDescent="0.3">
      <c r="A112" s="11">
        <v>116</v>
      </c>
      <c r="B112" s="54">
        <v>2023</v>
      </c>
      <c r="C112" s="12" t="s">
        <v>390</v>
      </c>
      <c r="D112" s="12" t="s">
        <v>391</v>
      </c>
      <c r="E112" s="12">
        <v>80538621</v>
      </c>
      <c r="F112" s="13" t="s">
        <v>392</v>
      </c>
      <c r="G112" s="12" t="s">
        <v>155</v>
      </c>
      <c r="H112" s="12" t="s">
        <v>156</v>
      </c>
      <c r="I112" s="14">
        <v>44942</v>
      </c>
      <c r="J112" s="14">
        <v>44943</v>
      </c>
      <c r="K112" s="24">
        <v>45291</v>
      </c>
      <c r="L112" s="15">
        <v>98880000</v>
      </c>
      <c r="M112" s="29">
        <v>0.82558139473350856</v>
      </c>
      <c r="N112" s="28">
        <v>78005333</v>
      </c>
      <c r="O112" s="28">
        <v>4394667</v>
      </c>
      <c r="P112" s="28">
        <v>16480000</v>
      </c>
      <c r="Q112" s="14"/>
      <c r="R112" s="41"/>
      <c r="S112" s="11"/>
      <c r="T112" s="14">
        <v>45291</v>
      </c>
      <c r="U112" s="51"/>
      <c r="V112" s="15">
        <f t="shared" si="1"/>
        <v>98880000</v>
      </c>
      <c r="W112" s="15" t="s">
        <v>160</v>
      </c>
    </row>
    <row r="113" spans="1:23" ht="29.25" customHeight="1" x14ac:dyDescent="0.3">
      <c r="A113" s="11">
        <v>117</v>
      </c>
      <c r="B113" s="54">
        <v>2023</v>
      </c>
      <c r="C113" s="12" t="s">
        <v>393</v>
      </c>
      <c r="D113" s="12" t="s">
        <v>394</v>
      </c>
      <c r="E113" s="12">
        <v>1018439974</v>
      </c>
      <c r="F113" s="13" t="s">
        <v>395</v>
      </c>
      <c r="G113" s="12" t="s">
        <v>155</v>
      </c>
      <c r="H113" s="12" t="s">
        <v>156</v>
      </c>
      <c r="I113" s="14">
        <v>44942</v>
      </c>
      <c r="J113" s="14">
        <v>44944</v>
      </c>
      <c r="K113" s="24">
        <v>45291</v>
      </c>
      <c r="L113" s="15">
        <v>98880000</v>
      </c>
      <c r="M113" s="29">
        <v>0.82507288691629788</v>
      </c>
      <c r="N113" s="28">
        <v>77730667</v>
      </c>
      <c r="O113" s="28">
        <v>4669333</v>
      </c>
      <c r="P113" s="28">
        <v>16480000</v>
      </c>
      <c r="Q113" s="14"/>
      <c r="R113" s="41"/>
      <c r="S113" s="11"/>
      <c r="T113" s="14">
        <v>45291</v>
      </c>
      <c r="U113" s="51"/>
      <c r="V113" s="15">
        <f t="shared" si="1"/>
        <v>98880000</v>
      </c>
      <c r="W113" s="15" t="s">
        <v>160</v>
      </c>
    </row>
    <row r="114" spans="1:23" ht="29.25" customHeight="1" x14ac:dyDescent="0.3">
      <c r="A114" s="11">
        <v>118</v>
      </c>
      <c r="B114" s="54">
        <v>2023</v>
      </c>
      <c r="C114" s="12" t="s">
        <v>396</v>
      </c>
      <c r="D114" s="13" t="s">
        <v>3026</v>
      </c>
      <c r="E114" s="34" t="s">
        <v>3027</v>
      </c>
      <c r="F114" s="13" t="s">
        <v>397</v>
      </c>
      <c r="G114" s="12" t="s">
        <v>185</v>
      </c>
      <c r="H114" s="12" t="s">
        <v>186</v>
      </c>
      <c r="I114" s="14">
        <v>44942</v>
      </c>
      <c r="J114" s="14">
        <v>44942</v>
      </c>
      <c r="K114" s="24">
        <v>45306</v>
      </c>
      <c r="L114" s="15">
        <v>1241867748</v>
      </c>
      <c r="M114" s="29">
        <v>0.87500000040261938</v>
      </c>
      <c r="N114" s="28">
        <v>1086634280</v>
      </c>
      <c r="O114" s="28">
        <v>0</v>
      </c>
      <c r="P114" s="28">
        <v>155233468</v>
      </c>
      <c r="Q114" s="14"/>
      <c r="R114" s="41"/>
      <c r="S114" s="11"/>
      <c r="T114" s="14">
        <v>45306</v>
      </c>
      <c r="U114" s="51"/>
      <c r="V114" s="15">
        <f t="shared" si="1"/>
        <v>1241867748</v>
      </c>
      <c r="W114" s="15" t="s">
        <v>190</v>
      </c>
    </row>
    <row r="115" spans="1:23" ht="29.25" customHeight="1" x14ac:dyDescent="0.3">
      <c r="A115" s="11">
        <v>119</v>
      </c>
      <c r="B115" s="54">
        <v>2023</v>
      </c>
      <c r="C115" s="12" t="s">
        <v>398</v>
      </c>
      <c r="D115" s="12" t="s">
        <v>399</v>
      </c>
      <c r="E115" s="12">
        <v>1018402467</v>
      </c>
      <c r="F115" s="13" t="s">
        <v>400</v>
      </c>
      <c r="G115" s="12" t="s">
        <v>203</v>
      </c>
      <c r="H115" s="12" t="s">
        <v>204</v>
      </c>
      <c r="I115" s="14">
        <v>44942</v>
      </c>
      <c r="J115" s="14">
        <v>44943</v>
      </c>
      <c r="K115" s="24">
        <v>45291</v>
      </c>
      <c r="L115" s="15">
        <v>96000000</v>
      </c>
      <c r="M115" s="29">
        <v>0.76549865150100627</v>
      </c>
      <c r="N115" s="28">
        <v>75733333</v>
      </c>
      <c r="O115" s="28">
        <v>4266667</v>
      </c>
      <c r="P115" s="28">
        <v>23200000</v>
      </c>
      <c r="Q115" s="14">
        <v>45252</v>
      </c>
      <c r="R115" s="14">
        <v>45252</v>
      </c>
      <c r="S115" s="11">
        <v>27</v>
      </c>
      <c r="T115" s="14">
        <v>45318</v>
      </c>
      <c r="U115" s="16">
        <v>7200000</v>
      </c>
      <c r="V115" s="15">
        <f>U115+L115</f>
        <v>103200000</v>
      </c>
      <c r="W115" s="15" t="s">
        <v>208</v>
      </c>
    </row>
    <row r="116" spans="1:23" ht="29.25" customHeight="1" x14ac:dyDescent="0.3">
      <c r="A116" s="11">
        <v>120</v>
      </c>
      <c r="B116" s="54">
        <v>2023</v>
      </c>
      <c r="C116" s="12" t="s">
        <v>401</v>
      </c>
      <c r="D116" s="12" t="s">
        <v>402</v>
      </c>
      <c r="E116" s="12">
        <v>1072711304</v>
      </c>
      <c r="F116" s="13" t="s">
        <v>403</v>
      </c>
      <c r="G116" s="12" t="s">
        <v>329</v>
      </c>
      <c r="H116" s="12" t="s">
        <v>330</v>
      </c>
      <c r="I116" s="14">
        <v>44942</v>
      </c>
      <c r="J116" s="14">
        <v>44943</v>
      </c>
      <c r="K116" s="24">
        <v>45291</v>
      </c>
      <c r="L116" s="15">
        <v>74400000</v>
      </c>
      <c r="M116" s="29">
        <v>0.82558139453104551</v>
      </c>
      <c r="N116" s="28">
        <v>58693333</v>
      </c>
      <c r="O116" s="28">
        <v>3306667</v>
      </c>
      <c r="P116" s="28">
        <v>12400000</v>
      </c>
      <c r="Q116" s="14"/>
      <c r="R116" s="41"/>
      <c r="S116" s="11"/>
      <c r="T116" s="14">
        <v>45291</v>
      </c>
      <c r="U116" s="51"/>
      <c r="V116" s="15">
        <f t="shared" si="1"/>
        <v>74400000</v>
      </c>
      <c r="W116" s="15" t="s">
        <v>336</v>
      </c>
    </row>
    <row r="117" spans="1:23" ht="29.25" customHeight="1" x14ac:dyDescent="0.3">
      <c r="A117" s="11">
        <v>121</v>
      </c>
      <c r="B117" s="54">
        <v>2023</v>
      </c>
      <c r="C117" s="12" t="s">
        <v>404</v>
      </c>
      <c r="D117" s="12" t="s">
        <v>405</v>
      </c>
      <c r="E117" s="12">
        <v>1018416687</v>
      </c>
      <c r="F117" s="13" t="s">
        <v>406</v>
      </c>
      <c r="G117" s="12" t="s">
        <v>233</v>
      </c>
      <c r="H117" s="12" t="s">
        <v>234</v>
      </c>
      <c r="I117" s="14">
        <v>44942</v>
      </c>
      <c r="J117" s="14">
        <v>44943</v>
      </c>
      <c r="K117" s="24">
        <v>45291</v>
      </c>
      <c r="L117" s="15">
        <v>57350400</v>
      </c>
      <c r="M117" s="29">
        <v>0.82558139534883723</v>
      </c>
      <c r="N117" s="28">
        <v>46803200</v>
      </c>
      <c r="O117" s="28">
        <v>659200</v>
      </c>
      <c r="P117" s="28">
        <v>9888000</v>
      </c>
      <c r="Q117" s="14"/>
      <c r="R117" s="41"/>
      <c r="S117" s="11"/>
      <c r="T117" s="14">
        <v>45322</v>
      </c>
      <c r="U117" s="51"/>
      <c r="V117" s="15">
        <f t="shared" si="1"/>
        <v>57350400</v>
      </c>
      <c r="W117" s="15" t="s">
        <v>238</v>
      </c>
    </row>
    <row r="118" spans="1:23" ht="29.25" customHeight="1" x14ac:dyDescent="0.3">
      <c r="A118" s="11">
        <v>122</v>
      </c>
      <c r="B118" s="54">
        <v>2023</v>
      </c>
      <c r="C118" s="12" t="s">
        <v>407</v>
      </c>
      <c r="D118" s="12" t="s">
        <v>408</v>
      </c>
      <c r="E118" s="12">
        <v>1012345687</v>
      </c>
      <c r="F118" s="13" t="s">
        <v>409</v>
      </c>
      <c r="G118" s="12" t="s">
        <v>233</v>
      </c>
      <c r="H118" s="12" t="s">
        <v>234</v>
      </c>
      <c r="I118" s="14">
        <v>44942</v>
      </c>
      <c r="J118" s="14">
        <v>44943</v>
      </c>
      <c r="K118" s="24">
        <v>45291</v>
      </c>
      <c r="L118" s="15">
        <v>57350400</v>
      </c>
      <c r="M118" s="29">
        <v>0.82558139534883723</v>
      </c>
      <c r="N118" s="28">
        <v>46803200</v>
      </c>
      <c r="O118" s="28">
        <v>659200</v>
      </c>
      <c r="P118" s="28">
        <v>9888000</v>
      </c>
      <c r="Q118" s="14"/>
      <c r="R118" s="41"/>
      <c r="S118" s="11"/>
      <c r="T118" s="14">
        <v>45322</v>
      </c>
      <c r="U118" s="51"/>
      <c r="V118" s="15">
        <f t="shared" si="1"/>
        <v>57350400</v>
      </c>
      <c r="W118" s="15" t="s">
        <v>238</v>
      </c>
    </row>
    <row r="119" spans="1:23" ht="29.25" customHeight="1" x14ac:dyDescent="0.3">
      <c r="A119" s="11">
        <v>123</v>
      </c>
      <c r="B119" s="54">
        <v>2023</v>
      </c>
      <c r="C119" s="12" t="s">
        <v>410</v>
      </c>
      <c r="D119" s="12" t="s">
        <v>411</v>
      </c>
      <c r="E119" s="12">
        <v>1014274579</v>
      </c>
      <c r="F119" s="13" t="s">
        <v>412</v>
      </c>
      <c r="G119" s="12" t="s">
        <v>233</v>
      </c>
      <c r="H119" s="12" t="s">
        <v>234</v>
      </c>
      <c r="I119" s="14">
        <v>44942</v>
      </c>
      <c r="J119" s="14">
        <v>44943</v>
      </c>
      <c r="K119" s="24">
        <v>45291</v>
      </c>
      <c r="L119" s="15">
        <v>57350400</v>
      </c>
      <c r="M119" s="29">
        <v>0.82558139534883723</v>
      </c>
      <c r="N119" s="28">
        <v>46803200</v>
      </c>
      <c r="O119" s="28">
        <v>659200</v>
      </c>
      <c r="P119" s="28">
        <v>9888000</v>
      </c>
      <c r="Q119" s="14"/>
      <c r="R119" s="41"/>
      <c r="S119" s="11"/>
      <c r="T119" s="14">
        <v>45322</v>
      </c>
      <c r="U119" s="51"/>
      <c r="V119" s="15">
        <f t="shared" si="1"/>
        <v>57350400</v>
      </c>
      <c r="W119" s="15" t="s">
        <v>238</v>
      </c>
    </row>
    <row r="120" spans="1:23" ht="29.25" customHeight="1" x14ac:dyDescent="0.3">
      <c r="A120" s="11">
        <v>124</v>
      </c>
      <c r="B120" s="54">
        <v>2023</v>
      </c>
      <c r="C120" s="12" t="s">
        <v>413</v>
      </c>
      <c r="D120" s="12" t="s">
        <v>414</v>
      </c>
      <c r="E120" s="12">
        <v>1022385601</v>
      </c>
      <c r="F120" s="13" t="s">
        <v>415</v>
      </c>
      <c r="G120" s="12" t="s">
        <v>233</v>
      </c>
      <c r="H120" s="12" t="s">
        <v>234</v>
      </c>
      <c r="I120" s="14">
        <v>44942</v>
      </c>
      <c r="J120" s="14">
        <v>44943</v>
      </c>
      <c r="K120" s="24">
        <v>45291</v>
      </c>
      <c r="L120" s="15">
        <v>57350400</v>
      </c>
      <c r="M120" s="29">
        <v>0.82558139534883723</v>
      </c>
      <c r="N120" s="28">
        <v>46803200</v>
      </c>
      <c r="O120" s="28">
        <v>659200</v>
      </c>
      <c r="P120" s="28">
        <v>9888000</v>
      </c>
      <c r="Q120" s="14"/>
      <c r="R120" s="41"/>
      <c r="S120" s="11"/>
      <c r="T120" s="14">
        <v>45322</v>
      </c>
      <c r="U120" s="51"/>
      <c r="V120" s="15">
        <f t="shared" si="1"/>
        <v>57350400</v>
      </c>
      <c r="W120" s="15" t="s">
        <v>238</v>
      </c>
    </row>
    <row r="121" spans="1:23" ht="29.25" customHeight="1" x14ac:dyDescent="0.3">
      <c r="A121" s="11">
        <v>125</v>
      </c>
      <c r="B121" s="54">
        <v>2023</v>
      </c>
      <c r="C121" s="12" t="s">
        <v>416</v>
      </c>
      <c r="D121" s="12" t="s">
        <v>417</v>
      </c>
      <c r="E121" s="12">
        <v>1070968293</v>
      </c>
      <c r="F121" s="13" t="s">
        <v>418</v>
      </c>
      <c r="G121" s="12" t="s">
        <v>233</v>
      </c>
      <c r="H121" s="12" t="s">
        <v>234</v>
      </c>
      <c r="I121" s="14">
        <v>44942</v>
      </c>
      <c r="J121" s="14">
        <v>44943</v>
      </c>
      <c r="K121" s="24">
        <v>45291</v>
      </c>
      <c r="L121" s="15">
        <v>57350400</v>
      </c>
      <c r="M121" s="29">
        <v>0.82558139534883723</v>
      </c>
      <c r="N121" s="28">
        <v>46803200</v>
      </c>
      <c r="O121" s="28">
        <v>659200</v>
      </c>
      <c r="P121" s="28">
        <v>9888000</v>
      </c>
      <c r="Q121" s="14"/>
      <c r="R121" s="41"/>
      <c r="S121" s="11"/>
      <c r="T121" s="14">
        <v>45322</v>
      </c>
      <c r="U121" s="51"/>
      <c r="V121" s="15">
        <f t="shared" si="1"/>
        <v>57350400</v>
      </c>
      <c r="W121" s="15" t="s">
        <v>238</v>
      </c>
    </row>
    <row r="122" spans="1:23" ht="29.25" customHeight="1" x14ac:dyDescent="0.3">
      <c r="A122" s="11">
        <v>126</v>
      </c>
      <c r="B122" s="54">
        <v>2023</v>
      </c>
      <c r="C122" s="12" t="s">
        <v>419</v>
      </c>
      <c r="D122" s="12" t="s">
        <v>420</v>
      </c>
      <c r="E122" s="12">
        <v>1013669194</v>
      </c>
      <c r="F122" s="13" t="s">
        <v>421</v>
      </c>
      <c r="G122" s="12" t="s">
        <v>233</v>
      </c>
      <c r="H122" s="12" t="s">
        <v>234</v>
      </c>
      <c r="I122" s="14">
        <v>44942</v>
      </c>
      <c r="J122" s="14">
        <v>44943</v>
      </c>
      <c r="K122" s="24">
        <v>45276</v>
      </c>
      <c r="L122" s="15">
        <v>92356000</v>
      </c>
      <c r="M122" s="29">
        <v>0.82558139474494152</v>
      </c>
      <c r="N122" s="28">
        <v>79482133</v>
      </c>
      <c r="O122" s="28">
        <v>0</v>
      </c>
      <c r="P122" s="28">
        <v>16792000</v>
      </c>
      <c r="Q122" s="14">
        <v>45244</v>
      </c>
      <c r="R122" s="14">
        <v>45244</v>
      </c>
      <c r="S122" s="11">
        <v>15</v>
      </c>
      <c r="T122" s="14">
        <v>45291</v>
      </c>
      <c r="U122" s="16">
        <v>3918133</v>
      </c>
      <c r="V122" s="15">
        <f>U122+L122</f>
        <v>96274133</v>
      </c>
      <c r="W122" s="15" t="s">
        <v>238</v>
      </c>
    </row>
    <row r="123" spans="1:23" ht="29.25" customHeight="1" x14ac:dyDescent="0.3">
      <c r="A123" s="11">
        <v>127</v>
      </c>
      <c r="B123" s="54">
        <v>2023</v>
      </c>
      <c r="C123" s="12" t="s">
        <v>422</v>
      </c>
      <c r="D123" s="12" t="s">
        <v>423</v>
      </c>
      <c r="E123" s="12">
        <v>53039141</v>
      </c>
      <c r="F123" s="13" t="s">
        <v>424</v>
      </c>
      <c r="G123" s="12" t="s">
        <v>233</v>
      </c>
      <c r="H123" s="12" t="s">
        <v>234</v>
      </c>
      <c r="I123" s="14">
        <v>44942</v>
      </c>
      <c r="J123" s="14">
        <v>44943</v>
      </c>
      <c r="K123" s="24">
        <v>45291</v>
      </c>
      <c r="L123" s="15">
        <v>72772000</v>
      </c>
      <c r="M123" s="29">
        <v>0.82558139615008697</v>
      </c>
      <c r="N123" s="28">
        <v>59905067</v>
      </c>
      <c r="O123" s="28">
        <v>210933</v>
      </c>
      <c r="P123" s="28">
        <v>12656000</v>
      </c>
      <c r="Q123" s="14"/>
      <c r="R123" s="41"/>
      <c r="S123" s="11"/>
      <c r="T123" s="14">
        <v>45291</v>
      </c>
      <c r="U123" s="51"/>
      <c r="V123" s="15">
        <f t="shared" si="1"/>
        <v>72772000</v>
      </c>
      <c r="W123" s="15" t="s">
        <v>238</v>
      </c>
    </row>
    <row r="124" spans="1:23" ht="29.25" customHeight="1" x14ac:dyDescent="0.3">
      <c r="A124" s="11">
        <v>128</v>
      </c>
      <c r="B124" s="54">
        <v>2023</v>
      </c>
      <c r="C124" s="12" t="s">
        <v>425</v>
      </c>
      <c r="D124" s="12" t="s">
        <v>426</v>
      </c>
      <c r="E124" s="12">
        <v>1010175393</v>
      </c>
      <c r="F124" s="13" t="s">
        <v>427</v>
      </c>
      <c r="G124" s="12" t="s">
        <v>233</v>
      </c>
      <c r="H124" s="12" t="s">
        <v>234</v>
      </c>
      <c r="I124" s="14">
        <v>44942</v>
      </c>
      <c r="J124" s="14">
        <v>44944</v>
      </c>
      <c r="K124" s="24">
        <v>45291</v>
      </c>
      <c r="L124" s="15">
        <v>50181600</v>
      </c>
      <c r="M124" s="29">
        <v>0.82507288629737607</v>
      </c>
      <c r="N124" s="28">
        <v>40808600</v>
      </c>
      <c r="O124" s="28">
        <v>721000</v>
      </c>
      <c r="P124" s="28">
        <v>8652000</v>
      </c>
      <c r="Q124" s="14"/>
      <c r="R124" s="41"/>
      <c r="S124" s="11"/>
      <c r="T124" s="14">
        <v>45322</v>
      </c>
      <c r="U124" s="51"/>
      <c r="V124" s="15">
        <f t="shared" si="1"/>
        <v>50181600</v>
      </c>
      <c r="W124" s="15" t="s">
        <v>238</v>
      </c>
    </row>
    <row r="125" spans="1:23" ht="29.25" customHeight="1" x14ac:dyDescent="0.3">
      <c r="A125" s="11">
        <v>129</v>
      </c>
      <c r="B125" s="54">
        <v>2023</v>
      </c>
      <c r="C125" s="12" t="s">
        <v>428</v>
      </c>
      <c r="D125" s="12" t="s">
        <v>429</v>
      </c>
      <c r="E125" s="12">
        <v>1016072170</v>
      </c>
      <c r="F125" s="13" t="s">
        <v>430</v>
      </c>
      <c r="G125" s="12" t="s">
        <v>233</v>
      </c>
      <c r="H125" s="12" t="s">
        <v>234</v>
      </c>
      <c r="I125" s="14">
        <v>44942</v>
      </c>
      <c r="J125" s="14">
        <v>44943</v>
      </c>
      <c r="K125" s="24">
        <v>45291</v>
      </c>
      <c r="L125" s="15">
        <v>50181600</v>
      </c>
      <c r="M125" s="29">
        <v>0.82558139534883723</v>
      </c>
      <c r="N125" s="28">
        <v>40952800</v>
      </c>
      <c r="O125" s="28">
        <v>576800</v>
      </c>
      <c r="P125" s="28">
        <v>8652000</v>
      </c>
      <c r="Q125" s="14"/>
      <c r="R125" s="41"/>
      <c r="S125" s="11"/>
      <c r="T125" s="14">
        <v>45322</v>
      </c>
      <c r="U125" s="51"/>
      <c r="V125" s="15">
        <f t="shared" si="1"/>
        <v>50181600</v>
      </c>
      <c r="W125" s="15" t="s">
        <v>238</v>
      </c>
    </row>
    <row r="126" spans="1:23" ht="29.25" customHeight="1" x14ac:dyDescent="0.3">
      <c r="A126" s="11">
        <v>130</v>
      </c>
      <c r="B126" s="54">
        <v>2023</v>
      </c>
      <c r="C126" s="12" t="s">
        <v>431</v>
      </c>
      <c r="D126" s="12" t="s">
        <v>432</v>
      </c>
      <c r="E126" s="12">
        <v>1101202675</v>
      </c>
      <c r="F126" s="13" t="s">
        <v>433</v>
      </c>
      <c r="G126" s="12" t="s">
        <v>233</v>
      </c>
      <c r="H126" s="12" t="s">
        <v>234</v>
      </c>
      <c r="I126" s="14">
        <v>44942</v>
      </c>
      <c r="J126" s="14">
        <v>44943</v>
      </c>
      <c r="K126" s="24">
        <v>45291</v>
      </c>
      <c r="L126" s="15">
        <v>50181600</v>
      </c>
      <c r="M126" s="29">
        <v>0.75935828877005351</v>
      </c>
      <c r="N126" s="28">
        <v>40952800</v>
      </c>
      <c r="O126" s="28">
        <v>576800</v>
      </c>
      <c r="P126" s="28">
        <v>8652000</v>
      </c>
      <c r="Q126" s="14">
        <v>45260</v>
      </c>
      <c r="R126" s="14">
        <v>45260</v>
      </c>
      <c r="S126" s="11">
        <v>31</v>
      </c>
      <c r="T126" s="14">
        <v>45322</v>
      </c>
      <c r="U126" s="16">
        <v>4326000</v>
      </c>
      <c r="V126" s="15">
        <f>U126+L126</f>
        <v>54507600</v>
      </c>
      <c r="W126" s="15" t="s">
        <v>238</v>
      </c>
    </row>
    <row r="127" spans="1:23" ht="29.25" customHeight="1" x14ac:dyDescent="0.3">
      <c r="A127" s="11">
        <v>131</v>
      </c>
      <c r="B127" s="54">
        <v>2023</v>
      </c>
      <c r="C127" s="12" t="s">
        <v>434</v>
      </c>
      <c r="D127" s="12" t="s">
        <v>435</v>
      </c>
      <c r="E127" s="12">
        <v>1094267829</v>
      </c>
      <c r="F127" s="13" t="s">
        <v>436</v>
      </c>
      <c r="G127" s="12" t="s">
        <v>260</v>
      </c>
      <c r="H127" s="12" t="s">
        <v>261</v>
      </c>
      <c r="I127" s="14">
        <v>44942</v>
      </c>
      <c r="J127" s="14">
        <v>44943</v>
      </c>
      <c r="K127" s="24">
        <v>45261</v>
      </c>
      <c r="L127" s="15">
        <v>66444000</v>
      </c>
      <c r="M127" s="29">
        <v>0.79775280988653596</v>
      </c>
      <c r="N127" s="28">
        <v>59905067</v>
      </c>
      <c r="O127" s="28">
        <v>0</v>
      </c>
      <c r="P127" s="28">
        <v>15187200</v>
      </c>
      <c r="Q127" s="14">
        <v>45212</v>
      </c>
      <c r="R127" s="41">
        <v>45212</v>
      </c>
      <c r="S127" s="11">
        <v>42</v>
      </c>
      <c r="T127" s="14">
        <v>45303</v>
      </c>
      <c r="U127" s="52">
        <v>8648267</v>
      </c>
      <c r="V127" s="15">
        <f t="shared" si="1"/>
        <v>75092267</v>
      </c>
      <c r="W127" s="15" t="s">
        <v>265</v>
      </c>
    </row>
    <row r="128" spans="1:23" ht="29.25" customHeight="1" x14ac:dyDescent="0.3">
      <c r="A128" s="11">
        <v>132</v>
      </c>
      <c r="B128" s="54">
        <v>2023</v>
      </c>
      <c r="C128" s="12" t="s">
        <v>437</v>
      </c>
      <c r="D128" s="12" t="s">
        <v>438</v>
      </c>
      <c r="E128" s="12">
        <v>1101690710</v>
      </c>
      <c r="F128" s="13" t="s">
        <v>439</v>
      </c>
      <c r="G128" s="12" t="s">
        <v>260</v>
      </c>
      <c r="H128" s="12" t="s">
        <v>261</v>
      </c>
      <c r="I128" s="14">
        <v>44942</v>
      </c>
      <c r="J128" s="14">
        <v>44943</v>
      </c>
      <c r="K128" s="24">
        <v>45261</v>
      </c>
      <c r="L128" s="15">
        <v>66444000</v>
      </c>
      <c r="M128" s="29">
        <v>0.82558139615008697</v>
      </c>
      <c r="N128" s="28">
        <v>59905067</v>
      </c>
      <c r="O128" s="28">
        <v>0</v>
      </c>
      <c r="P128" s="28">
        <v>12656000</v>
      </c>
      <c r="Q128" s="14">
        <v>45196</v>
      </c>
      <c r="R128" s="41">
        <v>45196</v>
      </c>
      <c r="S128" s="11">
        <v>30</v>
      </c>
      <c r="T128" s="14">
        <v>45291</v>
      </c>
      <c r="U128" s="52">
        <v>6117067</v>
      </c>
      <c r="V128" s="15">
        <f t="shared" si="1"/>
        <v>72561067</v>
      </c>
      <c r="W128" s="15" t="s">
        <v>265</v>
      </c>
    </row>
    <row r="129" spans="1:23" ht="29.25" customHeight="1" x14ac:dyDescent="0.3">
      <c r="A129" s="11">
        <v>136</v>
      </c>
      <c r="B129" s="54">
        <v>2023</v>
      </c>
      <c r="C129" s="12" t="s">
        <v>440</v>
      </c>
      <c r="D129" s="12" t="s">
        <v>441</v>
      </c>
      <c r="E129" s="12">
        <v>1019059223</v>
      </c>
      <c r="F129" s="13" t="s">
        <v>442</v>
      </c>
      <c r="G129" s="12" t="s">
        <v>128</v>
      </c>
      <c r="H129" s="12" t="s">
        <v>129</v>
      </c>
      <c r="I129" s="14">
        <v>44943</v>
      </c>
      <c r="J129" s="14">
        <v>44944</v>
      </c>
      <c r="K129" s="24">
        <v>45247</v>
      </c>
      <c r="L129" s="15">
        <v>52740000</v>
      </c>
      <c r="M129" s="29">
        <v>0.82507288629737607</v>
      </c>
      <c r="N129" s="28">
        <v>49751400</v>
      </c>
      <c r="O129" s="28">
        <v>0</v>
      </c>
      <c r="P129" s="28">
        <v>10548000</v>
      </c>
      <c r="Q129" s="42">
        <v>45204</v>
      </c>
      <c r="R129" s="42">
        <v>45204</v>
      </c>
      <c r="S129" s="43">
        <v>44</v>
      </c>
      <c r="T129" s="14">
        <v>45291</v>
      </c>
      <c r="U129" s="52">
        <v>7559400</v>
      </c>
      <c r="V129" s="15">
        <f t="shared" si="1"/>
        <v>60299400</v>
      </c>
      <c r="W129" s="15" t="s">
        <v>133</v>
      </c>
    </row>
    <row r="130" spans="1:23" ht="29.25" customHeight="1" x14ac:dyDescent="0.3">
      <c r="A130" s="11">
        <v>137</v>
      </c>
      <c r="B130" s="54">
        <v>2023</v>
      </c>
      <c r="C130" s="12" t="s">
        <v>443</v>
      </c>
      <c r="D130" s="12" t="s">
        <v>444</v>
      </c>
      <c r="E130" s="12">
        <v>24716242</v>
      </c>
      <c r="F130" s="13" t="s">
        <v>445</v>
      </c>
      <c r="G130" s="12" t="s">
        <v>128</v>
      </c>
      <c r="H130" s="12" t="s">
        <v>129</v>
      </c>
      <c r="I130" s="14">
        <v>44943</v>
      </c>
      <c r="J130" s="14">
        <v>44944</v>
      </c>
      <c r="K130" s="24">
        <v>45033</v>
      </c>
      <c r="L130" s="15">
        <v>15822000</v>
      </c>
      <c r="M130" s="29">
        <v>1</v>
      </c>
      <c r="N130" s="28">
        <v>15470400</v>
      </c>
      <c r="O130" s="28">
        <v>351600</v>
      </c>
      <c r="P130" s="28">
        <v>0</v>
      </c>
      <c r="Q130" s="14"/>
      <c r="R130" s="41"/>
      <c r="S130" s="11"/>
      <c r="T130" s="14">
        <v>45033</v>
      </c>
      <c r="U130" s="52"/>
      <c r="V130" s="15">
        <f t="shared" si="1"/>
        <v>15822000</v>
      </c>
      <c r="W130" s="15" t="s">
        <v>133</v>
      </c>
    </row>
    <row r="131" spans="1:23" ht="29.25" customHeight="1" x14ac:dyDescent="0.3">
      <c r="A131" s="11">
        <v>138</v>
      </c>
      <c r="B131" s="54">
        <v>2023</v>
      </c>
      <c r="C131" s="12" t="s">
        <v>446</v>
      </c>
      <c r="D131" s="12" t="s">
        <v>447</v>
      </c>
      <c r="E131" s="12">
        <v>14327451</v>
      </c>
      <c r="F131" s="13" t="s">
        <v>448</v>
      </c>
      <c r="G131" s="12" t="s">
        <v>167</v>
      </c>
      <c r="H131" s="12" t="s">
        <v>168</v>
      </c>
      <c r="I131" s="14">
        <v>44943</v>
      </c>
      <c r="J131" s="14">
        <v>44944</v>
      </c>
      <c r="K131" s="24">
        <v>45291</v>
      </c>
      <c r="L131" s="15">
        <v>92000000</v>
      </c>
      <c r="M131" s="29">
        <v>0.82507288693486558</v>
      </c>
      <c r="N131" s="28">
        <v>75466667</v>
      </c>
      <c r="O131" s="28">
        <v>533333</v>
      </c>
      <c r="P131" s="28">
        <v>16000000</v>
      </c>
      <c r="Q131" s="14"/>
      <c r="R131" s="41"/>
      <c r="S131" s="11"/>
      <c r="T131" s="14">
        <v>45291</v>
      </c>
      <c r="U131" s="52"/>
      <c r="V131" s="15">
        <f t="shared" si="1"/>
        <v>92000000</v>
      </c>
      <c r="W131" s="15" t="s">
        <v>172</v>
      </c>
    </row>
    <row r="132" spans="1:23" ht="29.25" customHeight="1" x14ac:dyDescent="0.3">
      <c r="A132" s="11">
        <v>139</v>
      </c>
      <c r="B132" s="54">
        <v>2023</v>
      </c>
      <c r="C132" s="12" t="s">
        <v>449</v>
      </c>
      <c r="D132" s="12" t="s">
        <v>450</v>
      </c>
      <c r="E132" s="12">
        <v>52992974</v>
      </c>
      <c r="F132" s="13" t="s">
        <v>451</v>
      </c>
      <c r="G132" s="12" t="s">
        <v>167</v>
      </c>
      <c r="H132" s="12" t="s">
        <v>168</v>
      </c>
      <c r="I132" s="14">
        <v>44943</v>
      </c>
      <c r="J132" s="14">
        <v>44944</v>
      </c>
      <c r="K132" s="24">
        <v>45291</v>
      </c>
      <c r="L132" s="15">
        <v>59225000</v>
      </c>
      <c r="M132" s="29">
        <v>0.82507288728765105</v>
      </c>
      <c r="N132" s="28">
        <v>48581667</v>
      </c>
      <c r="O132" s="28">
        <v>343333</v>
      </c>
      <c r="P132" s="28">
        <v>10300000</v>
      </c>
      <c r="Q132" s="14"/>
      <c r="R132" s="41"/>
      <c r="S132" s="11"/>
      <c r="T132" s="14">
        <v>45291</v>
      </c>
      <c r="U132" s="52"/>
      <c r="V132" s="15">
        <f t="shared" si="1"/>
        <v>59225000</v>
      </c>
      <c r="W132" s="15" t="s">
        <v>172</v>
      </c>
    </row>
    <row r="133" spans="1:23" ht="29.25" customHeight="1" x14ac:dyDescent="0.3">
      <c r="A133" s="11">
        <v>140</v>
      </c>
      <c r="B133" s="54">
        <v>2023</v>
      </c>
      <c r="C133" s="12" t="s">
        <v>452</v>
      </c>
      <c r="D133" s="12" t="s">
        <v>453</v>
      </c>
      <c r="E133" s="12">
        <v>64587389</v>
      </c>
      <c r="F133" s="13" t="s">
        <v>454</v>
      </c>
      <c r="G133" s="12" t="s">
        <v>260</v>
      </c>
      <c r="H133" s="12" t="s">
        <v>261</v>
      </c>
      <c r="I133" s="14">
        <v>44943</v>
      </c>
      <c r="J133" s="14">
        <v>44944</v>
      </c>
      <c r="K133" s="24">
        <v>45262</v>
      </c>
      <c r="L133" s="15">
        <v>66444000</v>
      </c>
      <c r="M133" s="29">
        <v>0.82507288549144753</v>
      </c>
      <c r="N133" s="28">
        <v>59694133</v>
      </c>
      <c r="O133" s="28">
        <v>0</v>
      </c>
      <c r="P133" s="28">
        <v>12656000</v>
      </c>
      <c r="Q133" s="42">
        <v>45216</v>
      </c>
      <c r="R133" s="42">
        <v>45216</v>
      </c>
      <c r="S133" s="43">
        <v>29</v>
      </c>
      <c r="T133" s="14">
        <v>45291</v>
      </c>
      <c r="U133" s="52">
        <v>5906133</v>
      </c>
      <c r="V133" s="15">
        <f t="shared" si="1"/>
        <v>72350133</v>
      </c>
      <c r="W133" s="15" t="s">
        <v>265</v>
      </c>
    </row>
    <row r="134" spans="1:23" ht="29.25" customHeight="1" x14ac:dyDescent="0.3">
      <c r="A134" s="11">
        <v>141</v>
      </c>
      <c r="B134" s="54">
        <v>2023</v>
      </c>
      <c r="C134" s="12" t="s">
        <v>455</v>
      </c>
      <c r="D134" s="12" t="s">
        <v>456</v>
      </c>
      <c r="E134" s="12">
        <v>1020841286</v>
      </c>
      <c r="F134" s="13" t="s">
        <v>457</v>
      </c>
      <c r="G134" s="12" t="s">
        <v>329</v>
      </c>
      <c r="H134" s="12" t="s">
        <v>330</v>
      </c>
      <c r="I134" s="14">
        <v>44943</v>
      </c>
      <c r="J134" s="14">
        <v>44944</v>
      </c>
      <c r="K134" s="24">
        <v>45291</v>
      </c>
      <c r="L134" s="15">
        <v>44376000</v>
      </c>
      <c r="M134" s="29">
        <v>0.82507288767647713</v>
      </c>
      <c r="N134" s="28">
        <v>34884467</v>
      </c>
      <c r="O134" s="28">
        <v>2095533</v>
      </c>
      <c r="P134" s="28">
        <v>7396000</v>
      </c>
      <c r="Q134" s="14"/>
      <c r="R134" s="41"/>
      <c r="S134" s="11"/>
      <c r="T134" s="14">
        <v>45291</v>
      </c>
      <c r="U134" s="52"/>
      <c r="V134" s="15">
        <f t="shared" si="1"/>
        <v>44376000</v>
      </c>
      <c r="W134" s="15" t="s">
        <v>336</v>
      </c>
    </row>
    <row r="135" spans="1:23" ht="29.25" customHeight="1" x14ac:dyDescent="0.3">
      <c r="A135" s="11">
        <v>142</v>
      </c>
      <c r="B135" s="54">
        <v>2023</v>
      </c>
      <c r="C135" s="12" t="s">
        <v>458</v>
      </c>
      <c r="D135" s="12" t="s">
        <v>459</v>
      </c>
      <c r="E135" s="12">
        <v>1098713784</v>
      </c>
      <c r="F135" s="13" t="s">
        <v>460</v>
      </c>
      <c r="G135" s="12" t="s">
        <v>185</v>
      </c>
      <c r="H135" s="12" t="s">
        <v>186</v>
      </c>
      <c r="I135" s="14">
        <v>44943</v>
      </c>
      <c r="J135" s="14">
        <v>44944</v>
      </c>
      <c r="K135" s="24">
        <v>45289</v>
      </c>
      <c r="L135" s="15">
        <v>74550000</v>
      </c>
      <c r="M135" s="29">
        <v>0.82748538011695905</v>
      </c>
      <c r="N135" s="28">
        <v>59430000</v>
      </c>
      <c r="O135" s="28">
        <v>2730000</v>
      </c>
      <c r="P135" s="28">
        <v>12390000</v>
      </c>
      <c r="Q135" s="14"/>
      <c r="R135" s="41"/>
      <c r="S135" s="11"/>
      <c r="T135" s="14">
        <v>45289</v>
      </c>
      <c r="U135" s="52"/>
      <c r="V135" s="15">
        <f t="shared" si="1"/>
        <v>74550000</v>
      </c>
      <c r="W135" s="15" t="s">
        <v>190</v>
      </c>
    </row>
    <row r="136" spans="1:23" ht="29.25" customHeight="1" x14ac:dyDescent="0.3">
      <c r="A136" s="11">
        <v>143</v>
      </c>
      <c r="B136" s="54">
        <v>2023</v>
      </c>
      <c r="C136" s="12" t="s">
        <v>461</v>
      </c>
      <c r="D136" s="12" t="s">
        <v>462</v>
      </c>
      <c r="E136" s="12">
        <v>51717833</v>
      </c>
      <c r="F136" s="13" t="s">
        <v>463</v>
      </c>
      <c r="G136" s="12" t="s">
        <v>185</v>
      </c>
      <c r="H136" s="12" t="s">
        <v>186</v>
      </c>
      <c r="I136" s="14">
        <v>44943</v>
      </c>
      <c r="J136" s="14">
        <v>44944</v>
      </c>
      <c r="K136" s="24">
        <v>45289</v>
      </c>
      <c r="L136" s="15">
        <v>81650000</v>
      </c>
      <c r="M136" s="29">
        <v>0.82748538011695905</v>
      </c>
      <c r="N136" s="28">
        <v>65090000</v>
      </c>
      <c r="O136" s="28">
        <v>2990000</v>
      </c>
      <c r="P136" s="28">
        <v>13570000</v>
      </c>
      <c r="Q136" s="14"/>
      <c r="R136" s="41"/>
      <c r="S136" s="11"/>
      <c r="T136" s="14">
        <v>45289</v>
      </c>
      <c r="U136" s="52"/>
      <c r="V136" s="15">
        <f t="shared" ref="V136:V199" si="2">U136+L136</f>
        <v>81650000</v>
      </c>
      <c r="W136" s="15" t="s">
        <v>190</v>
      </c>
    </row>
    <row r="137" spans="1:23" ht="29.25" customHeight="1" x14ac:dyDescent="0.3">
      <c r="A137" s="11">
        <v>144</v>
      </c>
      <c r="B137" s="54">
        <v>2023</v>
      </c>
      <c r="C137" s="12" t="s">
        <v>464</v>
      </c>
      <c r="D137" s="12" t="s">
        <v>465</v>
      </c>
      <c r="E137" s="12">
        <v>52695512</v>
      </c>
      <c r="F137" s="13" t="s">
        <v>466</v>
      </c>
      <c r="G137" s="12" t="s">
        <v>224</v>
      </c>
      <c r="H137" s="12" t="s">
        <v>225</v>
      </c>
      <c r="I137" s="14">
        <v>44943</v>
      </c>
      <c r="J137" s="14">
        <v>44944</v>
      </c>
      <c r="K137" s="24">
        <v>45291</v>
      </c>
      <c r="L137" s="15">
        <v>109250000</v>
      </c>
      <c r="M137" s="29">
        <v>0.82507288683420932</v>
      </c>
      <c r="N137" s="28">
        <v>89616667</v>
      </c>
      <c r="O137" s="28">
        <v>633333</v>
      </c>
      <c r="P137" s="28">
        <v>19000000</v>
      </c>
      <c r="Q137" s="14"/>
      <c r="R137" s="41"/>
      <c r="S137" s="11"/>
      <c r="T137" s="14">
        <v>45291</v>
      </c>
      <c r="U137" s="52"/>
      <c r="V137" s="15">
        <f t="shared" si="2"/>
        <v>109250000</v>
      </c>
      <c r="W137" s="15" t="s">
        <v>229</v>
      </c>
    </row>
    <row r="138" spans="1:23" ht="29.25" customHeight="1" x14ac:dyDescent="0.3">
      <c r="A138" s="11">
        <v>145</v>
      </c>
      <c r="B138" s="54">
        <v>2023</v>
      </c>
      <c r="C138" s="12" t="s">
        <v>467</v>
      </c>
      <c r="D138" s="12" t="s">
        <v>468</v>
      </c>
      <c r="E138" s="12">
        <v>1018439231</v>
      </c>
      <c r="F138" s="13" t="s">
        <v>469</v>
      </c>
      <c r="G138" s="12" t="s">
        <v>224</v>
      </c>
      <c r="H138" s="12" t="s">
        <v>225</v>
      </c>
      <c r="I138" s="14">
        <v>44943</v>
      </c>
      <c r="J138" s="14">
        <v>44944</v>
      </c>
      <c r="K138" s="24">
        <v>45291</v>
      </c>
      <c r="L138" s="15">
        <v>36386000</v>
      </c>
      <c r="M138" s="29">
        <v>0.82507288790923317</v>
      </c>
      <c r="N138" s="28">
        <v>29847067</v>
      </c>
      <c r="O138" s="28">
        <v>210933</v>
      </c>
      <c r="P138" s="28">
        <v>6328000</v>
      </c>
      <c r="Q138" s="14"/>
      <c r="R138" s="41"/>
      <c r="S138" s="11"/>
      <c r="T138" s="14">
        <v>45291</v>
      </c>
      <c r="U138" s="52"/>
      <c r="V138" s="15">
        <f t="shared" si="2"/>
        <v>36386000</v>
      </c>
      <c r="W138" s="15" t="s">
        <v>229</v>
      </c>
    </row>
    <row r="139" spans="1:23" ht="29.25" customHeight="1" x14ac:dyDescent="0.3">
      <c r="A139" s="11">
        <v>146</v>
      </c>
      <c r="B139" s="54">
        <v>2023</v>
      </c>
      <c r="C139" s="12" t="s">
        <v>470</v>
      </c>
      <c r="D139" s="12" t="s">
        <v>471</v>
      </c>
      <c r="E139" s="12">
        <v>49793638</v>
      </c>
      <c r="F139" s="13" t="s">
        <v>472</v>
      </c>
      <c r="G139" s="12" t="s">
        <v>185</v>
      </c>
      <c r="H139" s="12" t="s">
        <v>186</v>
      </c>
      <c r="I139" s="14">
        <v>44943</v>
      </c>
      <c r="J139" s="14">
        <v>44944</v>
      </c>
      <c r="K139" s="24">
        <v>45289</v>
      </c>
      <c r="L139" s="15">
        <v>74550000</v>
      </c>
      <c r="M139" s="29">
        <v>0.82748538011695905</v>
      </c>
      <c r="N139" s="28">
        <v>59430000</v>
      </c>
      <c r="O139" s="28">
        <v>2730000</v>
      </c>
      <c r="P139" s="28">
        <v>12390000</v>
      </c>
      <c r="Q139" s="14"/>
      <c r="R139" s="41"/>
      <c r="S139" s="11"/>
      <c r="T139" s="14">
        <v>45289</v>
      </c>
      <c r="U139" s="52"/>
      <c r="V139" s="15">
        <f t="shared" si="2"/>
        <v>74550000</v>
      </c>
      <c r="W139" s="15" t="s">
        <v>190</v>
      </c>
    </row>
    <row r="140" spans="1:23" ht="29.25" customHeight="1" x14ac:dyDescent="0.3">
      <c r="A140" s="11">
        <v>147</v>
      </c>
      <c r="B140" s="54">
        <v>2023</v>
      </c>
      <c r="C140" s="12" t="s">
        <v>473</v>
      </c>
      <c r="D140" s="12" t="s">
        <v>474</v>
      </c>
      <c r="E140" s="12">
        <v>37729988</v>
      </c>
      <c r="F140" s="13" t="s">
        <v>475</v>
      </c>
      <c r="G140" s="12" t="s">
        <v>260</v>
      </c>
      <c r="H140" s="12" t="s">
        <v>261</v>
      </c>
      <c r="I140" s="14">
        <v>44943</v>
      </c>
      <c r="J140" s="14">
        <v>44944</v>
      </c>
      <c r="K140" s="24">
        <v>45262</v>
      </c>
      <c r="L140" s="15">
        <v>66444000</v>
      </c>
      <c r="M140" s="29">
        <v>0.82507288549144753</v>
      </c>
      <c r="N140" s="28">
        <v>59694133</v>
      </c>
      <c r="O140" s="28">
        <v>0</v>
      </c>
      <c r="P140" s="28">
        <v>12656000</v>
      </c>
      <c r="Q140" s="14">
        <v>45190</v>
      </c>
      <c r="R140" s="41">
        <v>45190</v>
      </c>
      <c r="S140" s="11">
        <v>29</v>
      </c>
      <c r="T140" s="14">
        <v>45291</v>
      </c>
      <c r="U140" s="52">
        <v>5906133</v>
      </c>
      <c r="V140" s="15">
        <f t="shared" si="2"/>
        <v>72350133</v>
      </c>
      <c r="W140" s="15" t="s">
        <v>265</v>
      </c>
    </row>
    <row r="141" spans="1:23" ht="29.25" customHeight="1" x14ac:dyDescent="0.3">
      <c r="A141" s="11">
        <v>148</v>
      </c>
      <c r="B141" s="54">
        <v>2023</v>
      </c>
      <c r="C141" s="12" t="s">
        <v>476</v>
      </c>
      <c r="D141" s="12" t="s">
        <v>477</v>
      </c>
      <c r="E141" s="12">
        <v>79720987</v>
      </c>
      <c r="F141" s="13" t="s">
        <v>478</v>
      </c>
      <c r="G141" s="12" t="s">
        <v>128</v>
      </c>
      <c r="H141" s="12" t="s">
        <v>129</v>
      </c>
      <c r="I141" s="14">
        <v>44943</v>
      </c>
      <c r="J141" s="14">
        <v>44944</v>
      </c>
      <c r="K141" s="24">
        <v>45291</v>
      </c>
      <c r="L141" s="15">
        <v>74957000</v>
      </c>
      <c r="M141" s="29">
        <v>0.79718309946806853</v>
      </c>
      <c r="N141" s="28">
        <v>61486467</v>
      </c>
      <c r="O141" s="28">
        <v>434533</v>
      </c>
      <c r="P141" s="28">
        <v>15643200</v>
      </c>
      <c r="Q141" s="14">
        <v>45246</v>
      </c>
      <c r="R141" s="14">
        <v>45246</v>
      </c>
      <c r="S141" s="11">
        <v>12</v>
      </c>
      <c r="T141" s="14">
        <v>45303</v>
      </c>
      <c r="U141" s="16">
        <v>2607200</v>
      </c>
      <c r="V141" s="15">
        <f>U141+L141</f>
        <v>77564200</v>
      </c>
      <c r="W141" s="15" t="s">
        <v>133</v>
      </c>
    </row>
    <row r="142" spans="1:23" ht="29.25" customHeight="1" x14ac:dyDescent="0.3">
      <c r="A142" s="11">
        <v>149</v>
      </c>
      <c r="B142" s="54">
        <v>2023</v>
      </c>
      <c r="C142" s="12" t="s">
        <v>479</v>
      </c>
      <c r="D142" s="12" t="s">
        <v>480</v>
      </c>
      <c r="E142" s="12">
        <v>1061707223</v>
      </c>
      <c r="F142" s="13" t="s">
        <v>481</v>
      </c>
      <c r="G142" s="12" t="s">
        <v>44</v>
      </c>
      <c r="H142" s="12" t="s">
        <v>45</v>
      </c>
      <c r="I142" s="14">
        <v>44943</v>
      </c>
      <c r="J142" s="14">
        <v>44944</v>
      </c>
      <c r="K142" s="24">
        <v>45291</v>
      </c>
      <c r="L142" s="15">
        <v>115966667</v>
      </c>
      <c r="M142" s="29">
        <v>0.77551020772442969</v>
      </c>
      <c r="N142" s="28">
        <v>86893334</v>
      </c>
      <c r="O142" s="28">
        <v>3920000</v>
      </c>
      <c r="P142" s="28">
        <v>25153333</v>
      </c>
      <c r="Q142" s="14"/>
      <c r="R142" s="41"/>
      <c r="S142" s="11"/>
      <c r="T142" s="14">
        <v>45291</v>
      </c>
      <c r="U142" s="52"/>
      <c r="V142" s="15">
        <f t="shared" si="2"/>
        <v>115966667</v>
      </c>
      <c r="W142" s="15" t="s">
        <v>49</v>
      </c>
    </row>
    <row r="143" spans="1:23" ht="29.25" customHeight="1" x14ac:dyDescent="0.3">
      <c r="A143" s="11">
        <v>150</v>
      </c>
      <c r="B143" s="54">
        <v>2023</v>
      </c>
      <c r="C143" s="12" t="s">
        <v>482</v>
      </c>
      <c r="D143" s="12" t="s">
        <v>483</v>
      </c>
      <c r="E143" s="12">
        <v>80732015</v>
      </c>
      <c r="F143" s="13" t="s">
        <v>484</v>
      </c>
      <c r="G143" s="12" t="s">
        <v>155</v>
      </c>
      <c r="H143" s="12" t="s">
        <v>156</v>
      </c>
      <c r="I143" s="14">
        <v>44943</v>
      </c>
      <c r="J143" s="14">
        <v>44944</v>
      </c>
      <c r="K143" s="24">
        <v>45291</v>
      </c>
      <c r="L143" s="15">
        <v>43073333</v>
      </c>
      <c r="M143" s="29">
        <v>0.82507288767871845</v>
      </c>
      <c r="N143" s="28">
        <v>34827867</v>
      </c>
      <c r="O143" s="28">
        <v>861466</v>
      </c>
      <c r="P143" s="28">
        <v>7384000</v>
      </c>
      <c r="Q143" s="14"/>
      <c r="R143" s="41"/>
      <c r="S143" s="11"/>
      <c r="T143" s="14">
        <v>45291</v>
      </c>
      <c r="U143" s="52"/>
      <c r="V143" s="15">
        <f t="shared" si="2"/>
        <v>43073333</v>
      </c>
      <c r="W143" s="15" t="s">
        <v>160</v>
      </c>
    </row>
    <row r="144" spans="1:23" ht="29.25" customHeight="1" x14ac:dyDescent="0.3">
      <c r="A144" s="11">
        <v>151</v>
      </c>
      <c r="B144" s="54">
        <v>2023</v>
      </c>
      <c r="C144" s="12" t="s">
        <v>485</v>
      </c>
      <c r="D144" s="12" t="s">
        <v>486</v>
      </c>
      <c r="E144" s="12">
        <v>1088304942</v>
      </c>
      <c r="F144" s="13" t="s">
        <v>487</v>
      </c>
      <c r="G144" s="12" t="s">
        <v>260</v>
      </c>
      <c r="H144" s="12" t="s">
        <v>261</v>
      </c>
      <c r="I144" s="14">
        <v>44943</v>
      </c>
      <c r="J144" s="14">
        <v>44944</v>
      </c>
      <c r="K144" s="24">
        <v>45262</v>
      </c>
      <c r="L144" s="15">
        <v>66444000</v>
      </c>
      <c r="M144" s="29">
        <v>0.82507288549144753</v>
      </c>
      <c r="N144" s="28">
        <v>59694133</v>
      </c>
      <c r="O144" s="28">
        <v>0</v>
      </c>
      <c r="P144" s="28">
        <v>12656000</v>
      </c>
      <c r="Q144" s="14">
        <v>45183</v>
      </c>
      <c r="R144" s="41">
        <v>45183</v>
      </c>
      <c r="S144" s="11">
        <v>29</v>
      </c>
      <c r="T144" s="14">
        <v>45245</v>
      </c>
      <c r="U144" s="52">
        <v>5906133</v>
      </c>
      <c r="V144" s="15">
        <f t="shared" si="2"/>
        <v>72350133</v>
      </c>
      <c r="W144" s="15" t="s">
        <v>265</v>
      </c>
    </row>
    <row r="145" spans="1:23" ht="29.25" customHeight="1" x14ac:dyDescent="0.3">
      <c r="A145" s="11">
        <v>152</v>
      </c>
      <c r="B145" s="54">
        <v>2023</v>
      </c>
      <c r="C145" s="12" t="s">
        <v>488</v>
      </c>
      <c r="D145" s="12" t="s">
        <v>489</v>
      </c>
      <c r="E145" s="12">
        <v>52280224</v>
      </c>
      <c r="F145" s="13" t="s">
        <v>490</v>
      </c>
      <c r="G145" s="12" t="s">
        <v>203</v>
      </c>
      <c r="H145" s="12" t="s">
        <v>204</v>
      </c>
      <c r="I145" s="14">
        <v>44943</v>
      </c>
      <c r="J145" s="14">
        <v>44944</v>
      </c>
      <c r="K145" s="24">
        <v>45291</v>
      </c>
      <c r="L145" s="15">
        <v>97083000</v>
      </c>
      <c r="M145" s="29">
        <v>0.82507288629737607</v>
      </c>
      <c r="N145" s="28">
        <v>79636200</v>
      </c>
      <c r="O145" s="28">
        <v>562800</v>
      </c>
      <c r="P145" s="28">
        <v>16884000</v>
      </c>
      <c r="Q145" s="14"/>
      <c r="R145" s="41"/>
      <c r="S145" s="11"/>
      <c r="T145" s="14">
        <v>45291</v>
      </c>
      <c r="U145" s="52"/>
      <c r="V145" s="15">
        <f t="shared" si="2"/>
        <v>97083000</v>
      </c>
      <c r="W145" s="15" t="s">
        <v>208</v>
      </c>
    </row>
    <row r="146" spans="1:23" ht="29.25" customHeight="1" x14ac:dyDescent="0.3">
      <c r="A146" s="11">
        <v>153</v>
      </c>
      <c r="B146" s="54">
        <v>2023</v>
      </c>
      <c r="C146" s="12" t="s">
        <v>491</v>
      </c>
      <c r="D146" s="12" t="s">
        <v>492</v>
      </c>
      <c r="E146" s="12">
        <v>1125618115</v>
      </c>
      <c r="F146" s="13" t="s">
        <v>493</v>
      </c>
      <c r="G146" s="12" t="s">
        <v>203</v>
      </c>
      <c r="H146" s="12" t="s">
        <v>204</v>
      </c>
      <c r="I146" s="14">
        <v>44943</v>
      </c>
      <c r="J146" s="14">
        <v>44944</v>
      </c>
      <c r="K146" s="24">
        <v>45291</v>
      </c>
      <c r="L146" s="15">
        <v>97083000</v>
      </c>
      <c r="M146" s="29">
        <v>0.82507288629737607</v>
      </c>
      <c r="N146" s="28">
        <v>79636200</v>
      </c>
      <c r="O146" s="28">
        <v>562800</v>
      </c>
      <c r="P146" s="28">
        <v>16884000</v>
      </c>
      <c r="Q146" s="14"/>
      <c r="R146" s="41"/>
      <c r="S146" s="11"/>
      <c r="T146" s="14">
        <v>45291</v>
      </c>
      <c r="U146" s="52"/>
      <c r="V146" s="15">
        <f t="shared" si="2"/>
        <v>97083000</v>
      </c>
      <c r="W146" s="15" t="s">
        <v>208</v>
      </c>
    </row>
    <row r="147" spans="1:23" ht="29.25" customHeight="1" x14ac:dyDescent="0.3">
      <c r="A147" s="11">
        <v>154</v>
      </c>
      <c r="B147" s="54">
        <v>2023</v>
      </c>
      <c r="C147" s="12" t="s">
        <v>494</v>
      </c>
      <c r="D147" s="12" t="s">
        <v>495</v>
      </c>
      <c r="E147" s="12">
        <v>1019044995</v>
      </c>
      <c r="F147" s="13" t="s">
        <v>496</v>
      </c>
      <c r="G147" s="12" t="s">
        <v>155</v>
      </c>
      <c r="H147" s="12" t="s">
        <v>156</v>
      </c>
      <c r="I147" s="14">
        <v>44943</v>
      </c>
      <c r="J147" s="14">
        <v>44944</v>
      </c>
      <c r="K147" s="24">
        <v>45291</v>
      </c>
      <c r="L147" s="15">
        <v>115351333</v>
      </c>
      <c r="M147" s="29">
        <v>0.82507288577420046</v>
      </c>
      <c r="N147" s="28">
        <v>91956133</v>
      </c>
      <c r="O147" s="28">
        <v>3899200</v>
      </c>
      <c r="P147" s="28">
        <v>19496000</v>
      </c>
      <c r="Q147" s="14"/>
      <c r="R147" s="41"/>
      <c r="S147" s="11"/>
      <c r="T147" s="14">
        <v>45291</v>
      </c>
      <c r="U147" s="52"/>
      <c r="V147" s="15">
        <f t="shared" si="2"/>
        <v>115351333</v>
      </c>
      <c r="W147" s="15" t="s">
        <v>160</v>
      </c>
    </row>
    <row r="148" spans="1:23" ht="29.25" customHeight="1" x14ac:dyDescent="0.3">
      <c r="A148" s="11">
        <v>155</v>
      </c>
      <c r="B148" s="54">
        <v>2023</v>
      </c>
      <c r="C148" s="12" t="s">
        <v>497</v>
      </c>
      <c r="D148" s="12" t="s">
        <v>498</v>
      </c>
      <c r="E148" s="12">
        <v>1032449799</v>
      </c>
      <c r="F148" s="13" t="s">
        <v>499</v>
      </c>
      <c r="G148" s="12" t="s">
        <v>233</v>
      </c>
      <c r="H148" s="12" t="s">
        <v>234</v>
      </c>
      <c r="I148" s="14">
        <v>44943</v>
      </c>
      <c r="J148" s="14">
        <v>44944</v>
      </c>
      <c r="K148" s="24">
        <v>45291</v>
      </c>
      <c r="L148" s="15">
        <v>50181600</v>
      </c>
      <c r="M148" s="29">
        <v>0.82507288629737607</v>
      </c>
      <c r="N148" s="28">
        <v>40808600</v>
      </c>
      <c r="O148" s="28">
        <v>721000</v>
      </c>
      <c r="P148" s="28">
        <v>8652000</v>
      </c>
      <c r="Q148" s="14"/>
      <c r="R148" s="41"/>
      <c r="S148" s="11"/>
      <c r="T148" s="14">
        <v>45322</v>
      </c>
      <c r="U148" s="52"/>
      <c r="V148" s="15">
        <f t="shared" si="2"/>
        <v>50181600</v>
      </c>
      <c r="W148" s="15" t="s">
        <v>238</v>
      </c>
    </row>
    <row r="149" spans="1:23" ht="29.25" customHeight="1" x14ac:dyDescent="0.3">
      <c r="A149" s="11">
        <v>156</v>
      </c>
      <c r="B149" s="54">
        <v>2023</v>
      </c>
      <c r="C149" s="12" t="s">
        <v>500</v>
      </c>
      <c r="D149" s="12" t="s">
        <v>501</v>
      </c>
      <c r="E149" s="12">
        <v>1049633184</v>
      </c>
      <c r="F149" s="13" t="s">
        <v>502</v>
      </c>
      <c r="G149" s="12" t="s">
        <v>233</v>
      </c>
      <c r="H149" s="12" t="s">
        <v>234</v>
      </c>
      <c r="I149" s="14">
        <v>44943</v>
      </c>
      <c r="J149" s="14">
        <v>44944</v>
      </c>
      <c r="K149" s="24">
        <v>45291</v>
      </c>
      <c r="L149" s="15">
        <v>50181600</v>
      </c>
      <c r="M149" s="29">
        <v>0.82507288629737607</v>
      </c>
      <c r="N149" s="28">
        <v>40808600</v>
      </c>
      <c r="O149" s="28">
        <v>721000</v>
      </c>
      <c r="P149" s="28">
        <v>8652000</v>
      </c>
      <c r="Q149" s="14"/>
      <c r="R149" s="41"/>
      <c r="S149" s="11"/>
      <c r="T149" s="14">
        <v>45322</v>
      </c>
      <c r="U149" s="52"/>
      <c r="V149" s="15">
        <f t="shared" si="2"/>
        <v>50181600</v>
      </c>
      <c r="W149" s="15" t="s">
        <v>238</v>
      </c>
    </row>
    <row r="150" spans="1:23" ht="29.25" customHeight="1" x14ac:dyDescent="0.3">
      <c r="A150" s="11">
        <v>157</v>
      </c>
      <c r="B150" s="54">
        <v>2023</v>
      </c>
      <c r="C150" s="12" t="s">
        <v>503</v>
      </c>
      <c r="D150" s="12" t="s">
        <v>504</v>
      </c>
      <c r="E150" s="12">
        <v>1144103482</v>
      </c>
      <c r="F150" s="13" t="s">
        <v>505</v>
      </c>
      <c r="G150" s="12" t="s">
        <v>506</v>
      </c>
      <c r="H150" s="12" t="s">
        <v>507</v>
      </c>
      <c r="I150" s="14">
        <v>44944</v>
      </c>
      <c r="J150" s="14">
        <v>44945</v>
      </c>
      <c r="K150" s="24">
        <v>45283</v>
      </c>
      <c r="L150" s="15">
        <v>46900000</v>
      </c>
      <c r="M150" s="29">
        <v>0.84179104477611943</v>
      </c>
      <c r="N150" s="28">
        <v>39480000</v>
      </c>
      <c r="O150" s="28">
        <v>0</v>
      </c>
      <c r="P150" s="28">
        <v>7420000</v>
      </c>
      <c r="Q150" s="14"/>
      <c r="R150" s="41"/>
      <c r="S150" s="11"/>
      <c r="T150" s="14">
        <v>45283</v>
      </c>
      <c r="U150" s="52"/>
      <c r="V150" s="15">
        <f t="shared" si="2"/>
        <v>46900000</v>
      </c>
      <c r="W150" s="15" t="s">
        <v>511</v>
      </c>
    </row>
    <row r="151" spans="1:23" ht="29.25" customHeight="1" x14ac:dyDescent="0.3">
      <c r="A151" s="11">
        <v>158</v>
      </c>
      <c r="B151" s="54">
        <v>2023</v>
      </c>
      <c r="C151" s="12" t="s">
        <v>508</v>
      </c>
      <c r="D151" s="12" t="s">
        <v>509</v>
      </c>
      <c r="E151" s="12">
        <v>53106551</v>
      </c>
      <c r="F151" s="13" t="s">
        <v>510</v>
      </c>
      <c r="G151" s="12" t="s">
        <v>128</v>
      </c>
      <c r="H151" s="12" t="s">
        <v>129</v>
      </c>
      <c r="I151" s="14">
        <v>44944</v>
      </c>
      <c r="J151" s="14">
        <v>44945</v>
      </c>
      <c r="K151" s="24">
        <v>45263</v>
      </c>
      <c r="L151" s="15">
        <v>87601500</v>
      </c>
      <c r="M151" s="29">
        <v>0.82456140350877194</v>
      </c>
      <c r="N151" s="28">
        <v>78424200</v>
      </c>
      <c r="O151" s="28">
        <v>0</v>
      </c>
      <c r="P151" s="28">
        <v>16686000</v>
      </c>
      <c r="Q151" s="14">
        <v>45208</v>
      </c>
      <c r="R151" s="41">
        <v>45208</v>
      </c>
      <c r="S151" s="11">
        <v>28</v>
      </c>
      <c r="T151" s="14">
        <v>45291</v>
      </c>
      <c r="U151" s="52">
        <v>7508700</v>
      </c>
      <c r="V151" s="15">
        <f t="shared" si="2"/>
        <v>95110200</v>
      </c>
      <c r="W151" s="15" t="s">
        <v>133</v>
      </c>
    </row>
    <row r="152" spans="1:23" ht="29.25" customHeight="1" x14ac:dyDescent="0.3">
      <c r="A152" s="11">
        <v>159</v>
      </c>
      <c r="B152" s="54">
        <v>2023</v>
      </c>
      <c r="C152" s="12" t="s">
        <v>512</v>
      </c>
      <c r="D152" s="12" t="s">
        <v>513</v>
      </c>
      <c r="E152" s="12">
        <v>53041674</v>
      </c>
      <c r="F152" s="13" t="s">
        <v>514</v>
      </c>
      <c r="G152" s="12" t="s">
        <v>515</v>
      </c>
      <c r="H152" s="12" t="s">
        <v>516</v>
      </c>
      <c r="I152" s="14">
        <v>44944</v>
      </c>
      <c r="J152" s="14">
        <v>44945</v>
      </c>
      <c r="K152" s="24">
        <v>45283</v>
      </c>
      <c r="L152" s="15">
        <v>61416666</v>
      </c>
      <c r="M152" s="29">
        <v>0.84179105391360709</v>
      </c>
      <c r="N152" s="28">
        <v>51700000</v>
      </c>
      <c r="O152" s="28">
        <v>0</v>
      </c>
      <c r="P152" s="28">
        <v>9716666</v>
      </c>
      <c r="Q152" s="14"/>
      <c r="R152" s="41"/>
      <c r="S152" s="11"/>
      <c r="T152" s="14">
        <v>45283</v>
      </c>
      <c r="U152" s="52"/>
      <c r="V152" s="15">
        <f t="shared" si="2"/>
        <v>61416666</v>
      </c>
      <c r="W152" s="15" t="s">
        <v>511</v>
      </c>
    </row>
    <row r="153" spans="1:23" ht="29.25" customHeight="1" x14ac:dyDescent="0.3">
      <c r="A153" s="11">
        <v>160</v>
      </c>
      <c r="B153" s="54">
        <v>2023</v>
      </c>
      <c r="C153" s="12" t="s">
        <v>517</v>
      </c>
      <c r="D153" s="12" t="s">
        <v>518</v>
      </c>
      <c r="E153" s="12">
        <v>1020740687</v>
      </c>
      <c r="F153" s="13" t="s">
        <v>519</v>
      </c>
      <c r="G153" s="12" t="s">
        <v>224</v>
      </c>
      <c r="H153" s="12" t="s">
        <v>225</v>
      </c>
      <c r="I153" s="14">
        <v>44944</v>
      </c>
      <c r="J153" s="14">
        <v>44945</v>
      </c>
      <c r="K153" s="24">
        <v>45291</v>
      </c>
      <c r="L153" s="15">
        <v>75900000</v>
      </c>
      <c r="M153" s="29">
        <v>0.82456140350877194</v>
      </c>
      <c r="N153" s="28">
        <v>62040000</v>
      </c>
      <c r="O153" s="28">
        <v>660000</v>
      </c>
      <c r="P153" s="28">
        <v>13200000</v>
      </c>
      <c r="Q153" s="14"/>
      <c r="R153" s="41"/>
      <c r="S153" s="11"/>
      <c r="T153" s="14">
        <v>45291</v>
      </c>
      <c r="U153" s="52"/>
      <c r="V153" s="15">
        <f t="shared" si="2"/>
        <v>75900000</v>
      </c>
      <c r="W153" s="15" t="s">
        <v>229</v>
      </c>
    </row>
    <row r="154" spans="1:23" ht="29.25" customHeight="1" x14ac:dyDescent="0.3">
      <c r="A154" s="11">
        <v>161</v>
      </c>
      <c r="B154" s="54">
        <v>2023</v>
      </c>
      <c r="C154" s="12" t="s">
        <v>520</v>
      </c>
      <c r="D154" s="12" t="s">
        <v>521</v>
      </c>
      <c r="E154" s="12">
        <v>1013586308</v>
      </c>
      <c r="F154" s="13" t="s">
        <v>522</v>
      </c>
      <c r="G154" s="12" t="s">
        <v>155</v>
      </c>
      <c r="H154" s="12" t="s">
        <v>156</v>
      </c>
      <c r="I154" s="14">
        <v>44944</v>
      </c>
      <c r="J154" s="14">
        <v>44945</v>
      </c>
      <c r="K154" s="24">
        <v>45291</v>
      </c>
      <c r="L154" s="15">
        <v>82891667</v>
      </c>
      <c r="M154" s="29">
        <v>0.82456140350877194</v>
      </c>
      <c r="N154" s="28">
        <v>66787000</v>
      </c>
      <c r="O154" s="28">
        <v>1894667</v>
      </c>
      <c r="P154" s="28">
        <v>14210000</v>
      </c>
      <c r="Q154" s="14"/>
      <c r="R154" s="41"/>
      <c r="S154" s="11"/>
      <c r="T154" s="14">
        <v>45291</v>
      </c>
      <c r="U154" s="52"/>
      <c r="V154" s="15">
        <f t="shared" si="2"/>
        <v>82891667</v>
      </c>
      <c r="W154" s="15" t="s">
        <v>160</v>
      </c>
    </row>
    <row r="155" spans="1:23" ht="29.25" customHeight="1" x14ac:dyDescent="0.3">
      <c r="A155" s="11">
        <v>162</v>
      </c>
      <c r="B155" s="54">
        <v>2023</v>
      </c>
      <c r="C155" s="12" t="s">
        <v>523</v>
      </c>
      <c r="D155" s="12" t="s">
        <v>524</v>
      </c>
      <c r="E155" s="12">
        <v>1098734707</v>
      </c>
      <c r="F155" s="13" t="s">
        <v>525</v>
      </c>
      <c r="G155" s="12" t="s">
        <v>260</v>
      </c>
      <c r="H155" s="12" t="s">
        <v>261</v>
      </c>
      <c r="I155" s="14">
        <v>44944</v>
      </c>
      <c r="J155" s="14">
        <v>44945</v>
      </c>
      <c r="K155" s="24">
        <v>45263</v>
      </c>
      <c r="L155" s="15">
        <v>66444000</v>
      </c>
      <c r="M155" s="29">
        <v>0.82456140350877194</v>
      </c>
      <c r="N155" s="28">
        <v>59483200</v>
      </c>
      <c r="O155" s="28">
        <v>0</v>
      </c>
      <c r="P155" s="28">
        <v>12656000</v>
      </c>
      <c r="Q155" s="14">
        <v>45189</v>
      </c>
      <c r="R155" s="41">
        <v>45189</v>
      </c>
      <c r="S155" s="11">
        <v>28</v>
      </c>
      <c r="T155" s="14">
        <v>45291</v>
      </c>
      <c r="U155" s="52">
        <v>5695200</v>
      </c>
      <c r="V155" s="15">
        <f t="shared" si="2"/>
        <v>72139200</v>
      </c>
      <c r="W155" s="15" t="s">
        <v>265</v>
      </c>
    </row>
    <row r="156" spans="1:23" ht="29.25" customHeight="1" x14ac:dyDescent="0.3">
      <c r="A156" s="11">
        <v>163</v>
      </c>
      <c r="B156" s="54">
        <v>2023</v>
      </c>
      <c r="C156" s="12" t="s">
        <v>526</v>
      </c>
      <c r="D156" s="12" t="s">
        <v>527</v>
      </c>
      <c r="E156" s="12">
        <v>53105744</v>
      </c>
      <c r="F156" s="13" t="s">
        <v>528</v>
      </c>
      <c r="G156" s="12" t="s">
        <v>369</v>
      </c>
      <c r="H156" s="12" t="s">
        <v>370</v>
      </c>
      <c r="I156" s="14">
        <v>44944</v>
      </c>
      <c r="J156" s="14">
        <v>44945</v>
      </c>
      <c r="K156" s="24">
        <v>45291</v>
      </c>
      <c r="L156" s="15">
        <v>108000000</v>
      </c>
      <c r="M156" s="29">
        <v>0.82456140350877194</v>
      </c>
      <c r="N156" s="28">
        <v>84600000</v>
      </c>
      <c r="O156" s="28">
        <v>5400000</v>
      </c>
      <c r="P156" s="28">
        <v>18000000</v>
      </c>
      <c r="Q156" s="14"/>
      <c r="R156" s="41"/>
      <c r="S156" s="11"/>
      <c r="T156" s="14">
        <v>45291</v>
      </c>
      <c r="U156" s="52"/>
      <c r="V156" s="15">
        <f t="shared" si="2"/>
        <v>108000000</v>
      </c>
      <c r="W156" s="15" t="s">
        <v>374</v>
      </c>
    </row>
    <row r="157" spans="1:23" ht="29.25" customHeight="1" x14ac:dyDescent="0.3">
      <c r="A157" s="11">
        <v>164</v>
      </c>
      <c r="B157" s="54">
        <v>2023</v>
      </c>
      <c r="C157" s="12" t="s">
        <v>529</v>
      </c>
      <c r="D157" s="12" t="s">
        <v>530</v>
      </c>
      <c r="E157" s="12">
        <v>52950437</v>
      </c>
      <c r="F157" s="13" t="s">
        <v>531</v>
      </c>
      <c r="G157" s="12" t="s">
        <v>128</v>
      </c>
      <c r="H157" s="12" t="s">
        <v>129</v>
      </c>
      <c r="I157" s="14">
        <v>44944</v>
      </c>
      <c r="J157" s="14">
        <v>44945</v>
      </c>
      <c r="K157" s="24">
        <v>45278</v>
      </c>
      <c r="L157" s="15">
        <v>101970000</v>
      </c>
      <c r="M157" s="29">
        <v>0.79661016949152541</v>
      </c>
      <c r="N157" s="28">
        <v>87138000</v>
      </c>
      <c r="O157" s="28">
        <v>0</v>
      </c>
      <c r="P157" s="28">
        <v>22248000</v>
      </c>
      <c r="Q157" s="14">
        <v>45107</v>
      </c>
      <c r="R157" s="41">
        <v>45107</v>
      </c>
      <c r="S157" s="11">
        <v>24</v>
      </c>
      <c r="T157" s="14">
        <v>45303</v>
      </c>
      <c r="U157" s="52">
        <v>7416000</v>
      </c>
      <c r="V157" s="15">
        <f t="shared" si="2"/>
        <v>109386000</v>
      </c>
      <c r="W157" s="15" t="s">
        <v>133</v>
      </c>
    </row>
    <row r="158" spans="1:23" ht="29.25" customHeight="1" x14ac:dyDescent="0.3">
      <c r="A158" s="11">
        <v>165</v>
      </c>
      <c r="B158" s="54">
        <v>2023</v>
      </c>
      <c r="C158" s="12" t="s">
        <v>532</v>
      </c>
      <c r="D158" s="12" t="s">
        <v>533</v>
      </c>
      <c r="E158" s="12">
        <v>53007260</v>
      </c>
      <c r="F158" s="13" t="s">
        <v>534</v>
      </c>
      <c r="G158" s="12" t="s">
        <v>260</v>
      </c>
      <c r="H158" s="12" t="s">
        <v>261</v>
      </c>
      <c r="I158" s="14">
        <v>44944</v>
      </c>
      <c r="J158" s="14">
        <v>44945</v>
      </c>
      <c r="K158" s="24">
        <v>45263</v>
      </c>
      <c r="L158" s="15">
        <v>66444000</v>
      </c>
      <c r="M158" s="29">
        <v>0.82456140350877194</v>
      </c>
      <c r="N158" s="28">
        <v>59483200</v>
      </c>
      <c r="O158" s="28">
        <v>0</v>
      </c>
      <c r="P158" s="28">
        <v>12656000</v>
      </c>
      <c r="Q158" s="14">
        <v>45180</v>
      </c>
      <c r="R158" s="41">
        <v>45180</v>
      </c>
      <c r="S158" s="11">
        <v>28</v>
      </c>
      <c r="T158" s="14">
        <v>45291</v>
      </c>
      <c r="U158" s="52">
        <v>5695200</v>
      </c>
      <c r="V158" s="15">
        <f t="shared" si="2"/>
        <v>72139200</v>
      </c>
      <c r="W158" s="15" t="s">
        <v>265</v>
      </c>
    </row>
    <row r="159" spans="1:23" ht="29.25" customHeight="1" x14ac:dyDescent="0.3">
      <c r="A159" s="11">
        <v>166</v>
      </c>
      <c r="B159" s="54">
        <v>2023</v>
      </c>
      <c r="C159" s="12" t="s">
        <v>535</v>
      </c>
      <c r="D159" s="12" t="s">
        <v>536</v>
      </c>
      <c r="E159" s="12">
        <v>52200367</v>
      </c>
      <c r="F159" s="13" t="s">
        <v>537</v>
      </c>
      <c r="G159" s="12" t="s">
        <v>369</v>
      </c>
      <c r="H159" s="12" t="s">
        <v>370</v>
      </c>
      <c r="I159" s="14">
        <v>44944</v>
      </c>
      <c r="J159" s="14">
        <v>44945</v>
      </c>
      <c r="K159" s="24">
        <v>45291</v>
      </c>
      <c r="L159" s="15">
        <v>101256000</v>
      </c>
      <c r="M159" s="29">
        <v>0.75806451612903225</v>
      </c>
      <c r="N159" s="28">
        <v>79317200</v>
      </c>
      <c r="O159" s="28">
        <v>5062800</v>
      </c>
      <c r="P159" s="28">
        <v>25314000</v>
      </c>
      <c r="Q159" s="14">
        <v>45247</v>
      </c>
      <c r="R159" s="14">
        <v>45247</v>
      </c>
      <c r="S159" s="11">
        <v>31</v>
      </c>
      <c r="T159" s="14">
        <v>45322</v>
      </c>
      <c r="U159" s="16">
        <v>8438000</v>
      </c>
      <c r="V159" s="15">
        <f>U159+L159</f>
        <v>109694000</v>
      </c>
      <c r="W159" s="15" t="s">
        <v>374</v>
      </c>
    </row>
    <row r="160" spans="1:23" ht="29.25" customHeight="1" x14ac:dyDescent="0.3">
      <c r="A160" s="11">
        <v>167</v>
      </c>
      <c r="B160" s="54">
        <v>2023</v>
      </c>
      <c r="C160" s="12" t="s">
        <v>538</v>
      </c>
      <c r="D160" s="12" t="s">
        <v>539</v>
      </c>
      <c r="E160" s="12">
        <v>1014208258</v>
      </c>
      <c r="F160" s="13" t="s">
        <v>540</v>
      </c>
      <c r="G160" s="12" t="s">
        <v>340</v>
      </c>
      <c r="H160" s="12" t="s">
        <v>341</v>
      </c>
      <c r="I160" s="14">
        <v>44944</v>
      </c>
      <c r="J160" s="14">
        <v>44945</v>
      </c>
      <c r="K160" s="24">
        <v>45291</v>
      </c>
      <c r="L160" s="15">
        <v>82194000</v>
      </c>
      <c r="M160" s="29">
        <v>0.82456140350877194</v>
      </c>
      <c r="N160" s="28">
        <v>67774000</v>
      </c>
      <c r="O160" s="28">
        <v>0</v>
      </c>
      <c r="P160" s="28">
        <v>14420000</v>
      </c>
      <c r="Q160" s="14"/>
      <c r="R160" s="41"/>
      <c r="S160" s="11"/>
      <c r="T160" s="14">
        <v>45291</v>
      </c>
      <c r="U160" s="52"/>
      <c r="V160" s="15">
        <f t="shared" si="2"/>
        <v>82194000</v>
      </c>
      <c r="W160" s="15" t="s">
        <v>344</v>
      </c>
    </row>
    <row r="161" spans="1:23" ht="29.25" customHeight="1" x14ac:dyDescent="0.3">
      <c r="A161" s="11">
        <v>168</v>
      </c>
      <c r="B161" s="54">
        <v>2023</v>
      </c>
      <c r="C161" s="12" t="s">
        <v>541</v>
      </c>
      <c r="D161" s="12" t="s">
        <v>542</v>
      </c>
      <c r="E161" s="12">
        <v>80238651</v>
      </c>
      <c r="F161" s="13" t="s">
        <v>543</v>
      </c>
      <c r="G161" s="12" t="s">
        <v>340</v>
      </c>
      <c r="H161" s="12" t="s">
        <v>341</v>
      </c>
      <c r="I161" s="14">
        <v>44944</v>
      </c>
      <c r="J161" s="14">
        <v>44945</v>
      </c>
      <c r="K161" s="24">
        <v>45291</v>
      </c>
      <c r="L161" s="15">
        <v>82194000</v>
      </c>
      <c r="M161" s="29">
        <v>0.82456140350877194</v>
      </c>
      <c r="N161" s="28">
        <v>67774000</v>
      </c>
      <c r="O161" s="28">
        <v>0</v>
      </c>
      <c r="P161" s="28">
        <v>14420000</v>
      </c>
      <c r="Q161" s="14"/>
      <c r="R161" s="41"/>
      <c r="S161" s="11"/>
      <c r="T161" s="14">
        <v>45291</v>
      </c>
      <c r="U161" s="52"/>
      <c r="V161" s="15">
        <f t="shared" si="2"/>
        <v>82194000</v>
      </c>
      <c r="W161" s="15" t="s">
        <v>344</v>
      </c>
    </row>
    <row r="162" spans="1:23" ht="29.25" customHeight="1" x14ac:dyDescent="0.3">
      <c r="A162" s="11">
        <v>169</v>
      </c>
      <c r="B162" s="54">
        <v>2023</v>
      </c>
      <c r="C162" s="12" t="s">
        <v>544</v>
      </c>
      <c r="D162" s="12" t="s">
        <v>545</v>
      </c>
      <c r="E162" s="12">
        <v>79876828</v>
      </c>
      <c r="F162" s="13" t="s">
        <v>546</v>
      </c>
      <c r="G162" s="12" t="s">
        <v>155</v>
      </c>
      <c r="H162" s="12" t="s">
        <v>156</v>
      </c>
      <c r="I162" s="14">
        <v>44944</v>
      </c>
      <c r="J162" s="14">
        <v>44945</v>
      </c>
      <c r="K162" s="24">
        <v>45291</v>
      </c>
      <c r="L162" s="15">
        <v>87389167</v>
      </c>
      <c r="M162" s="29">
        <v>0.82456140350877194</v>
      </c>
      <c r="N162" s="28">
        <v>69419000</v>
      </c>
      <c r="O162" s="28">
        <v>3200167</v>
      </c>
      <c r="P162" s="28">
        <v>14770000</v>
      </c>
      <c r="Q162" s="14"/>
      <c r="R162" s="41"/>
      <c r="S162" s="11"/>
      <c r="T162" s="14">
        <v>45291</v>
      </c>
      <c r="U162" s="52"/>
      <c r="V162" s="15">
        <f t="shared" si="2"/>
        <v>87389167</v>
      </c>
      <c r="W162" s="15" t="s">
        <v>160</v>
      </c>
    </row>
    <row r="163" spans="1:23" ht="29.25" customHeight="1" x14ac:dyDescent="0.3">
      <c r="A163" s="11">
        <v>170</v>
      </c>
      <c r="B163" s="54">
        <v>2023</v>
      </c>
      <c r="C163" s="12" t="s">
        <v>547</v>
      </c>
      <c r="D163" s="12" t="s">
        <v>548</v>
      </c>
      <c r="E163" s="12">
        <v>1022370407</v>
      </c>
      <c r="F163" s="13" t="s">
        <v>549</v>
      </c>
      <c r="G163" s="12" t="s">
        <v>260</v>
      </c>
      <c r="H163" s="12" t="s">
        <v>261</v>
      </c>
      <c r="I163" s="14">
        <v>44944</v>
      </c>
      <c r="J163" s="14">
        <v>44945</v>
      </c>
      <c r="K163" s="24">
        <v>45263</v>
      </c>
      <c r="L163" s="15">
        <v>66444000</v>
      </c>
      <c r="M163" s="29">
        <v>0.82456140350877194</v>
      </c>
      <c r="N163" s="28">
        <v>59483200</v>
      </c>
      <c r="O163" s="28">
        <v>0</v>
      </c>
      <c r="P163" s="28">
        <v>12656000</v>
      </c>
      <c r="Q163" s="14">
        <v>45189</v>
      </c>
      <c r="R163" s="41">
        <v>45189</v>
      </c>
      <c r="S163" s="11">
        <v>28</v>
      </c>
      <c r="T163" s="14">
        <v>45291</v>
      </c>
      <c r="U163" s="52">
        <v>5695200</v>
      </c>
      <c r="V163" s="15">
        <f t="shared" si="2"/>
        <v>72139200</v>
      </c>
      <c r="W163" s="15" t="s">
        <v>265</v>
      </c>
    </row>
    <row r="164" spans="1:23" ht="29.25" customHeight="1" x14ac:dyDescent="0.3">
      <c r="A164" s="11">
        <v>171</v>
      </c>
      <c r="B164" s="54">
        <v>2023</v>
      </c>
      <c r="C164" s="12" t="s">
        <v>550</v>
      </c>
      <c r="D164" s="12" t="s">
        <v>551</v>
      </c>
      <c r="E164" s="12">
        <v>1001089926</v>
      </c>
      <c r="F164" s="13" t="s">
        <v>552</v>
      </c>
      <c r="G164" s="12" t="s">
        <v>185</v>
      </c>
      <c r="H164" s="12" t="s">
        <v>186</v>
      </c>
      <c r="I164" s="14">
        <v>44944</v>
      </c>
      <c r="J164" s="14">
        <v>44945</v>
      </c>
      <c r="K164" s="24">
        <v>45289</v>
      </c>
      <c r="L164" s="15">
        <v>36683333</v>
      </c>
      <c r="M164" s="29">
        <v>0.82697946431766656</v>
      </c>
      <c r="N164" s="28">
        <v>29140000</v>
      </c>
      <c r="O164" s="28">
        <v>1446666</v>
      </c>
      <c r="P164" s="28">
        <v>6096667</v>
      </c>
      <c r="Q164" s="14"/>
      <c r="R164" s="41"/>
      <c r="S164" s="11"/>
      <c r="T164" s="14">
        <v>45289</v>
      </c>
      <c r="U164" s="52"/>
      <c r="V164" s="15">
        <f t="shared" si="2"/>
        <v>36683333</v>
      </c>
      <c r="W164" s="15" t="s">
        <v>190</v>
      </c>
    </row>
    <row r="165" spans="1:23" ht="29.25" customHeight="1" x14ac:dyDescent="0.3">
      <c r="A165" s="11">
        <v>173</v>
      </c>
      <c r="B165" s="54">
        <v>2023</v>
      </c>
      <c r="C165" s="12" t="s">
        <v>553</v>
      </c>
      <c r="D165" s="12" t="s">
        <v>554</v>
      </c>
      <c r="E165" s="12">
        <v>1019068108</v>
      </c>
      <c r="F165" s="13" t="s">
        <v>555</v>
      </c>
      <c r="G165" s="12" t="s">
        <v>340</v>
      </c>
      <c r="H165" s="12" t="s">
        <v>341</v>
      </c>
      <c r="I165" s="14">
        <v>44944</v>
      </c>
      <c r="J165" s="14">
        <v>44945</v>
      </c>
      <c r="K165" s="24">
        <v>45291</v>
      </c>
      <c r="L165" s="15">
        <v>79800000</v>
      </c>
      <c r="M165" s="29">
        <v>0.75806451612903225</v>
      </c>
      <c r="N165" s="28">
        <v>65800000</v>
      </c>
      <c r="O165" s="28">
        <v>0</v>
      </c>
      <c r="P165" s="28">
        <v>21000000</v>
      </c>
      <c r="Q165" s="14">
        <v>45254</v>
      </c>
      <c r="R165" s="14">
        <v>45254</v>
      </c>
      <c r="S165" s="11">
        <v>31</v>
      </c>
      <c r="T165" s="14">
        <v>45322</v>
      </c>
      <c r="U165" s="16">
        <v>7000000</v>
      </c>
      <c r="V165" s="15">
        <f>U165+L165</f>
        <v>86800000</v>
      </c>
      <c r="W165" s="15" t="s">
        <v>344</v>
      </c>
    </row>
    <row r="166" spans="1:23" ht="29.25" customHeight="1" x14ac:dyDescent="0.3">
      <c r="A166" s="11">
        <v>174</v>
      </c>
      <c r="B166" s="54">
        <v>2023</v>
      </c>
      <c r="C166" s="12" t="s">
        <v>556</v>
      </c>
      <c r="D166" s="12" t="s">
        <v>557</v>
      </c>
      <c r="E166" s="12">
        <v>20965168</v>
      </c>
      <c r="F166" s="13" t="s">
        <v>558</v>
      </c>
      <c r="G166" s="12" t="s">
        <v>185</v>
      </c>
      <c r="H166" s="12" t="s">
        <v>186</v>
      </c>
      <c r="I166" s="14">
        <v>44944</v>
      </c>
      <c r="J166" s="14">
        <v>44945</v>
      </c>
      <c r="K166" s="24">
        <v>45289</v>
      </c>
      <c r="L166" s="15">
        <v>37867000</v>
      </c>
      <c r="M166" s="29">
        <v>0.82697947971938668</v>
      </c>
      <c r="N166" s="28">
        <v>30080000</v>
      </c>
      <c r="O166" s="28">
        <v>1493667</v>
      </c>
      <c r="P166" s="28">
        <v>6293333</v>
      </c>
      <c r="Q166" s="14"/>
      <c r="R166" s="41"/>
      <c r="S166" s="11"/>
      <c r="T166" s="14">
        <v>45289</v>
      </c>
      <c r="U166" s="52"/>
      <c r="V166" s="15">
        <f t="shared" si="2"/>
        <v>37867000</v>
      </c>
      <c r="W166" s="15" t="s">
        <v>190</v>
      </c>
    </row>
    <row r="167" spans="1:23" ht="29.25" customHeight="1" x14ac:dyDescent="0.3">
      <c r="A167" s="11">
        <v>175</v>
      </c>
      <c r="B167" s="54">
        <v>2023</v>
      </c>
      <c r="C167" s="12" t="s">
        <v>559</v>
      </c>
      <c r="D167" s="12" t="s">
        <v>560</v>
      </c>
      <c r="E167" s="12">
        <v>1020792518</v>
      </c>
      <c r="F167" s="13" t="s">
        <v>561</v>
      </c>
      <c r="G167" s="12" t="s">
        <v>340</v>
      </c>
      <c r="H167" s="12" t="s">
        <v>341</v>
      </c>
      <c r="I167" s="14">
        <v>44944</v>
      </c>
      <c r="J167" s="14">
        <v>44945</v>
      </c>
      <c r="K167" s="24">
        <v>45291</v>
      </c>
      <c r="L167" s="15">
        <v>102600000</v>
      </c>
      <c r="M167" s="29">
        <v>0.75806451612903225</v>
      </c>
      <c r="N167" s="28">
        <v>84600000</v>
      </c>
      <c r="O167" s="28">
        <v>0</v>
      </c>
      <c r="P167" s="28">
        <v>27000000</v>
      </c>
      <c r="Q167" s="42">
        <v>45229</v>
      </c>
      <c r="R167" s="42">
        <v>45229</v>
      </c>
      <c r="S167" s="43">
        <v>31</v>
      </c>
      <c r="T167" s="14">
        <v>45322</v>
      </c>
      <c r="U167" s="52">
        <v>9000000</v>
      </c>
      <c r="V167" s="15">
        <f t="shared" si="2"/>
        <v>111600000</v>
      </c>
      <c r="W167" s="15" t="s">
        <v>344</v>
      </c>
    </row>
    <row r="168" spans="1:23" ht="29.25" customHeight="1" x14ac:dyDescent="0.3">
      <c r="A168" s="11">
        <v>176</v>
      </c>
      <c r="B168" s="54">
        <v>2023</v>
      </c>
      <c r="C168" s="12" t="s">
        <v>562</v>
      </c>
      <c r="D168" s="12" t="s">
        <v>563</v>
      </c>
      <c r="E168" s="12">
        <v>52986787</v>
      </c>
      <c r="F168" s="13" t="s">
        <v>564</v>
      </c>
      <c r="G168" s="12" t="s">
        <v>369</v>
      </c>
      <c r="H168" s="12" t="s">
        <v>370</v>
      </c>
      <c r="I168" s="14">
        <v>44944</v>
      </c>
      <c r="J168" s="14">
        <v>44945</v>
      </c>
      <c r="K168" s="24">
        <v>45291</v>
      </c>
      <c r="L168" s="15">
        <v>44376000</v>
      </c>
      <c r="M168" s="29">
        <v>0.75806451612903225</v>
      </c>
      <c r="N168" s="28">
        <v>34761200</v>
      </c>
      <c r="O168" s="28">
        <v>2218800</v>
      </c>
      <c r="P168" s="28">
        <v>11094000</v>
      </c>
      <c r="Q168" s="14">
        <v>45251</v>
      </c>
      <c r="R168" s="14">
        <v>45251</v>
      </c>
      <c r="S168" s="11">
        <v>31</v>
      </c>
      <c r="T168" s="14">
        <v>45322</v>
      </c>
      <c r="U168" s="16">
        <v>3698000</v>
      </c>
      <c r="V168" s="15">
        <f>U168+L168</f>
        <v>48074000</v>
      </c>
      <c r="W168" s="15" t="s">
        <v>374</v>
      </c>
    </row>
    <row r="169" spans="1:23" ht="29.25" customHeight="1" x14ac:dyDescent="0.3">
      <c r="A169" s="11">
        <v>177</v>
      </c>
      <c r="B169" s="54">
        <v>2023</v>
      </c>
      <c r="C169" s="12" t="s">
        <v>565</v>
      </c>
      <c r="D169" s="12" t="s">
        <v>566</v>
      </c>
      <c r="E169" s="12">
        <v>80102165</v>
      </c>
      <c r="F169" s="13" t="s">
        <v>567</v>
      </c>
      <c r="G169" s="12" t="s">
        <v>233</v>
      </c>
      <c r="H169" s="12" t="s">
        <v>234</v>
      </c>
      <c r="I169" s="14">
        <v>44944</v>
      </c>
      <c r="J169" s="14">
        <v>44945</v>
      </c>
      <c r="K169" s="24">
        <v>45278</v>
      </c>
      <c r="L169" s="15">
        <v>103103000</v>
      </c>
      <c r="M169" s="29">
        <v>0.75806451612903225</v>
      </c>
      <c r="N169" s="28">
        <v>88106200</v>
      </c>
      <c r="O169" s="28">
        <v>0</v>
      </c>
      <c r="P169" s="28">
        <v>14996800</v>
      </c>
      <c r="Q169" s="14">
        <v>45260</v>
      </c>
      <c r="R169" s="14">
        <v>45260</v>
      </c>
      <c r="S169" s="11">
        <v>44</v>
      </c>
      <c r="T169" s="14">
        <v>45322</v>
      </c>
      <c r="U169" s="16">
        <v>13122200</v>
      </c>
      <c r="V169" s="15">
        <f>U169+L169</f>
        <v>116225200</v>
      </c>
      <c r="W169" s="15" t="s">
        <v>238</v>
      </c>
    </row>
    <row r="170" spans="1:23" ht="29.25" customHeight="1" x14ac:dyDescent="0.3">
      <c r="A170" s="11">
        <v>178</v>
      </c>
      <c r="B170" s="54">
        <v>2023</v>
      </c>
      <c r="C170" s="12" t="s">
        <v>568</v>
      </c>
      <c r="D170" s="12" t="s">
        <v>569</v>
      </c>
      <c r="E170" s="12">
        <v>63477423</v>
      </c>
      <c r="F170" s="13" t="s">
        <v>570</v>
      </c>
      <c r="G170" s="12" t="s">
        <v>233</v>
      </c>
      <c r="H170" s="12" t="s">
        <v>234</v>
      </c>
      <c r="I170" s="14">
        <v>44944</v>
      </c>
      <c r="J170" s="14">
        <v>44945</v>
      </c>
      <c r="K170" s="24">
        <v>45291</v>
      </c>
      <c r="L170" s="15">
        <v>93759500</v>
      </c>
      <c r="M170" s="29">
        <v>0.75806451612903225</v>
      </c>
      <c r="N170" s="28">
        <v>76638200</v>
      </c>
      <c r="O170" s="28">
        <v>815300</v>
      </c>
      <c r="P170" s="28">
        <v>24459000</v>
      </c>
      <c r="Q170" s="14">
        <v>45256</v>
      </c>
      <c r="R170" s="14">
        <v>45256</v>
      </c>
      <c r="S170" s="11">
        <v>31</v>
      </c>
      <c r="T170" s="14">
        <v>45322</v>
      </c>
      <c r="U170" s="16">
        <v>8153000</v>
      </c>
      <c r="V170" s="15">
        <f>U170+L170</f>
        <v>101912500</v>
      </c>
      <c r="W170" s="15" t="s">
        <v>238</v>
      </c>
    </row>
    <row r="171" spans="1:23" ht="29.25" customHeight="1" x14ac:dyDescent="0.3">
      <c r="A171" s="11">
        <v>179</v>
      </c>
      <c r="B171" s="54">
        <v>2023</v>
      </c>
      <c r="C171" s="12" t="s">
        <v>571</v>
      </c>
      <c r="D171" s="12" t="s">
        <v>572</v>
      </c>
      <c r="E171" s="12">
        <v>1019075739</v>
      </c>
      <c r="F171" s="13" t="s">
        <v>573</v>
      </c>
      <c r="G171" s="12" t="s">
        <v>369</v>
      </c>
      <c r="H171" s="12" t="s">
        <v>370</v>
      </c>
      <c r="I171" s="14">
        <v>44944</v>
      </c>
      <c r="J171" s="14">
        <v>44945</v>
      </c>
      <c r="K171" s="24">
        <v>45278</v>
      </c>
      <c r="L171" s="15">
        <v>78892000</v>
      </c>
      <c r="M171" s="29">
        <v>0.76363636363636367</v>
      </c>
      <c r="N171" s="28">
        <v>60244800</v>
      </c>
      <c r="O171" s="28">
        <v>0</v>
      </c>
      <c r="P171" s="28">
        <v>18647200</v>
      </c>
      <c r="Q171" s="14"/>
      <c r="R171" s="41"/>
      <c r="S171" s="11"/>
      <c r="T171" s="14">
        <v>45278</v>
      </c>
      <c r="U171" s="52"/>
      <c r="V171" s="15">
        <f t="shared" si="2"/>
        <v>78892000</v>
      </c>
      <c r="W171" s="15" t="s">
        <v>374</v>
      </c>
    </row>
    <row r="172" spans="1:23" ht="29.25" customHeight="1" x14ac:dyDescent="0.3">
      <c r="A172" s="11">
        <v>180</v>
      </c>
      <c r="B172" s="54">
        <v>2023</v>
      </c>
      <c r="C172" s="12" t="s">
        <v>574</v>
      </c>
      <c r="D172" s="12" t="s">
        <v>575</v>
      </c>
      <c r="E172" s="12">
        <v>1085316278</v>
      </c>
      <c r="F172" s="13" t="s">
        <v>576</v>
      </c>
      <c r="G172" s="12" t="s">
        <v>185</v>
      </c>
      <c r="H172" s="12" t="s">
        <v>186</v>
      </c>
      <c r="I172" s="14">
        <v>44944</v>
      </c>
      <c r="J172" s="14">
        <v>44946</v>
      </c>
      <c r="K172" s="24">
        <v>45289</v>
      </c>
      <c r="L172" s="15">
        <v>54538500</v>
      </c>
      <c r="M172" s="29">
        <v>0.82647058823529407</v>
      </c>
      <c r="N172" s="28">
        <v>43414500</v>
      </c>
      <c r="O172" s="28">
        <v>2008500</v>
      </c>
      <c r="P172" s="28">
        <v>9115500</v>
      </c>
      <c r="Q172" s="14"/>
      <c r="R172" s="41"/>
      <c r="S172" s="11"/>
      <c r="T172" s="14">
        <v>45289</v>
      </c>
      <c r="U172" s="52"/>
      <c r="V172" s="15">
        <f t="shared" si="2"/>
        <v>54538500</v>
      </c>
      <c r="W172" s="15" t="s">
        <v>190</v>
      </c>
    </row>
    <row r="173" spans="1:23" ht="29.25" customHeight="1" x14ac:dyDescent="0.3">
      <c r="A173" s="11">
        <v>181</v>
      </c>
      <c r="B173" s="54">
        <v>2023</v>
      </c>
      <c r="C173" s="12" t="s">
        <v>577</v>
      </c>
      <c r="D173" s="12" t="s">
        <v>578</v>
      </c>
      <c r="E173" s="12">
        <v>1010192442</v>
      </c>
      <c r="F173" s="13" t="s">
        <v>579</v>
      </c>
      <c r="G173" s="12" t="s">
        <v>260</v>
      </c>
      <c r="H173" s="12" t="s">
        <v>261</v>
      </c>
      <c r="I173" s="14">
        <v>44944</v>
      </c>
      <c r="J173" s="14">
        <v>44945</v>
      </c>
      <c r="K173" s="24">
        <v>45263</v>
      </c>
      <c r="L173" s="15">
        <v>66444000</v>
      </c>
      <c r="M173" s="29">
        <v>0.82456140350877194</v>
      </c>
      <c r="N173" s="28">
        <v>59483200</v>
      </c>
      <c r="O173" s="28">
        <v>0</v>
      </c>
      <c r="P173" s="28">
        <v>12656000</v>
      </c>
      <c r="Q173" s="14">
        <v>45180</v>
      </c>
      <c r="R173" s="41">
        <v>45180</v>
      </c>
      <c r="S173" s="11">
        <v>28</v>
      </c>
      <c r="T173" s="14">
        <v>45291</v>
      </c>
      <c r="U173" s="52">
        <v>5695200</v>
      </c>
      <c r="V173" s="15">
        <f t="shared" si="2"/>
        <v>72139200</v>
      </c>
      <c r="W173" s="15" t="s">
        <v>265</v>
      </c>
    </row>
    <row r="174" spans="1:23" ht="29.25" customHeight="1" x14ac:dyDescent="0.3">
      <c r="A174" s="11">
        <v>182</v>
      </c>
      <c r="B174" s="54">
        <v>2023</v>
      </c>
      <c r="C174" s="12" t="s">
        <v>580</v>
      </c>
      <c r="D174" s="12" t="s">
        <v>581</v>
      </c>
      <c r="E174" s="12">
        <v>1019054090</v>
      </c>
      <c r="F174" s="13" t="s">
        <v>582</v>
      </c>
      <c r="G174" s="12" t="s">
        <v>233</v>
      </c>
      <c r="H174" s="12" t="s">
        <v>234</v>
      </c>
      <c r="I174" s="14">
        <v>44944</v>
      </c>
      <c r="J174" s="14">
        <v>44946</v>
      </c>
      <c r="K174" s="24">
        <v>45291</v>
      </c>
      <c r="L174" s="15">
        <v>81919200</v>
      </c>
      <c r="M174" s="29">
        <v>0.75741239892183287</v>
      </c>
      <c r="N174" s="28">
        <v>66147400</v>
      </c>
      <c r="O174" s="28">
        <v>1647800</v>
      </c>
      <c r="P174" s="28">
        <v>21186000</v>
      </c>
      <c r="Q174" s="14">
        <v>45258</v>
      </c>
      <c r="R174" s="14">
        <v>45258</v>
      </c>
      <c r="S174" s="11">
        <v>31</v>
      </c>
      <c r="T174" s="14">
        <v>45322</v>
      </c>
      <c r="U174" s="16">
        <v>7062000</v>
      </c>
      <c r="V174" s="15">
        <f>U174+L174</f>
        <v>88981200</v>
      </c>
      <c r="W174" s="15" t="s">
        <v>238</v>
      </c>
    </row>
    <row r="175" spans="1:23" ht="29.25" customHeight="1" x14ac:dyDescent="0.3">
      <c r="A175" s="11">
        <v>183</v>
      </c>
      <c r="B175" s="54">
        <v>2023</v>
      </c>
      <c r="C175" s="12" t="s">
        <v>583</v>
      </c>
      <c r="D175" s="12" t="s">
        <v>584</v>
      </c>
      <c r="E175" s="12">
        <v>1020762400</v>
      </c>
      <c r="F175" s="13" t="s">
        <v>585</v>
      </c>
      <c r="G175" s="12" t="s">
        <v>260</v>
      </c>
      <c r="H175" s="12" t="s">
        <v>261</v>
      </c>
      <c r="I175" s="14">
        <v>44944</v>
      </c>
      <c r="J175" s="14">
        <v>44946</v>
      </c>
      <c r="K175" s="24">
        <v>45263</v>
      </c>
      <c r="L175" s="15">
        <v>66444000</v>
      </c>
      <c r="M175" s="29">
        <v>0.82404692163652438</v>
      </c>
      <c r="N175" s="28">
        <v>59272267</v>
      </c>
      <c r="O175" s="28">
        <v>0</v>
      </c>
      <c r="P175" s="28">
        <v>12656000</v>
      </c>
      <c r="Q175" s="14">
        <v>45196</v>
      </c>
      <c r="R175" s="41">
        <v>45196</v>
      </c>
      <c r="S175" s="11">
        <v>28</v>
      </c>
      <c r="T175" s="14">
        <v>45291</v>
      </c>
      <c r="U175" s="52">
        <v>5484267</v>
      </c>
      <c r="V175" s="15">
        <f t="shared" si="2"/>
        <v>71928267</v>
      </c>
      <c r="W175" s="15" t="s">
        <v>265</v>
      </c>
    </row>
    <row r="176" spans="1:23" ht="29.25" customHeight="1" x14ac:dyDescent="0.3">
      <c r="A176" s="11">
        <v>184</v>
      </c>
      <c r="B176" s="54">
        <v>2023</v>
      </c>
      <c r="C176" s="12" t="s">
        <v>586</v>
      </c>
      <c r="D176" s="12" t="s">
        <v>587</v>
      </c>
      <c r="E176" s="12">
        <v>80123928</v>
      </c>
      <c r="F176" s="13" t="s">
        <v>588</v>
      </c>
      <c r="G176" s="12" t="s">
        <v>506</v>
      </c>
      <c r="H176" s="12" t="s">
        <v>507</v>
      </c>
      <c r="I176" s="14">
        <v>44945</v>
      </c>
      <c r="J176" s="14">
        <v>44946</v>
      </c>
      <c r="K176" s="24">
        <v>45279</v>
      </c>
      <c r="L176" s="15">
        <v>38500000</v>
      </c>
      <c r="M176" s="29">
        <v>0.8515151428571428</v>
      </c>
      <c r="N176" s="28">
        <v>32783333</v>
      </c>
      <c r="O176" s="28">
        <v>0</v>
      </c>
      <c r="P176" s="28">
        <v>5716667</v>
      </c>
      <c r="Q176" s="14"/>
      <c r="R176" s="41"/>
      <c r="S176" s="11"/>
      <c r="T176" s="14">
        <v>45279</v>
      </c>
      <c r="U176" s="52"/>
      <c r="V176" s="15">
        <f t="shared" si="2"/>
        <v>38500000</v>
      </c>
      <c r="W176" s="15" t="s">
        <v>511</v>
      </c>
    </row>
    <row r="177" spans="1:23" ht="29.25" customHeight="1" x14ac:dyDescent="0.3">
      <c r="A177" s="11">
        <v>185</v>
      </c>
      <c r="B177" s="54">
        <v>2023</v>
      </c>
      <c r="C177" s="12" t="s">
        <v>589</v>
      </c>
      <c r="D177" s="12" t="s">
        <v>590</v>
      </c>
      <c r="E177" s="12">
        <v>1010186035</v>
      </c>
      <c r="F177" s="13" t="s">
        <v>591</v>
      </c>
      <c r="G177" s="12" t="s">
        <v>515</v>
      </c>
      <c r="H177" s="12" t="s">
        <v>516</v>
      </c>
      <c r="I177" s="14">
        <v>44945</v>
      </c>
      <c r="J177" s="14">
        <v>44946</v>
      </c>
      <c r="K177" s="24">
        <v>45284</v>
      </c>
      <c r="L177" s="15">
        <v>78166666</v>
      </c>
      <c r="M177" s="29">
        <v>0.83880598156764163</v>
      </c>
      <c r="N177" s="28">
        <v>65566667</v>
      </c>
      <c r="O177" s="28">
        <v>0</v>
      </c>
      <c r="P177" s="28">
        <v>12599999</v>
      </c>
      <c r="Q177" s="14"/>
      <c r="R177" s="41"/>
      <c r="S177" s="11"/>
      <c r="T177" s="14">
        <v>45284</v>
      </c>
      <c r="U177" s="52"/>
      <c r="V177" s="15">
        <f t="shared" si="2"/>
        <v>78166666</v>
      </c>
      <c r="W177" s="15" t="s">
        <v>511</v>
      </c>
    </row>
    <row r="178" spans="1:23" ht="29.25" customHeight="1" x14ac:dyDescent="0.3">
      <c r="A178" s="11">
        <v>186</v>
      </c>
      <c r="B178" s="54">
        <v>2023</v>
      </c>
      <c r="C178" s="12" t="s">
        <v>592</v>
      </c>
      <c r="D178" s="12" t="s">
        <v>593</v>
      </c>
      <c r="E178" s="12">
        <v>52730764</v>
      </c>
      <c r="F178" s="13" t="s">
        <v>594</v>
      </c>
      <c r="G178" s="12" t="s">
        <v>203</v>
      </c>
      <c r="H178" s="12" t="s">
        <v>204</v>
      </c>
      <c r="I178" s="14">
        <v>44945</v>
      </c>
      <c r="J178" s="14">
        <v>44946</v>
      </c>
      <c r="K178" s="24">
        <v>45291</v>
      </c>
      <c r="L178" s="15">
        <v>84904500</v>
      </c>
      <c r="M178" s="29">
        <v>0.82404692082111441</v>
      </c>
      <c r="N178" s="28">
        <v>69154100</v>
      </c>
      <c r="O178" s="28">
        <v>984400</v>
      </c>
      <c r="P178" s="28">
        <v>14766000</v>
      </c>
      <c r="Q178" s="14"/>
      <c r="R178" s="41"/>
      <c r="S178" s="11"/>
      <c r="T178" s="14">
        <v>45271</v>
      </c>
      <c r="U178" s="52"/>
      <c r="V178" s="15">
        <f t="shared" si="2"/>
        <v>84904500</v>
      </c>
      <c r="W178" s="15" t="s">
        <v>208</v>
      </c>
    </row>
    <row r="179" spans="1:23" ht="29.25" customHeight="1" x14ac:dyDescent="0.3">
      <c r="A179" s="11">
        <v>187</v>
      </c>
      <c r="B179" s="54">
        <v>2023</v>
      </c>
      <c r="C179" s="12" t="s">
        <v>595</v>
      </c>
      <c r="D179" s="12" t="s">
        <v>596</v>
      </c>
      <c r="E179" s="12">
        <v>52026609</v>
      </c>
      <c r="F179" s="13" t="s">
        <v>597</v>
      </c>
      <c r="G179" s="12" t="s">
        <v>185</v>
      </c>
      <c r="H179" s="12" t="s">
        <v>186</v>
      </c>
      <c r="I179" s="14">
        <v>44945</v>
      </c>
      <c r="J179" s="14">
        <v>44946</v>
      </c>
      <c r="K179" s="24">
        <v>45289</v>
      </c>
      <c r="L179" s="15">
        <v>71070000</v>
      </c>
      <c r="M179" s="29">
        <v>0.26176470588235295</v>
      </c>
      <c r="N179" s="28">
        <v>18334000</v>
      </c>
      <c r="O179" s="28">
        <v>1030000</v>
      </c>
      <c r="P179" s="28">
        <v>51706000</v>
      </c>
      <c r="Q179" s="14"/>
      <c r="R179" s="41"/>
      <c r="S179" s="11"/>
      <c r="T179" s="14">
        <v>45033</v>
      </c>
      <c r="U179" s="52"/>
      <c r="V179" s="15">
        <f t="shared" si="2"/>
        <v>71070000</v>
      </c>
      <c r="W179" s="15" t="s">
        <v>190</v>
      </c>
    </row>
    <row r="180" spans="1:23" ht="29.25" customHeight="1" x14ac:dyDescent="0.3">
      <c r="A180" s="11">
        <v>188</v>
      </c>
      <c r="B180" s="54">
        <v>2023</v>
      </c>
      <c r="C180" s="12" t="s">
        <v>598</v>
      </c>
      <c r="D180" s="12" t="s">
        <v>599</v>
      </c>
      <c r="E180" s="12">
        <v>52984688</v>
      </c>
      <c r="F180" s="13" t="s">
        <v>600</v>
      </c>
      <c r="G180" s="12" t="s">
        <v>369</v>
      </c>
      <c r="H180" s="12" t="s">
        <v>370</v>
      </c>
      <c r="I180" s="14">
        <v>44945</v>
      </c>
      <c r="J180" s="14">
        <v>44949</v>
      </c>
      <c r="K180" s="24">
        <v>45291</v>
      </c>
      <c r="L180" s="15">
        <v>93936000</v>
      </c>
      <c r="M180" s="29">
        <v>0.7554347834576729</v>
      </c>
      <c r="N180" s="28">
        <v>72539467</v>
      </c>
      <c r="O180" s="28">
        <v>5740533</v>
      </c>
      <c r="P180" s="28">
        <v>23484000</v>
      </c>
      <c r="Q180" s="14">
        <v>45245</v>
      </c>
      <c r="R180" s="14">
        <v>45245</v>
      </c>
      <c r="S180" s="11">
        <v>31</v>
      </c>
      <c r="T180" s="14">
        <v>45322</v>
      </c>
      <c r="U180" s="16">
        <v>7828000</v>
      </c>
      <c r="V180" s="15">
        <f>U180+L180</f>
        <v>101764000</v>
      </c>
      <c r="W180" s="15" t="s">
        <v>374</v>
      </c>
    </row>
    <row r="181" spans="1:23" ht="29.25" customHeight="1" x14ac:dyDescent="0.3">
      <c r="A181" s="11">
        <v>189</v>
      </c>
      <c r="B181" s="54">
        <v>2023</v>
      </c>
      <c r="C181" s="12" t="s">
        <v>601</v>
      </c>
      <c r="D181" s="12" t="s">
        <v>602</v>
      </c>
      <c r="E181" s="12">
        <v>1023906784</v>
      </c>
      <c r="F181" s="13" t="s">
        <v>603</v>
      </c>
      <c r="G181" s="12" t="s">
        <v>203</v>
      </c>
      <c r="H181" s="12" t="s">
        <v>204</v>
      </c>
      <c r="I181" s="14">
        <v>44945</v>
      </c>
      <c r="J181" s="14">
        <v>44946</v>
      </c>
      <c r="K181" s="24">
        <v>45291</v>
      </c>
      <c r="L181" s="15">
        <v>84904500</v>
      </c>
      <c r="M181" s="29">
        <v>0.82404692082111441</v>
      </c>
      <c r="N181" s="28">
        <v>69154100</v>
      </c>
      <c r="O181" s="28">
        <v>984400</v>
      </c>
      <c r="P181" s="28">
        <v>14766000</v>
      </c>
      <c r="Q181" s="14"/>
      <c r="R181" s="41"/>
      <c r="S181" s="11"/>
      <c r="T181" s="14">
        <v>45291</v>
      </c>
      <c r="U181" s="52"/>
      <c r="V181" s="15">
        <f t="shared" si="2"/>
        <v>84904500</v>
      </c>
      <c r="W181" s="15" t="s">
        <v>208</v>
      </c>
    </row>
    <row r="182" spans="1:23" ht="29.25" customHeight="1" x14ac:dyDescent="0.3">
      <c r="A182" s="11">
        <v>190</v>
      </c>
      <c r="B182" s="54">
        <v>2023</v>
      </c>
      <c r="C182" s="12" t="s">
        <v>604</v>
      </c>
      <c r="D182" s="12" t="s">
        <v>605</v>
      </c>
      <c r="E182" s="12">
        <v>31532648</v>
      </c>
      <c r="F182" s="13" t="s">
        <v>606</v>
      </c>
      <c r="G182" s="12" t="s">
        <v>155</v>
      </c>
      <c r="H182" s="12" t="s">
        <v>156</v>
      </c>
      <c r="I182" s="14">
        <v>44945</v>
      </c>
      <c r="J182" s="14">
        <v>44946</v>
      </c>
      <c r="K182" s="24">
        <v>45272</v>
      </c>
      <c r="L182" s="15">
        <v>101880800</v>
      </c>
      <c r="M182" s="29">
        <v>0.77950310559006208</v>
      </c>
      <c r="N182" s="28">
        <v>79416400</v>
      </c>
      <c r="O182" s="28">
        <v>0</v>
      </c>
      <c r="P182" s="28">
        <v>22464400</v>
      </c>
      <c r="Q182" s="14"/>
      <c r="R182" s="41"/>
      <c r="S182" s="11"/>
      <c r="T182" s="14">
        <v>45198</v>
      </c>
      <c r="U182" s="52"/>
      <c r="V182" s="15">
        <f t="shared" si="2"/>
        <v>101880800</v>
      </c>
      <c r="W182" s="15" t="s">
        <v>160</v>
      </c>
    </row>
    <row r="183" spans="1:23" ht="29.25" customHeight="1" x14ac:dyDescent="0.3">
      <c r="A183" s="11">
        <v>191</v>
      </c>
      <c r="B183" s="54">
        <v>2023</v>
      </c>
      <c r="C183" s="12" t="s">
        <v>607</v>
      </c>
      <c r="D183" s="12" t="s">
        <v>608</v>
      </c>
      <c r="E183" s="12">
        <v>79649423</v>
      </c>
      <c r="F183" s="13" t="s">
        <v>609</v>
      </c>
      <c r="G183" s="12" t="s">
        <v>155</v>
      </c>
      <c r="H183" s="12" t="s">
        <v>156</v>
      </c>
      <c r="I183" s="14">
        <v>44945</v>
      </c>
      <c r="J183" s="14">
        <v>44946</v>
      </c>
      <c r="K183" s="24">
        <v>45291</v>
      </c>
      <c r="L183" s="15">
        <v>43688667</v>
      </c>
      <c r="M183" s="29">
        <v>0.82404691942352104</v>
      </c>
      <c r="N183" s="28">
        <v>34581733</v>
      </c>
      <c r="O183" s="28">
        <v>1722934</v>
      </c>
      <c r="P183" s="28">
        <v>7384000</v>
      </c>
      <c r="Q183" s="14"/>
      <c r="R183" s="41"/>
      <c r="S183" s="11"/>
      <c r="T183" s="14">
        <v>45291</v>
      </c>
      <c r="U183" s="52"/>
      <c r="V183" s="15">
        <f t="shared" si="2"/>
        <v>43688667</v>
      </c>
      <c r="W183" s="15" t="s">
        <v>160</v>
      </c>
    </row>
    <row r="184" spans="1:23" ht="29.25" customHeight="1" x14ac:dyDescent="0.3">
      <c r="A184" s="11">
        <v>192</v>
      </c>
      <c r="B184" s="54">
        <v>2023</v>
      </c>
      <c r="C184" s="12" t="s">
        <v>610</v>
      </c>
      <c r="D184" s="12" t="s">
        <v>611</v>
      </c>
      <c r="E184" s="12">
        <v>24606392</v>
      </c>
      <c r="F184" s="13" t="s">
        <v>612</v>
      </c>
      <c r="G184" s="12" t="s">
        <v>369</v>
      </c>
      <c r="H184" s="12" t="s">
        <v>370</v>
      </c>
      <c r="I184" s="14">
        <v>44945</v>
      </c>
      <c r="J184" s="14">
        <v>44949</v>
      </c>
      <c r="K184" s="24">
        <v>45291</v>
      </c>
      <c r="L184" s="15">
        <v>80340000</v>
      </c>
      <c r="M184" s="29">
        <v>0.82248520631613808</v>
      </c>
      <c r="N184" s="28">
        <v>62040333</v>
      </c>
      <c r="O184" s="28">
        <v>4909667</v>
      </c>
      <c r="P184" s="28">
        <v>13390000</v>
      </c>
      <c r="Q184" s="14"/>
      <c r="R184" s="41"/>
      <c r="S184" s="11"/>
      <c r="T184" s="14">
        <v>45291</v>
      </c>
      <c r="U184" s="52"/>
      <c r="V184" s="15">
        <f t="shared" si="2"/>
        <v>80340000</v>
      </c>
      <c r="W184" s="15" t="s">
        <v>374</v>
      </c>
    </row>
    <row r="185" spans="1:23" ht="29.25" customHeight="1" x14ac:dyDescent="0.3">
      <c r="A185" s="11">
        <v>193</v>
      </c>
      <c r="B185" s="54">
        <v>2023</v>
      </c>
      <c r="C185" s="12" t="s">
        <v>613</v>
      </c>
      <c r="D185" s="12" t="s">
        <v>614</v>
      </c>
      <c r="E185" s="12">
        <v>49717557</v>
      </c>
      <c r="F185" s="13" t="s">
        <v>615</v>
      </c>
      <c r="G185" s="12" t="s">
        <v>260</v>
      </c>
      <c r="H185" s="12" t="s">
        <v>261</v>
      </c>
      <c r="I185" s="14">
        <v>44945</v>
      </c>
      <c r="J185" s="14">
        <v>44946</v>
      </c>
      <c r="K185" s="24">
        <v>45264</v>
      </c>
      <c r="L185" s="15">
        <v>66444000</v>
      </c>
      <c r="M185" s="29">
        <v>0.82404692163652438</v>
      </c>
      <c r="N185" s="28">
        <v>59272267</v>
      </c>
      <c r="O185" s="28">
        <v>0</v>
      </c>
      <c r="P185" s="28">
        <v>12656000</v>
      </c>
      <c r="Q185" s="14">
        <v>45180</v>
      </c>
      <c r="R185" s="41">
        <v>45180</v>
      </c>
      <c r="S185" s="11">
        <v>27</v>
      </c>
      <c r="T185" s="14">
        <v>45291</v>
      </c>
      <c r="U185" s="52">
        <v>5484267</v>
      </c>
      <c r="V185" s="15">
        <f t="shared" si="2"/>
        <v>71928267</v>
      </c>
      <c r="W185" s="15" t="s">
        <v>265</v>
      </c>
    </row>
    <row r="186" spans="1:23" ht="29.25" customHeight="1" x14ac:dyDescent="0.3">
      <c r="A186" s="11">
        <v>194</v>
      </c>
      <c r="B186" s="54">
        <v>2023</v>
      </c>
      <c r="C186" s="12" t="s">
        <v>616</v>
      </c>
      <c r="D186" s="12" t="s">
        <v>617</v>
      </c>
      <c r="E186" s="12">
        <v>52390300</v>
      </c>
      <c r="F186" s="13" t="s">
        <v>618</v>
      </c>
      <c r="G186" s="12" t="s">
        <v>185</v>
      </c>
      <c r="H186" s="12" t="s">
        <v>186</v>
      </c>
      <c r="I186" s="14">
        <v>44945</v>
      </c>
      <c r="J186" s="14">
        <v>44949</v>
      </c>
      <c r="K186" s="24">
        <v>45289</v>
      </c>
      <c r="L186" s="15">
        <v>82833333</v>
      </c>
      <c r="M186" s="29">
        <v>0.82492581326896297</v>
      </c>
      <c r="N186" s="28">
        <v>64866667</v>
      </c>
      <c r="O186" s="28">
        <v>4199999</v>
      </c>
      <c r="P186" s="28">
        <v>13766667</v>
      </c>
      <c r="Q186" s="14"/>
      <c r="R186" s="41"/>
      <c r="S186" s="11"/>
      <c r="T186" s="14">
        <v>45289</v>
      </c>
      <c r="U186" s="52"/>
      <c r="V186" s="15">
        <f t="shared" si="2"/>
        <v>82833333</v>
      </c>
      <c r="W186" s="15" t="s">
        <v>190</v>
      </c>
    </row>
    <row r="187" spans="1:23" ht="29.25" customHeight="1" x14ac:dyDescent="0.3">
      <c r="A187" s="11">
        <v>195</v>
      </c>
      <c r="B187" s="54">
        <v>2023</v>
      </c>
      <c r="C187" s="12" t="s">
        <v>619</v>
      </c>
      <c r="D187" s="12" t="s">
        <v>620</v>
      </c>
      <c r="E187" s="12">
        <v>1024463934</v>
      </c>
      <c r="F187" s="13" t="s">
        <v>621</v>
      </c>
      <c r="G187" s="12" t="s">
        <v>185</v>
      </c>
      <c r="H187" s="12" t="s">
        <v>186</v>
      </c>
      <c r="I187" s="14">
        <v>44945</v>
      </c>
      <c r="J187" s="14">
        <v>44946</v>
      </c>
      <c r="K187" s="24">
        <v>45289</v>
      </c>
      <c r="L187" s="15">
        <v>65083333</v>
      </c>
      <c r="M187" s="29">
        <v>0.82647058474363011</v>
      </c>
      <c r="N187" s="28">
        <v>51516667</v>
      </c>
      <c r="O187" s="28">
        <v>2749999</v>
      </c>
      <c r="P187" s="28">
        <v>10816667</v>
      </c>
      <c r="Q187" s="14"/>
      <c r="R187" s="41"/>
      <c r="S187" s="11"/>
      <c r="T187" s="14">
        <v>45289</v>
      </c>
      <c r="U187" s="52"/>
      <c r="V187" s="15">
        <f t="shared" si="2"/>
        <v>65083333</v>
      </c>
      <c r="W187" s="15" t="s">
        <v>190</v>
      </c>
    </row>
    <row r="188" spans="1:23" ht="29.25" customHeight="1" x14ac:dyDescent="0.3">
      <c r="A188" s="11">
        <v>196</v>
      </c>
      <c r="B188" s="54">
        <v>2023</v>
      </c>
      <c r="C188" s="12" t="s">
        <v>622</v>
      </c>
      <c r="D188" s="12" t="s">
        <v>623</v>
      </c>
      <c r="E188" s="12">
        <v>1070968907</v>
      </c>
      <c r="F188" s="13" t="s">
        <v>624</v>
      </c>
      <c r="G188" s="12" t="s">
        <v>185</v>
      </c>
      <c r="H188" s="12" t="s">
        <v>186</v>
      </c>
      <c r="I188" s="14">
        <v>44945</v>
      </c>
      <c r="J188" s="14">
        <v>44949</v>
      </c>
      <c r="K188" s="24">
        <v>45289</v>
      </c>
      <c r="L188" s="15">
        <v>59166667</v>
      </c>
      <c r="M188" s="29">
        <v>0.82492581988042513</v>
      </c>
      <c r="N188" s="28">
        <v>46333333</v>
      </c>
      <c r="O188" s="28">
        <v>3000001</v>
      </c>
      <c r="P188" s="28">
        <v>9833333</v>
      </c>
      <c r="Q188" s="14"/>
      <c r="R188" s="41"/>
      <c r="S188" s="11"/>
      <c r="T188" s="14">
        <v>45289</v>
      </c>
      <c r="U188" s="52"/>
      <c r="V188" s="15">
        <f t="shared" si="2"/>
        <v>59166667</v>
      </c>
      <c r="W188" s="15" t="s">
        <v>190</v>
      </c>
    </row>
    <row r="189" spans="1:23" ht="29.25" customHeight="1" x14ac:dyDescent="0.3">
      <c r="A189" s="11">
        <v>197</v>
      </c>
      <c r="B189" s="54">
        <v>2023</v>
      </c>
      <c r="C189" s="12" t="s">
        <v>625</v>
      </c>
      <c r="D189" s="12" t="s">
        <v>626</v>
      </c>
      <c r="E189" s="12">
        <v>52872825</v>
      </c>
      <c r="F189" s="13" t="s">
        <v>627</v>
      </c>
      <c r="G189" s="12" t="s">
        <v>185</v>
      </c>
      <c r="H189" s="12" t="s">
        <v>186</v>
      </c>
      <c r="I189" s="14">
        <v>44945</v>
      </c>
      <c r="J189" s="14">
        <v>44946</v>
      </c>
      <c r="K189" s="24">
        <v>45289</v>
      </c>
      <c r="L189" s="15">
        <v>36683333</v>
      </c>
      <c r="M189" s="29">
        <v>0.82647058204040647</v>
      </c>
      <c r="N189" s="28">
        <v>29036667</v>
      </c>
      <c r="O189" s="28">
        <v>1549999</v>
      </c>
      <c r="P189" s="28">
        <v>6096667</v>
      </c>
      <c r="Q189" s="14"/>
      <c r="R189" s="41"/>
      <c r="S189" s="11"/>
      <c r="T189" s="14">
        <v>45289</v>
      </c>
      <c r="U189" s="52"/>
      <c r="V189" s="15">
        <f t="shared" si="2"/>
        <v>36683333</v>
      </c>
      <c r="W189" s="15" t="s">
        <v>190</v>
      </c>
    </row>
    <row r="190" spans="1:23" ht="29.25" customHeight="1" x14ac:dyDescent="0.3">
      <c r="A190" s="11">
        <v>198</v>
      </c>
      <c r="B190" s="54">
        <v>2023</v>
      </c>
      <c r="C190" s="12" t="s">
        <v>628</v>
      </c>
      <c r="D190" s="12" t="s">
        <v>629</v>
      </c>
      <c r="E190" s="12">
        <v>1031125904</v>
      </c>
      <c r="F190" s="13" t="s">
        <v>630</v>
      </c>
      <c r="G190" s="12" t="s">
        <v>185</v>
      </c>
      <c r="H190" s="12" t="s">
        <v>186</v>
      </c>
      <c r="I190" s="14">
        <v>44945</v>
      </c>
      <c r="J190" s="14">
        <v>44946</v>
      </c>
      <c r="K190" s="24">
        <v>45289</v>
      </c>
      <c r="L190" s="15">
        <v>65084000</v>
      </c>
      <c r="M190" s="29">
        <v>0.82647058474363011</v>
      </c>
      <c r="N190" s="28">
        <v>51516667</v>
      </c>
      <c r="O190" s="28">
        <v>2750666</v>
      </c>
      <c r="P190" s="28">
        <v>10816667</v>
      </c>
      <c r="Q190" s="14"/>
      <c r="R190" s="41"/>
      <c r="S190" s="11"/>
      <c r="T190" s="14">
        <v>45289</v>
      </c>
      <c r="U190" s="52"/>
      <c r="V190" s="15">
        <f t="shared" si="2"/>
        <v>65084000</v>
      </c>
      <c r="W190" s="15" t="s">
        <v>190</v>
      </c>
    </row>
    <row r="191" spans="1:23" ht="29.25" customHeight="1" x14ac:dyDescent="0.3">
      <c r="A191" s="11">
        <v>199</v>
      </c>
      <c r="B191" s="54">
        <v>2023</v>
      </c>
      <c r="C191" s="12" t="s">
        <v>631</v>
      </c>
      <c r="D191" s="12" t="s">
        <v>632</v>
      </c>
      <c r="E191" s="12">
        <v>51991290</v>
      </c>
      <c r="F191" s="13" t="s">
        <v>633</v>
      </c>
      <c r="G191" s="12" t="s">
        <v>233</v>
      </c>
      <c r="H191" s="12" t="s">
        <v>234</v>
      </c>
      <c r="I191" s="14">
        <v>44945</v>
      </c>
      <c r="J191" s="14">
        <v>44946</v>
      </c>
      <c r="K191" s="24">
        <v>45291</v>
      </c>
      <c r="L191" s="15">
        <v>93690500</v>
      </c>
      <c r="M191" s="29">
        <v>0.75741239811923688</v>
      </c>
      <c r="N191" s="28">
        <v>76310233</v>
      </c>
      <c r="O191" s="28">
        <v>1086267</v>
      </c>
      <c r="P191" s="28">
        <v>24441000</v>
      </c>
      <c r="Q191" s="14">
        <v>45258</v>
      </c>
      <c r="R191" s="14">
        <v>45258</v>
      </c>
      <c r="S191" s="11">
        <v>31</v>
      </c>
      <c r="T191" s="14">
        <v>45322</v>
      </c>
      <c r="U191" s="16">
        <v>8147000</v>
      </c>
      <c r="V191" s="15">
        <f>U191+L191</f>
        <v>101837500</v>
      </c>
      <c r="W191" s="15" t="s">
        <v>238</v>
      </c>
    </row>
    <row r="192" spans="1:23" ht="29.25" customHeight="1" x14ac:dyDescent="0.3">
      <c r="A192" s="11">
        <v>200</v>
      </c>
      <c r="B192" s="54">
        <v>2023</v>
      </c>
      <c r="C192" s="12" t="s">
        <v>634</v>
      </c>
      <c r="D192" s="12" t="s">
        <v>635</v>
      </c>
      <c r="E192" s="12">
        <v>52971034</v>
      </c>
      <c r="F192" s="13" t="s">
        <v>636</v>
      </c>
      <c r="G192" s="12" t="s">
        <v>233</v>
      </c>
      <c r="H192" s="12" t="s">
        <v>234</v>
      </c>
      <c r="I192" s="14">
        <v>44945</v>
      </c>
      <c r="J192" s="14">
        <v>44946</v>
      </c>
      <c r="K192" s="24">
        <v>45291</v>
      </c>
      <c r="L192" s="15">
        <v>93759500</v>
      </c>
      <c r="M192" s="29">
        <v>0.824046920188229</v>
      </c>
      <c r="N192" s="28">
        <v>76366433</v>
      </c>
      <c r="O192" s="28">
        <v>1087067</v>
      </c>
      <c r="P192" s="28">
        <v>16306000</v>
      </c>
      <c r="Q192" s="14"/>
      <c r="R192" s="41"/>
      <c r="S192" s="11"/>
      <c r="T192" s="14">
        <v>45291</v>
      </c>
      <c r="U192" s="52"/>
      <c r="V192" s="15">
        <f t="shared" si="2"/>
        <v>93759500</v>
      </c>
      <c r="W192" s="15" t="s">
        <v>238</v>
      </c>
    </row>
    <row r="193" spans="1:23" ht="29.25" customHeight="1" x14ac:dyDescent="0.3">
      <c r="A193" s="11">
        <v>201</v>
      </c>
      <c r="B193" s="54">
        <v>2023</v>
      </c>
      <c r="C193" s="12" t="s">
        <v>637</v>
      </c>
      <c r="D193" s="12" t="s">
        <v>638</v>
      </c>
      <c r="E193" s="12">
        <v>1073504935</v>
      </c>
      <c r="F193" s="13" t="s">
        <v>639</v>
      </c>
      <c r="G193" s="12" t="s">
        <v>233</v>
      </c>
      <c r="H193" s="12" t="s">
        <v>234</v>
      </c>
      <c r="I193" s="14">
        <v>44945</v>
      </c>
      <c r="J193" s="14">
        <v>44946</v>
      </c>
      <c r="K193" s="24">
        <v>45291</v>
      </c>
      <c r="L193" s="15">
        <v>81650000</v>
      </c>
      <c r="M193" s="29">
        <v>0.82404692009436586</v>
      </c>
      <c r="N193" s="28">
        <v>66503333</v>
      </c>
      <c r="O193" s="28">
        <v>946667</v>
      </c>
      <c r="P193" s="28">
        <v>14200000</v>
      </c>
      <c r="Q193" s="14"/>
      <c r="R193" s="41"/>
      <c r="S193" s="11"/>
      <c r="T193" s="14">
        <v>45291</v>
      </c>
      <c r="U193" s="52"/>
      <c r="V193" s="15">
        <f t="shared" si="2"/>
        <v>81650000</v>
      </c>
      <c r="W193" s="15" t="s">
        <v>238</v>
      </c>
    </row>
    <row r="194" spans="1:23" ht="29.25" customHeight="1" x14ac:dyDescent="0.3">
      <c r="A194" s="11">
        <v>202</v>
      </c>
      <c r="B194" s="54">
        <v>2023</v>
      </c>
      <c r="C194" s="12" t="s">
        <v>640</v>
      </c>
      <c r="D194" s="12" t="s">
        <v>641</v>
      </c>
      <c r="E194" s="12">
        <v>1053834314</v>
      </c>
      <c r="F194" s="13" t="s">
        <v>642</v>
      </c>
      <c r="G194" s="12" t="s">
        <v>233</v>
      </c>
      <c r="H194" s="12" t="s">
        <v>234</v>
      </c>
      <c r="I194" s="14">
        <v>44945</v>
      </c>
      <c r="J194" s="14">
        <v>44946</v>
      </c>
      <c r="K194" s="24">
        <v>45291</v>
      </c>
      <c r="L194" s="15">
        <v>93690500</v>
      </c>
      <c r="M194" s="29">
        <v>0.82404692018776293</v>
      </c>
      <c r="N194" s="28">
        <v>76310233</v>
      </c>
      <c r="O194" s="28">
        <v>1086267</v>
      </c>
      <c r="P194" s="28">
        <v>16294000</v>
      </c>
      <c r="Q194" s="14"/>
      <c r="R194" s="41"/>
      <c r="S194" s="11"/>
      <c r="T194" s="14">
        <v>45291</v>
      </c>
      <c r="U194" s="52"/>
      <c r="V194" s="15">
        <f t="shared" si="2"/>
        <v>93690500</v>
      </c>
      <c r="W194" s="15" t="s">
        <v>238</v>
      </c>
    </row>
    <row r="195" spans="1:23" ht="29.25" customHeight="1" x14ac:dyDescent="0.3">
      <c r="A195" s="11">
        <v>203</v>
      </c>
      <c r="B195" s="54">
        <v>2023</v>
      </c>
      <c r="C195" s="12" t="s">
        <v>643</v>
      </c>
      <c r="D195" s="12" t="s">
        <v>644</v>
      </c>
      <c r="E195" s="16">
        <v>51883443</v>
      </c>
      <c r="F195" s="13" t="s">
        <v>645</v>
      </c>
      <c r="G195" s="12" t="s">
        <v>185</v>
      </c>
      <c r="H195" s="12" t="s">
        <v>186</v>
      </c>
      <c r="I195" s="14">
        <v>44945</v>
      </c>
      <c r="J195" s="14">
        <v>44945</v>
      </c>
      <c r="K195" s="24">
        <v>45309</v>
      </c>
      <c r="L195" s="15">
        <v>93156840</v>
      </c>
      <c r="M195" s="29">
        <v>0.91666666666666663</v>
      </c>
      <c r="N195" s="28">
        <v>85393770</v>
      </c>
      <c r="O195" s="28">
        <v>0</v>
      </c>
      <c r="P195" s="28">
        <v>7763070</v>
      </c>
      <c r="Q195" s="14"/>
      <c r="R195" s="41"/>
      <c r="S195" s="11"/>
      <c r="T195" s="14">
        <v>45309</v>
      </c>
      <c r="U195" s="52"/>
      <c r="V195" s="15">
        <f t="shared" si="2"/>
        <v>93156840</v>
      </c>
      <c r="W195" s="15" t="s">
        <v>190</v>
      </c>
    </row>
    <row r="196" spans="1:23" ht="29.25" customHeight="1" x14ac:dyDescent="0.3">
      <c r="A196" s="11">
        <v>204</v>
      </c>
      <c r="B196" s="54">
        <v>2023</v>
      </c>
      <c r="C196" s="12" t="s">
        <v>646</v>
      </c>
      <c r="D196" s="12" t="s">
        <v>647</v>
      </c>
      <c r="E196" s="12">
        <v>1057515051</v>
      </c>
      <c r="F196" s="13" t="s">
        <v>648</v>
      </c>
      <c r="G196" s="12" t="s">
        <v>128</v>
      </c>
      <c r="H196" s="12" t="s">
        <v>129</v>
      </c>
      <c r="I196" s="14">
        <v>44945</v>
      </c>
      <c r="J196" s="14">
        <v>44946</v>
      </c>
      <c r="K196" s="24">
        <v>45291</v>
      </c>
      <c r="L196" s="15">
        <v>87446000</v>
      </c>
      <c r="M196" s="29">
        <v>0.82404692014253544</v>
      </c>
      <c r="N196" s="28">
        <v>71224133</v>
      </c>
      <c r="O196" s="28">
        <v>1013867</v>
      </c>
      <c r="P196" s="28">
        <v>15208000</v>
      </c>
      <c r="Q196" s="14"/>
      <c r="R196" s="41"/>
      <c r="S196" s="11"/>
      <c r="T196" s="14">
        <v>45291</v>
      </c>
      <c r="U196" s="52"/>
      <c r="V196" s="15">
        <f t="shared" si="2"/>
        <v>87446000</v>
      </c>
      <c r="W196" s="15" t="s">
        <v>133</v>
      </c>
    </row>
    <row r="197" spans="1:23" ht="29.25" customHeight="1" x14ac:dyDescent="0.3">
      <c r="A197" s="11">
        <v>205</v>
      </c>
      <c r="B197" s="54">
        <v>2023</v>
      </c>
      <c r="C197" s="12" t="s">
        <v>649</v>
      </c>
      <c r="D197" s="12" t="s">
        <v>650</v>
      </c>
      <c r="E197" s="12">
        <v>1023910625</v>
      </c>
      <c r="F197" s="13" t="s">
        <v>651</v>
      </c>
      <c r="G197" s="12" t="s">
        <v>155</v>
      </c>
      <c r="H197" s="12" t="s">
        <v>156</v>
      </c>
      <c r="I197" s="14">
        <v>44945</v>
      </c>
      <c r="J197" s="14">
        <v>44949</v>
      </c>
      <c r="K197" s="24">
        <v>45291</v>
      </c>
      <c r="L197" s="15">
        <v>47898995</v>
      </c>
      <c r="M197" s="29">
        <v>0.82248520583966656</v>
      </c>
      <c r="N197" s="28">
        <v>38596871</v>
      </c>
      <c r="O197" s="28">
        <v>971864</v>
      </c>
      <c r="P197" s="28">
        <v>8330260</v>
      </c>
      <c r="Q197" s="14"/>
      <c r="R197" s="41"/>
      <c r="S197" s="11"/>
      <c r="T197" s="14">
        <v>45291</v>
      </c>
      <c r="U197" s="52"/>
      <c r="V197" s="15">
        <f t="shared" si="2"/>
        <v>47898995</v>
      </c>
      <c r="W197" s="15" t="s">
        <v>160</v>
      </c>
    </row>
    <row r="198" spans="1:23" ht="29.25" customHeight="1" x14ac:dyDescent="0.3">
      <c r="A198" s="11">
        <v>206</v>
      </c>
      <c r="B198" s="54">
        <v>2023</v>
      </c>
      <c r="C198" s="12" t="s">
        <v>652</v>
      </c>
      <c r="D198" s="12" t="s">
        <v>653</v>
      </c>
      <c r="E198" s="12">
        <v>1020721300</v>
      </c>
      <c r="F198" s="13" t="s">
        <v>654</v>
      </c>
      <c r="G198" s="12" t="s">
        <v>128</v>
      </c>
      <c r="H198" s="12" t="s">
        <v>129</v>
      </c>
      <c r="I198" s="14">
        <v>44945</v>
      </c>
      <c r="J198" s="14">
        <v>44946</v>
      </c>
      <c r="K198" s="24">
        <v>45269</v>
      </c>
      <c r="L198" s="15">
        <v>73130667</v>
      </c>
      <c r="M198" s="29">
        <v>0.82404692157372728</v>
      </c>
      <c r="N198" s="28">
        <v>64217867</v>
      </c>
      <c r="O198" s="28">
        <v>0</v>
      </c>
      <c r="P198" s="28">
        <v>13712000</v>
      </c>
      <c r="Q198" s="42">
        <v>45223</v>
      </c>
      <c r="R198" s="42">
        <v>45223</v>
      </c>
      <c r="S198" s="43">
        <v>22</v>
      </c>
      <c r="T198" s="14">
        <v>45291</v>
      </c>
      <c r="U198" s="52">
        <v>4799200</v>
      </c>
      <c r="V198" s="15">
        <f t="shared" si="2"/>
        <v>77929867</v>
      </c>
      <c r="W198" s="15" t="s">
        <v>133</v>
      </c>
    </row>
    <row r="199" spans="1:23" ht="29.25" customHeight="1" x14ac:dyDescent="0.3">
      <c r="A199" s="11">
        <v>207</v>
      </c>
      <c r="B199" s="54">
        <v>2023</v>
      </c>
      <c r="C199" s="12" t="s">
        <v>655</v>
      </c>
      <c r="D199" s="12" t="s">
        <v>656</v>
      </c>
      <c r="E199" s="12">
        <v>52189721</v>
      </c>
      <c r="F199" s="13" t="s">
        <v>657</v>
      </c>
      <c r="G199" s="12" t="s">
        <v>83</v>
      </c>
      <c r="H199" s="12" t="s">
        <v>84</v>
      </c>
      <c r="I199" s="14">
        <v>44945</v>
      </c>
      <c r="J199" s="14">
        <v>44946</v>
      </c>
      <c r="K199" s="24">
        <v>45289</v>
      </c>
      <c r="L199" s="15">
        <v>27600000</v>
      </c>
      <c r="M199" s="29">
        <v>0.82647058823529407</v>
      </c>
      <c r="N199" s="28">
        <v>22480000</v>
      </c>
      <c r="O199" s="28">
        <v>400000</v>
      </c>
      <c r="P199" s="28">
        <v>4720000</v>
      </c>
      <c r="Q199" s="14"/>
      <c r="R199" s="41"/>
      <c r="S199" s="11"/>
      <c r="T199" s="14">
        <v>45289</v>
      </c>
      <c r="U199" s="52"/>
      <c r="V199" s="15">
        <f t="shared" si="2"/>
        <v>27600000</v>
      </c>
      <c r="W199" s="15" t="s">
        <v>88</v>
      </c>
    </row>
    <row r="200" spans="1:23" ht="29.25" customHeight="1" x14ac:dyDescent="0.3">
      <c r="A200" s="11">
        <v>208</v>
      </c>
      <c r="B200" s="54">
        <v>2023</v>
      </c>
      <c r="C200" s="12" t="s">
        <v>658</v>
      </c>
      <c r="D200" s="12" t="s">
        <v>659</v>
      </c>
      <c r="E200" s="12">
        <v>1083455885</v>
      </c>
      <c r="F200" s="13" t="s">
        <v>660</v>
      </c>
      <c r="G200" s="12" t="s">
        <v>83</v>
      </c>
      <c r="H200" s="12" t="s">
        <v>84</v>
      </c>
      <c r="I200" s="14">
        <v>44945</v>
      </c>
      <c r="J200" s="14">
        <v>44946</v>
      </c>
      <c r="K200" s="24">
        <v>45291</v>
      </c>
      <c r="L200" s="15">
        <v>59166667</v>
      </c>
      <c r="M200" s="29">
        <v>0.82404691978913147</v>
      </c>
      <c r="N200" s="28">
        <v>46833333</v>
      </c>
      <c r="O200" s="28">
        <v>2333334</v>
      </c>
      <c r="P200" s="28">
        <v>10000000</v>
      </c>
      <c r="Q200" s="14"/>
      <c r="R200" s="41"/>
      <c r="S200" s="11"/>
      <c r="T200" s="14">
        <v>45291</v>
      </c>
      <c r="U200" s="52"/>
      <c r="V200" s="15">
        <f t="shared" ref="V200:V263" si="3">U200+L200</f>
        <v>59166667</v>
      </c>
      <c r="W200" s="15" t="s">
        <v>88</v>
      </c>
    </row>
    <row r="201" spans="1:23" ht="29.25" customHeight="1" x14ac:dyDescent="0.3">
      <c r="A201" s="11">
        <v>209</v>
      </c>
      <c r="B201" s="54">
        <v>2023</v>
      </c>
      <c r="C201" s="12" t="s">
        <v>661</v>
      </c>
      <c r="D201" s="12" t="s">
        <v>662</v>
      </c>
      <c r="E201" s="12">
        <v>1030565075</v>
      </c>
      <c r="F201" s="13" t="s">
        <v>663</v>
      </c>
      <c r="G201" s="12" t="s">
        <v>233</v>
      </c>
      <c r="H201" s="12" t="s">
        <v>234</v>
      </c>
      <c r="I201" s="14">
        <v>44945</v>
      </c>
      <c r="J201" s="14">
        <v>44946</v>
      </c>
      <c r="K201" s="24">
        <v>45291</v>
      </c>
      <c r="L201" s="15">
        <v>107789500</v>
      </c>
      <c r="M201" s="29">
        <v>0.80058650775911688</v>
      </c>
      <c r="N201" s="28">
        <v>85294300</v>
      </c>
      <c r="O201" s="28">
        <v>1249733</v>
      </c>
      <c r="P201" s="28">
        <v>21245467</v>
      </c>
      <c r="Q201" s="14"/>
      <c r="R201" s="41"/>
      <c r="S201" s="11"/>
      <c r="T201" s="14">
        <v>45322</v>
      </c>
      <c r="U201" s="52"/>
      <c r="V201" s="15">
        <f t="shared" si="3"/>
        <v>107789500</v>
      </c>
      <c r="W201" s="15" t="s">
        <v>238</v>
      </c>
    </row>
    <row r="202" spans="1:23" ht="29.25" customHeight="1" x14ac:dyDescent="0.3">
      <c r="A202" s="11">
        <v>210</v>
      </c>
      <c r="B202" s="54">
        <v>2023</v>
      </c>
      <c r="C202" s="12" t="s">
        <v>664</v>
      </c>
      <c r="D202" s="12" t="s">
        <v>665</v>
      </c>
      <c r="E202" s="12">
        <v>53905017</v>
      </c>
      <c r="F202" s="13" t="s">
        <v>666</v>
      </c>
      <c r="G202" s="12" t="s">
        <v>340</v>
      </c>
      <c r="H202" s="12" t="s">
        <v>341</v>
      </c>
      <c r="I202" s="14">
        <v>44946</v>
      </c>
      <c r="J202" s="14">
        <v>44951</v>
      </c>
      <c r="K202" s="24">
        <v>45291</v>
      </c>
      <c r="L202" s="15">
        <v>58538333</v>
      </c>
      <c r="M202" s="29">
        <v>0.8214285714285714</v>
      </c>
      <c r="N202" s="28">
        <v>47380000</v>
      </c>
      <c r="O202" s="28">
        <v>858333</v>
      </c>
      <c r="P202" s="28">
        <v>10300000</v>
      </c>
      <c r="Q202" s="14"/>
      <c r="R202" s="41"/>
      <c r="S202" s="11"/>
      <c r="T202" s="14">
        <v>45291</v>
      </c>
      <c r="U202" s="52"/>
      <c r="V202" s="15">
        <f t="shared" si="3"/>
        <v>58538333</v>
      </c>
      <c r="W202" s="15" t="s">
        <v>344</v>
      </c>
    </row>
    <row r="203" spans="1:23" ht="29.25" customHeight="1" x14ac:dyDescent="0.3">
      <c r="A203" s="11">
        <v>211</v>
      </c>
      <c r="B203" s="54">
        <v>2023</v>
      </c>
      <c r="C203" s="12" t="s">
        <v>667</v>
      </c>
      <c r="D203" s="12" t="s">
        <v>668</v>
      </c>
      <c r="E203" s="12">
        <v>1144077318</v>
      </c>
      <c r="F203" s="13" t="s">
        <v>669</v>
      </c>
      <c r="G203" s="12" t="s">
        <v>340</v>
      </c>
      <c r="H203" s="12" t="s">
        <v>341</v>
      </c>
      <c r="I203" s="14">
        <v>44946</v>
      </c>
      <c r="J203" s="14">
        <v>44951</v>
      </c>
      <c r="K203" s="24">
        <v>45291</v>
      </c>
      <c r="L203" s="15">
        <v>58538333</v>
      </c>
      <c r="M203" s="29">
        <v>0.8214285714285714</v>
      </c>
      <c r="N203" s="28">
        <v>47380000</v>
      </c>
      <c r="O203" s="28">
        <v>858333</v>
      </c>
      <c r="P203" s="28">
        <v>10300000</v>
      </c>
      <c r="Q203" s="14"/>
      <c r="R203" s="41"/>
      <c r="S203" s="11"/>
      <c r="T203" s="14">
        <v>45291</v>
      </c>
      <c r="U203" s="52"/>
      <c r="V203" s="15">
        <f t="shared" si="3"/>
        <v>58538333</v>
      </c>
      <c r="W203" s="15" t="s">
        <v>344</v>
      </c>
    </row>
    <row r="204" spans="1:23" ht="29.25" customHeight="1" x14ac:dyDescent="0.3">
      <c r="A204" s="11">
        <v>212</v>
      </c>
      <c r="B204" s="54">
        <v>2023</v>
      </c>
      <c r="C204" s="12" t="s">
        <v>670</v>
      </c>
      <c r="D204" s="12" t="s">
        <v>671</v>
      </c>
      <c r="E204" s="12">
        <v>37942949</v>
      </c>
      <c r="F204" s="13" t="s">
        <v>672</v>
      </c>
      <c r="G204" s="12" t="s">
        <v>260</v>
      </c>
      <c r="H204" s="12" t="s">
        <v>261</v>
      </c>
      <c r="I204" s="14">
        <v>44946</v>
      </c>
      <c r="J204" s="14">
        <v>44950</v>
      </c>
      <c r="K204" s="24">
        <v>45268</v>
      </c>
      <c r="L204" s="15">
        <v>85606500</v>
      </c>
      <c r="M204" s="29">
        <v>0.82195845762129227</v>
      </c>
      <c r="N204" s="28">
        <v>75279367</v>
      </c>
      <c r="O204" s="28">
        <v>0</v>
      </c>
      <c r="P204" s="28">
        <v>16306000</v>
      </c>
      <c r="Q204" s="14">
        <v>45149</v>
      </c>
      <c r="R204" s="41">
        <v>45149</v>
      </c>
      <c r="S204" s="11">
        <v>23</v>
      </c>
      <c r="T204" s="14">
        <v>45291</v>
      </c>
      <c r="U204" s="52">
        <v>5978867</v>
      </c>
      <c r="V204" s="15">
        <f t="shared" si="3"/>
        <v>91585367</v>
      </c>
      <c r="W204" s="15" t="s">
        <v>265</v>
      </c>
    </row>
    <row r="205" spans="1:23" ht="29.25" customHeight="1" x14ac:dyDescent="0.3">
      <c r="A205" s="11">
        <v>213</v>
      </c>
      <c r="B205" s="54">
        <v>2023</v>
      </c>
      <c r="C205" s="12" t="s">
        <v>673</v>
      </c>
      <c r="D205" s="12" t="s">
        <v>674</v>
      </c>
      <c r="E205" s="12">
        <v>1019061637</v>
      </c>
      <c r="F205" s="13" t="s">
        <v>675</v>
      </c>
      <c r="G205" s="12" t="s">
        <v>676</v>
      </c>
      <c r="H205" s="12" t="s">
        <v>677</v>
      </c>
      <c r="I205" s="14">
        <v>44946</v>
      </c>
      <c r="J205" s="14">
        <v>44949</v>
      </c>
      <c r="K205" s="24">
        <v>45291</v>
      </c>
      <c r="L205" s="15">
        <v>65550000</v>
      </c>
      <c r="M205" s="29">
        <v>0.8224852071005917</v>
      </c>
      <c r="N205" s="28">
        <v>52820000</v>
      </c>
      <c r="O205" s="28">
        <v>1330000</v>
      </c>
      <c r="P205" s="28">
        <v>11400000</v>
      </c>
      <c r="Q205" s="14"/>
      <c r="R205" s="41"/>
      <c r="S205" s="11"/>
      <c r="T205" s="14">
        <v>45291</v>
      </c>
      <c r="U205" s="52"/>
      <c r="V205" s="15">
        <f t="shared" si="3"/>
        <v>65550000</v>
      </c>
      <c r="W205" s="15" t="s">
        <v>208</v>
      </c>
    </row>
    <row r="206" spans="1:23" ht="29.25" customHeight="1" x14ac:dyDescent="0.3">
      <c r="A206" s="11">
        <v>214</v>
      </c>
      <c r="B206" s="54">
        <v>2023</v>
      </c>
      <c r="C206" s="12" t="s">
        <v>678</v>
      </c>
      <c r="D206" s="12" t="s">
        <v>679</v>
      </c>
      <c r="E206" s="12">
        <v>1014200973</v>
      </c>
      <c r="F206" s="13" t="s">
        <v>651</v>
      </c>
      <c r="G206" s="12" t="s">
        <v>260</v>
      </c>
      <c r="H206" s="12" t="s">
        <v>261</v>
      </c>
      <c r="I206" s="14">
        <v>44946</v>
      </c>
      <c r="J206" s="14">
        <v>44949</v>
      </c>
      <c r="K206" s="24">
        <v>45267</v>
      </c>
      <c r="L206" s="15">
        <v>66444000</v>
      </c>
      <c r="M206" s="29">
        <v>0.8224852079305407</v>
      </c>
      <c r="N206" s="28">
        <v>58639467</v>
      </c>
      <c r="O206" s="28">
        <v>0</v>
      </c>
      <c r="P206" s="28">
        <v>12656000</v>
      </c>
      <c r="Q206" s="14">
        <v>45180</v>
      </c>
      <c r="R206" s="41">
        <v>45180</v>
      </c>
      <c r="S206" s="11">
        <v>24</v>
      </c>
      <c r="T206" s="14">
        <v>45291</v>
      </c>
      <c r="U206" s="52">
        <v>4851467</v>
      </c>
      <c r="V206" s="15">
        <f t="shared" si="3"/>
        <v>71295467</v>
      </c>
      <c r="W206" s="15" t="s">
        <v>265</v>
      </c>
    </row>
    <row r="207" spans="1:23" ht="29.25" customHeight="1" x14ac:dyDescent="0.3">
      <c r="A207" s="11">
        <v>215</v>
      </c>
      <c r="B207" s="54">
        <v>2023</v>
      </c>
      <c r="C207" s="12" t="s">
        <v>680</v>
      </c>
      <c r="D207" s="12" t="s">
        <v>681</v>
      </c>
      <c r="E207" s="12">
        <v>1022979841</v>
      </c>
      <c r="F207" s="13" t="s">
        <v>682</v>
      </c>
      <c r="G207" s="12" t="s">
        <v>340</v>
      </c>
      <c r="H207" s="12" t="s">
        <v>341</v>
      </c>
      <c r="I207" s="14">
        <v>44946</v>
      </c>
      <c r="J207" s="14">
        <v>44951</v>
      </c>
      <c r="K207" s="24">
        <v>45291</v>
      </c>
      <c r="L207" s="15">
        <v>59225000</v>
      </c>
      <c r="M207" s="29">
        <v>0.8214285714285714</v>
      </c>
      <c r="N207" s="28">
        <v>47380000</v>
      </c>
      <c r="O207" s="28">
        <v>1545000</v>
      </c>
      <c r="P207" s="28">
        <v>10300000</v>
      </c>
      <c r="Q207" s="14"/>
      <c r="R207" s="41"/>
      <c r="S207" s="11"/>
      <c r="T207" s="14">
        <v>45291</v>
      </c>
      <c r="U207" s="52"/>
      <c r="V207" s="15">
        <f t="shared" si="3"/>
        <v>59225000</v>
      </c>
      <c r="W207" s="15" t="s">
        <v>344</v>
      </c>
    </row>
    <row r="208" spans="1:23" ht="29.25" customHeight="1" x14ac:dyDescent="0.3">
      <c r="A208" s="11">
        <v>216</v>
      </c>
      <c r="B208" s="54">
        <v>2023</v>
      </c>
      <c r="C208" s="12" t="s">
        <v>683</v>
      </c>
      <c r="D208" s="12" t="s">
        <v>684</v>
      </c>
      <c r="E208" s="12">
        <v>38364328</v>
      </c>
      <c r="F208" s="13" t="s">
        <v>685</v>
      </c>
      <c r="G208" s="12" t="s">
        <v>260</v>
      </c>
      <c r="H208" s="12" t="s">
        <v>261</v>
      </c>
      <c r="I208" s="14">
        <v>44946</v>
      </c>
      <c r="J208" s="14">
        <v>44949</v>
      </c>
      <c r="K208" s="24">
        <v>45267</v>
      </c>
      <c r="L208" s="15">
        <v>66444000</v>
      </c>
      <c r="M208" s="29">
        <v>0.79428571521453084</v>
      </c>
      <c r="N208" s="28">
        <v>58639467</v>
      </c>
      <c r="O208" s="28">
        <v>0</v>
      </c>
      <c r="P208" s="28">
        <v>15187200</v>
      </c>
      <c r="Q208" s="14">
        <v>45188</v>
      </c>
      <c r="R208" s="41">
        <v>45188</v>
      </c>
      <c r="S208" s="11">
        <v>36</v>
      </c>
      <c r="T208" s="14">
        <v>45303</v>
      </c>
      <c r="U208" s="52">
        <v>7382667</v>
      </c>
      <c r="V208" s="15">
        <f t="shared" si="3"/>
        <v>73826667</v>
      </c>
      <c r="W208" s="15" t="s">
        <v>265</v>
      </c>
    </row>
    <row r="209" spans="1:23" ht="29.25" customHeight="1" x14ac:dyDescent="0.3">
      <c r="A209" s="11">
        <v>217</v>
      </c>
      <c r="B209" s="54">
        <v>2023</v>
      </c>
      <c r="C209" s="12" t="s">
        <v>686</v>
      </c>
      <c r="D209" s="12" t="s">
        <v>687</v>
      </c>
      <c r="E209" s="12">
        <v>31422496</v>
      </c>
      <c r="F209" s="13" t="s">
        <v>688</v>
      </c>
      <c r="G209" s="12" t="s">
        <v>185</v>
      </c>
      <c r="H209" s="12" t="s">
        <v>186</v>
      </c>
      <c r="I209" s="14">
        <v>44946</v>
      </c>
      <c r="J209" s="14">
        <v>44949</v>
      </c>
      <c r="K209" s="24">
        <v>45289</v>
      </c>
      <c r="L209" s="15">
        <v>63250000</v>
      </c>
      <c r="M209" s="29">
        <v>0.82492581251766051</v>
      </c>
      <c r="N209" s="28">
        <v>50966667</v>
      </c>
      <c r="O209" s="28">
        <v>1466666</v>
      </c>
      <c r="P209" s="28">
        <v>10816667</v>
      </c>
      <c r="Q209" s="14"/>
      <c r="R209" s="41"/>
      <c r="S209" s="11"/>
      <c r="T209" s="14">
        <v>45289</v>
      </c>
      <c r="U209" s="52"/>
      <c r="V209" s="15">
        <f t="shared" si="3"/>
        <v>63250000</v>
      </c>
      <c r="W209" s="15" t="s">
        <v>190</v>
      </c>
    </row>
    <row r="210" spans="1:23" ht="29.25" customHeight="1" x14ac:dyDescent="0.3">
      <c r="A210" s="11">
        <v>218</v>
      </c>
      <c r="B210" s="54">
        <v>2023</v>
      </c>
      <c r="C210" s="12" t="s">
        <v>689</v>
      </c>
      <c r="D210" s="12" t="s">
        <v>690</v>
      </c>
      <c r="E210" s="12">
        <v>53007539</v>
      </c>
      <c r="F210" s="13" t="s">
        <v>691</v>
      </c>
      <c r="G210" s="12" t="s">
        <v>233</v>
      </c>
      <c r="H210" s="12" t="s">
        <v>234</v>
      </c>
      <c r="I210" s="14">
        <v>44946</v>
      </c>
      <c r="J210" s="14">
        <v>44950</v>
      </c>
      <c r="K210" s="24">
        <v>45283</v>
      </c>
      <c r="L210" s="15">
        <v>92356000</v>
      </c>
      <c r="M210" s="29">
        <v>0.83939394300316172</v>
      </c>
      <c r="N210" s="28">
        <v>77523067</v>
      </c>
      <c r="O210" s="28">
        <v>0</v>
      </c>
      <c r="P210" s="28">
        <v>14832933</v>
      </c>
      <c r="Q210" s="14"/>
      <c r="R210" s="41"/>
      <c r="S210" s="11"/>
      <c r="T210" s="14">
        <v>45283</v>
      </c>
      <c r="U210" s="52"/>
      <c r="V210" s="15">
        <f t="shared" si="3"/>
        <v>92356000</v>
      </c>
      <c r="W210" s="15" t="s">
        <v>238</v>
      </c>
    </row>
    <row r="211" spans="1:23" ht="29.25" customHeight="1" x14ac:dyDescent="0.3">
      <c r="A211" s="11">
        <v>219</v>
      </c>
      <c r="B211" s="54">
        <v>2023</v>
      </c>
      <c r="C211" s="12" t="s">
        <v>692</v>
      </c>
      <c r="D211" s="12" t="s">
        <v>693</v>
      </c>
      <c r="E211" s="12">
        <v>1013637375</v>
      </c>
      <c r="F211" s="13" t="s">
        <v>694</v>
      </c>
      <c r="G211" s="12" t="s">
        <v>233</v>
      </c>
      <c r="H211" s="12" t="s">
        <v>234</v>
      </c>
      <c r="I211" s="14">
        <v>44946</v>
      </c>
      <c r="J211" s="14">
        <v>44949</v>
      </c>
      <c r="K211" s="24">
        <v>45282</v>
      </c>
      <c r="L211" s="15">
        <v>57222000</v>
      </c>
      <c r="M211" s="29">
        <v>0.84242424242424241</v>
      </c>
      <c r="N211" s="28">
        <v>48205200</v>
      </c>
      <c r="O211" s="28">
        <v>0</v>
      </c>
      <c r="P211" s="28">
        <v>9016800</v>
      </c>
      <c r="Q211" s="14"/>
      <c r="R211" s="41"/>
      <c r="S211" s="11"/>
      <c r="T211" s="14">
        <v>45322</v>
      </c>
      <c r="U211" s="52"/>
      <c r="V211" s="15">
        <f t="shared" si="3"/>
        <v>57222000</v>
      </c>
      <c r="W211" s="15" t="s">
        <v>238</v>
      </c>
    </row>
    <row r="212" spans="1:23" ht="29.25" customHeight="1" x14ac:dyDescent="0.3">
      <c r="A212" s="11">
        <v>220</v>
      </c>
      <c r="B212" s="54">
        <v>2023</v>
      </c>
      <c r="C212" s="12" t="s">
        <v>695</v>
      </c>
      <c r="D212" s="12" t="s">
        <v>696</v>
      </c>
      <c r="E212" s="12">
        <v>52877283</v>
      </c>
      <c r="F212" s="13" t="s">
        <v>697</v>
      </c>
      <c r="G212" s="12" t="s">
        <v>233</v>
      </c>
      <c r="H212" s="12" t="s">
        <v>234</v>
      </c>
      <c r="I212" s="14">
        <v>44946</v>
      </c>
      <c r="J212" s="14">
        <v>44950</v>
      </c>
      <c r="K212" s="24">
        <v>45283</v>
      </c>
      <c r="L212" s="15">
        <v>57222000</v>
      </c>
      <c r="M212" s="29">
        <v>0.83939393939393936</v>
      </c>
      <c r="N212" s="28">
        <v>48031800</v>
      </c>
      <c r="O212" s="28">
        <v>0</v>
      </c>
      <c r="P212" s="28">
        <v>9190200</v>
      </c>
      <c r="Q212" s="14"/>
      <c r="R212" s="41"/>
      <c r="S212" s="11"/>
      <c r="T212" s="14">
        <v>45322</v>
      </c>
      <c r="U212" s="52"/>
      <c r="V212" s="15">
        <f t="shared" si="3"/>
        <v>57222000</v>
      </c>
      <c r="W212" s="15" t="s">
        <v>238</v>
      </c>
    </row>
    <row r="213" spans="1:23" ht="29.25" customHeight="1" x14ac:dyDescent="0.3">
      <c r="A213" s="11">
        <v>221</v>
      </c>
      <c r="B213" s="54">
        <v>2023</v>
      </c>
      <c r="C213" s="12" t="s">
        <v>698</v>
      </c>
      <c r="D213" s="12" t="s">
        <v>699</v>
      </c>
      <c r="E213" s="12">
        <v>53080693</v>
      </c>
      <c r="F213" s="13" t="s">
        <v>700</v>
      </c>
      <c r="G213" s="12" t="s">
        <v>233</v>
      </c>
      <c r="H213" s="12" t="s">
        <v>234</v>
      </c>
      <c r="I213" s="14">
        <v>44946</v>
      </c>
      <c r="J213" s="14">
        <v>44949</v>
      </c>
      <c r="K213" s="24">
        <v>45282</v>
      </c>
      <c r="L213" s="15">
        <v>57222000</v>
      </c>
      <c r="M213" s="29">
        <v>0.84242424242424241</v>
      </c>
      <c r="N213" s="28">
        <v>48205200</v>
      </c>
      <c r="O213" s="28">
        <v>0</v>
      </c>
      <c r="P213" s="28">
        <v>9016800</v>
      </c>
      <c r="Q213" s="14"/>
      <c r="R213" s="41"/>
      <c r="S213" s="11"/>
      <c r="T213" s="14">
        <v>45322</v>
      </c>
      <c r="U213" s="52"/>
      <c r="V213" s="15">
        <f t="shared" si="3"/>
        <v>57222000</v>
      </c>
      <c r="W213" s="15" t="s">
        <v>238</v>
      </c>
    </row>
    <row r="214" spans="1:23" ht="29.25" customHeight="1" x14ac:dyDescent="0.3">
      <c r="A214" s="11">
        <v>222</v>
      </c>
      <c r="B214" s="54">
        <v>2023</v>
      </c>
      <c r="C214" s="12" t="s">
        <v>701</v>
      </c>
      <c r="D214" s="12" t="s">
        <v>702</v>
      </c>
      <c r="E214" s="12">
        <v>52964013</v>
      </c>
      <c r="F214" s="13" t="s">
        <v>703</v>
      </c>
      <c r="G214" s="12" t="s">
        <v>233</v>
      </c>
      <c r="H214" s="12" t="s">
        <v>234</v>
      </c>
      <c r="I214" s="14">
        <v>44946</v>
      </c>
      <c r="J214" s="14">
        <v>44949</v>
      </c>
      <c r="K214" s="24">
        <v>45291</v>
      </c>
      <c r="L214" s="15">
        <v>67459000</v>
      </c>
      <c r="M214" s="29">
        <v>0.82248520799590652</v>
      </c>
      <c r="N214" s="28">
        <v>54358267</v>
      </c>
      <c r="O214" s="28">
        <v>1368733</v>
      </c>
      <c r="P214" s="28">
        <v>11732000</v>
      </c>
      <c r="Q214" s="14"/>
      <c r="R214" s="41"/>
      <c r="S214" s="11"/>
      <c r="T214" s="14">
        <v>45291</v>
      </c>
      <c r="U214" s="52"/>
      <c r="V214" s="15">
        <f t="shared" si="3"/>
        <v>67459000</v>
      </c>
      <c r="W214" s="15" t="s">
        <v>238</v>
      </c>
    </row>
    <row r="215" spans="1:23" ht="29.25" customHeight="1" x14ac:dyDescent="0.3">
      <c r="A215" s="11">
        <v>223</v>
      </c>
      <c r="B215" s="54">
        <v>2023</v>
      </c>
      <c r="C215" s="12" t="s">
        <v>704</v>
      </c>
      <c r="D215" s="12" t="s">
        <v>705</v>
      </c>
      <c r="E215" s="12">
        <v>1018424395</v>
      </c>
      <c r="F215" s="13" t="s">
        <v>706</v>
      </c>
      <c r="G215" s="12" t="s">
        <v>233</v>
      </c>
      <c r="H215" s="12" t="s">
        <v>234</v>
      </c>
      <c r="I215" s="14">
        <v>44946</v>
      </c>
      <c r="J215" s="14">
        <v>44949</v>
      </c>
      <c r="K215" s="24">
        <v>45291</v>
      </c>
      <c r="L215" s="15">
        <v>67459000</v>
      </c>
      <c r="M215" s="29">
        <v>0.82248520799590652</v>
      </c>
      <c r="N215" s="28">
        <v>54358267</v>
      </c>
      <c r="O215" s="28">
        <v>1368733</v>
      </c>
      <c r="P215" s="28">
        <v>11732000</v>
      </c>
      <c r="Q215" s="14"/>
      <c r="R215" s="41"/>
      <c r="S215" s="11"/>
      <c r="T215" s="14">
        <v>45291</v>
      </c>
      <c r="U215" s="52"/>
      <c r="V215" s="15">
        <f t="shared" si="3"/>
        <v>67459000</v>
      </c>
      <c r="W215" s="15" t="s">
        <v>238</v>
      </c>
    </row>
    <row r="216" spans="1:23" ht="29.25" customHeight="1" x14ac:dyDescent="0.3">
      <c r="A216" s="11">
        <v>224</v>
      </c>
      <c r="B216" s="54">
        <v>2023</v>
      </c>
      <c r="C216" s="12" t="s">
        <v>3025</v>
      </c>
      <c r="D216" s="12" t="s">
        <v>2864</v>
      </c>
      <c r="E216" s="12">
        <v>1030578757</v>
      </c>
      <c r="F216" s="13" t="s">
        <v>2890</v>
      </c>
      <c r="G216" s="12" t="s">
        <v>185</v>
      </c>
      <c r="H216" s="12" t="s">
        <v>186</v>
      </c>
      <c r="I216" s="14">
        <v>44946</v>
      </c>
      <c r="J216" s="14" t="s">
        <v>2019</v>
      </c>
      <c r="K216" s="24" t="s">
        <v>2019</v>
      </c>
      <c r="L216" s="15">
        <v>27600000</v>
      </c>
      <c r="M216" s="29">
        <v>0</v>
      </c>
      <c r="N216" s="28">
        <v>0</v>
      </c>
      <c r="O216" s="28">
        <v>27600000</v>
      </c>
      <c r="P216" s="28">
        <v>0</v>
      </c>
      <c r="Q216" s="14"/>
      <c r="R216" s="41"/>
      <c r="S216" s="11"/>
      <c r="T216" s="14" t="s">
        <v>2019</v>
      </c>
      <c r="U216" s="52"/>
      <c r="V216" s="15">
        <f t="shared" si="3"/>
        <v>27600000</v>
      </c>
      <c r="W216" s="15" t="s">
        <v>190</v>
      </c>
    </row>
    <row r="217" spans="1:23" ht="29.25" customHeight="1" x14ac:dyDescent="0.3">
      <c r="A217" s="11">
        <v>225</v>
      </c>
      <c r="B217" s="54">
        <v>2023</v>
      </c>
      <c r="C217" s="12" t="s">
        <v>707</v>
      </c>
      <c r="D217" s="12" t="s">
        <v>708</v>
      </c>
      <c r="E217" s="12">
        <v>1013600620</v>
      </c>
      <c r="F217" s="13" t="s">
        <v>709</v>
      </c>
      <c r="G217" s="12" t="s">
        <v>340</v>
      </c>
      <c r="H217" s="12" t="s">
        <v>341</v>
      </c>
      <c r="I217" s="14">
        <v>44946</v>
      </c>
      <c r="J217" s="14">
        <v>44951</v>
      </c>
      <c r="K217" s="24">
        <v>45291</v>
      </c>
      <c r="L217" s="15">
        <v>58538333</v>
      </c>
      <c r="M217" s="29">
        <v>0.8214285714285714</v>
      </c>
      <c r="N217" s="28">
        <v>47380000</v>
      </c>
      <c r="O217" s="28">
        <v>858333</v>
      </c>
      <c r="P217" s="28">
        <v>10300000</v>
      </c>
      <c r="Q217" s="14"/>
      <c r="R217" s="41"/>
      <c r="S217" s="11"/>
      <c r="T217" s="14">
        <v>45291</v>
      </c>
      <c r="U217" s="52"/>
      <c r="V217" s="15">
        <f t="shared" si="3"/>
        <v>58538333</v>
      </c>
      <c r="W217" s="15" t="s">
        <v>344</v>
      </c>
    </row>
    <row r="218" spans="1:23" ht="29.25" customHeight="1" x14ac:dyDescent="0.3">
      <c r="A218" s="11">
        <v>226</v>
      </c>
      <c r="B218" s="54">
        <v>2023</v>
      </c>
      <c r="C218" s="12" t="s">
        <v>710</v>
      </c>
      <c r="D218" s="12" t="s">
        <v>711</v>
      </c>
      <c r="E218" s="12">
        <v>1087408305</v>
      </c>
      <c r="F218" s="13" t="s">
        <v>712</v>
      </c>
      <c r="G218" s="12" t="s">
        <v>340</v>
      </c>
      <c r="H218" s="12" t="s">
        <v>341</v>
      </c>
      <c r="I218" s="14">
        <v>44946</v>
      </c>
      <c r="J218" s="14">
        <v>44951</v>
      </c>
      <c r="K218" s="24">
        <v>45291</v>
      </c>
      <c r="L218" s="15">
        <v>58538333</v>
      </c>
      <c r="M218" s="29">
        <v>0.8214285714285714</v>
      </c>
      <c r="N218" s="28">
        <v>47380000</v>
      </c>
      <c r="O218" s="28">
        <v>858333</v>
      </c>
      <c r="P218" s="28">
        <v>10300000</v>
      </c>
      <c r="Q218" s="14"/>
      <c r="R218" s="41"/>
      <c r="S218" s="11"/>
      <c r="T218" s="14">
        <v>45291</v>
      </c>
      <c r="U218" s="52"/>
      <c r="V218" s="15">
        <f t="shared" si="3"/>
        <v>58538333</v>
      </c>
      <c r="W218" s="15" t="s">
        <v>344</v>
      </c>
    </row>
    <row r="219" spans="1:23" ht="29.25" customHeight="1" x14ac:dyDescent="0.3">
      <c r="A219" s="11">
        <v>227</v>
      </c>
      <c r="B219" s="54">
        <v>2023</v>
      </c>
      <c r="C219" s="12" t="s">
        <v>713</v>
      </c>
      <c r="D219" s="12" t="s">
        <v>714</v>
      </c>
      <c r="E219" s="12">
        <v>1012379906</v>
      </c>
      <c r="F219" s="13" t="s">
        <v>715</v>
      </c>
      <c r="G219" s="12" t="s">
        <v>185</v>
      </c>
      <c r="H219" s="12" t="s">
        <v>186</v>
      </c>
      <c r="I219" s="14">
        <v>44946</v>
      </c>
      <c r="J219" s="14">
        <v>44951</v>
      </c>
      <c r="K219" s="24">
        <v>45289</v>
      </c>
      <c r="L219" s="15">
        <v>27600000</v>
      </c>
      <c r="M219" s="29">
        <v>0.82388059701492533</v>
      </c>
      <c r="N219" s="28">
        <v>22080000</v>
      </c>
      <c r="O219" s="28">
        <v>800000</v>
      </c>
      <c r="P219" s="28">
        <v>4720000</v>
      </c>
      <c r="Q219" s="14"/>
      <c r="R219" s="41"/>
      <c r="S219" s="11"/>
      <c r="T219" s="14">
        <v>45289</v>
      </c>
      <c r="U219" s="52"/>
      <c r="V219" s="15">
        <f t="shared" si="3"/>
        <v>27600000</v>
      </c>
      <c r="W219" s="15" t="s">
        <v>190</v>
      </c>
    </row>
    <row r="220" spans="1:23" ht="29.25" customHeight="1" x14ac:dyDescent="0.3">
      <c r="A220" s="11">
        <v>228</v>
      </c>
      <c r="B220" s="54">
        <v>2023</v>
      </c>
      <c r="C220" s="12" t="s">
        <v>716</v>
      </c>
      <c r="D220" s="12" t="s">
        <v>717</v>
      </c>
      <c r="E220" s="12">
        <v>1010233596</v>
      </c>
      <c r="F220" s="13" t="s">
        <v>718</v>
      </c>
      <c r="G220" s="12" t="s">
        <v>233</v>
      </c>
      <c r="H220" s="12" t="s">
        <v>234</v>
      </c>
      <c r="I220" s="14">
        <v>44946</v>
      </c>
      <c r="J220" s="14">
        <v>44949</v>
      </c>
      <c r="K220" s="24">
        <v>45282</v>
      </c>
      <c r="L220" s="15">
        <v>54120000</v>
      </c>
      <c r="M220" s="29">
        <v>0.84242424242424241</v>
      </c>
      <c r="N220" s="28">
        <v>45592000</v>
      </c>
      <c r="O220" s="28">
        <v>0</v>
      </c>
      <c r="P220" s="28">
        <v>8528000</v>
      </c>
      <c r="Q220" s="14"/>
      <c r="R220" s="41"/>
      <c r="S220" s="11"/>
      <c r="T220" s="14">
        <v>45282</v>
      </c>
      <c r="U220" s="52"/>
      <c r="V220" s="15">
        <f t="shared" si="3"/>
        <v>54120000</v>
      </c>
      <c r="W220" s="15" t="s">
        <v>238</v>
      </c>
    </row>
    <row r="221" spans="1:23" ht="29.25" customHeight="1" x14ac:dyDescent="0.3">
      <c r="A221" s="11">
        <v>229</v>
      </c>
      <c r="B221" s="54">
        <v>2023</v>
      </c>
      <c r="C221" s="12" t="s">
        <v>719</v>
      </c>
      <c r="D221" s="12" t="s">
        <v>720</v>
      </c>
      <c r="E221" s="12">
        <v>52616058</v>
      </c>
      <c r="F221" s="13" t="s">
        <v>721</v>
      </c>
      <c r="G221" s="12" t="s">
        <v>155</v>
      </c>
      <c r="H221" s="12" t="s">
        <v>156</v>
      </c>
      <c r="I221" s="14">
        <v>44946</v>
      </c>
      <c r="J221" s="14">
        <v>44949</v>
      </c>
      <c r="K221" s="24">
        <v>45291</v>
      </c>
      <c r="L221" s="15">
        <v>102141667</v>
      </c>
      <c r="M221" s="29">
        <v>0.82248520770046796</v>
      </c>
      <c r="N221" s="28">
        <v>81129667</v>
      </c>
      <c r="O221" s="28">
        <v>3502000</v>
      </c>
      <c r="P221" s="28">
        <v>17510000</v>
      </c>
      <c r="Q221" s="14"/>
      <c r="R221" s="41"/>
      <c r="S221" s="11"/>
      <c r="T221" s="14">
        <v>45291</v>
      </c>
      <c r="U221" s="52"/>
      <c r="V221" s="15">
        <f t="shared" si="3"/>
        <v>102141667</v>
      </c>
      <c r="W221" s="15" t="s">
        <v>160</v>
      </c>
    </row>
    <row r="222" spans="1:23" ht="29.25" customHeight="1" x14ac:dyDescent="0.3">
      <c r="A222" s="11">
        <v>230</v>
      </c>
      <c r="B222" s="54">
        <v>2023</v>
      </c>
      <c r="C222" s="12" t="s">
        <v>722</v>
      </c>
      <c r="D222" s="12" t="s">
        <v>723</v>
      </c>
      <c r="E222" s="12">
        <v>1018409440</v>
      </c>
      <c r="F222" s="13" t="s">
        <v>724</v>
      </c>
      <c r="G222" s="12" t="s">
        <v>233</v>
      </c>
      <c r="H222" s="12" t="s">
        <v>234</v>
      </c>
      <c r="I222" s="14">
        <v>44946</v>
      </c>
      <c r="J222" s="14">
        <v>44949</v>
      </c>
      <c r="K222" s="24">
        <v>45291</v>
      </c>
      <c r="L222" s="15">
        <v>103500000</v>
      </c>
      <c r="M222" s="29">
        <v>0.8224852071005917</v>
      </c>
      <c r="N222" s="28">
        <v>83400000</v>
      </c>
      <c r="O222" s="28">
        <v>2100000</v>
      </c>
      <c r="P222" s="28">
        <v>18000000</v>
      </c>
      <c r="Q222" s="14"/>
      <c r="R222" s="41"/>
      <c r="S222" s="11"/>
      <c r="T222" s="14">
        <v>45291</v>
      </c>
      <c r="U222" s="52"/>
      <c r="V222" s="15">
        <f t="shared" si="3"/>
        <v>103500000</v>
      </c>
      <c r="W222" s="15" t="s">
        <v>238</v>
      </c>
    </row>
    <row r="223" spans="1:23" ht="29.25" customHeight="1" x14ac:dyDescent="0.3">
      <c r="A223" s="11">
        <v>231</v>
      </c>
      <c r="B223" s="54">
        <v>2023</v>
      </c>
      <c r="C223" s="12" t="s">
        <v>725</v>
      </c>
      <c r="D223" s="12" t="s">
        <v>726</v>
      </c>
      <c r="E223" s="12">
        <v>1014187279</v>
      </c>
      <c r="F223" s="13" t="s">
        <v>727</v>
      </c>
      <c r="G223" s="12" t="s">
        <v>185</v>
      </c>
      <c r="H223" s="12" t="s">
        <v>186</v>
      </c>
      <c r="I223" s="14">
        <v>44946</v>
      </c>
      <c r="J223" s="14">
        <v>44949</v>
      </c>
      <c r="K223" s="24">
        <v>45289</v>
      </c>
      <c r="L223" s="15">
        <v>46000000</v>
      </c>
      <c r="M223" s="29">
        <v>0.82492581120288111</v>
      </c>
      <c r="N223" s="28">
        <v>37066667</v>
      </c>
      <c r="O223" s="28">
        <v>1066666</v>
      </c>
      <c r="P223" s="28">
        <v>7866667</v>
      </c>
      <c r="Q223" s="14"/>
      <c r="R223" s="41"/>
      <c r="S223" s="11"/>
      <c r="T223" s="14">
        <v>45289</v>
      </c>
      <c r="U223" s="52"/>
      <c r="V223" s="15">
        <f t="shared" si="3"/>
        <v>46000000</v>
      </c>
      <c r="W223" s="15" t="s">
        <v>190</v>
      </c>
    </row>
    <row r="224" spans="1:23" ht="29.25" customHeight="1" x14ac:dyDescent="0.3">
      <c r="A224" s="11">
        <v>232</v>
      </c>
      <c r="B224" s="54">
        <v>2023</v>
      </c>
      <c r="C224" s="12" t="s">
        <v>728</v>
      </c>
      <c r="D224" s="12" t="s">
        <v>729</v>
      </c>
      <c r="E224" s="12">
        <v>1022337619</v>
      </c>
      <c r="F224" s="13" t="s">
        <v>730</v>
      </c>
      <c r="G224" s="12" t="s">
        <v>185</v>
      </c>
      <c r="H224" s="12" t="s">
        <v>186</v>
      </c>
      <c r="I224" s="14">
        <v>44946</v>
      </c>
      <c r="J224" s="14">
        <v>44949</v>
      </c>
      <c r="K224" s="24">
        <v>45289</v>
      </c>
      <c r="L224" s="15">
        <v>74550000</v>
      </c>
      <c r="M224" s="29">
        <v>0.82492581602373882</v>
      </c>
      <c r="N224" s="28">
        <v>58380000</v>
      </c>
      <c r="O224" s="28">
        <v>3780000</v>
      </c>
      <c r="P224" s="28">
        <v>12390000</v>
      </c>
      <c r="Q224" s="14"/>
      <c r="R224" s="41"/>
      <c r="S224" s="11"/>
      <c r="T224" s="14">
        <v>45289</v>
      </c>
      <c r="U224" s="52"/>
      <c r="V224" s="15">
        <f t="shared" si="3"/>
        <v>74550000</v>
      </c>
      <c r="W224" s="15" t="s">
        <v>190</v>
      </c>
    </row>
    <row r="225" spans="1:23" ht="29.25" customHeight="1" x14ac:dyDescent="0.3">
      <c r="A225" s="11">
        <v>233</v>
      </c>
      <c r="B225" s="54">
        <v>2023</v>
      </c>
      <c r="C225" s="12" t="s">
        <v>731</v>
      </c>
      <c r="D225" s="12" t="s">
        <v>732</v>
      </c>
      <c r="E225" s="12">
        <v>52735500</v>
      </c>
      <c r="F225" s="13" t="s">
        <v>733</v>
      </c>
      <c r="G225" s="12" t="s">
        <v>185</v>
      </c>
      <c r="H225" s="12" t="s">
        <v>186</v>
      </c>
      <c r="I225" s="14">
        <v>44946</v>
      </c>
      <c r="J225" s="14">
        <v>44951</v>
      </c>
      <c r="K225" s="24">
        <v>45289</v>
      </c>
      <c r="L225" s="15">
        <v>27600000</v>
      </c>
      <c r="M225" s="29">
        <v>0.82388059701492533</v>
      </c>
      <c r="N225" s="28">
        <v>22080000</v>
      </c>
      <c r="O225" s="28">
        <v>800000</v>
      </c>
      <c r="P225" s="28">
        <v>4720000</v>
      </c>
      <c r="Q225" s="14"/>
      <c r="R225" s="41"/>
      <c r="S225" s="11"/>
      <c r="T225" s="14">
        <v>45289</v>
      </c>
      <c r="U225" s="52"/>
      <c r="V225" s="15">
        <f t="shared" si="3"/>
        <v>27600000</v>
      </c>
      <c r="W225" s="15" t="s">
        <v>190</v>
      </c>
    </row>
    <row r="226" spans="1:23" ht="29.25" customHeight="1" x14ac:dyDescent="0.3">
      <c r="A226" s="11">
        <v>234</v>
      </c>
      <c r="B226" s="54">
        <v>2023</v>
      </c>
      <c r="C226" s="12" t="s">
        <v>734</v>
      </c>
      <c r="D226" s="12" t="s">
        <v>735</v>
      </c>
      <c r="E226" s="12">
        <v>1032412691</v>
      </c>
      <c r="F226" s="13" t="s">
        <v>736</v>
      </c>
      <c r="G226" s="12" t="s">
        <v>128</v>
      </c>
      <c r="H226" s="12" t="s">
        <v>129</v>
      </c>
      <c r="I226" s="14">
        <v>44946</v>
      </c>
      <c r="J226" s="14">
        <v>44949</v>
      </c>
      <c r="K226" s="24">
        <v>45272</v>
      </c>
      <c r="L226" s="15">
        <v>73130667</v>
      </c>
      <c r="M226" s="29">
        <v>0.82248520786662394</v>
      </c>
      <c r="N226" s="28">
        <v>63532267</v>
      </c>
      <c r="O226" s="28">
        <v>0</v>
      </c>
      <c r="P226" s="28">
        <v>13712000</v>
      </c>
      <c r="Q226" s="14">
        <v>45184</v>
      </c>
      <c r="R226" s="41">
        <v>45184</v>
      </c>
      <c r="S226" s="11">
        <v>19</v>
      </c>
      <c r="T226" s="14">
        <v>45291</v>
      </c>
      <c r="U226" s="52">
        <v>4113600</v>
      </c>
      <c r="V226" s="15">
        <f t="shared" si="3"/>
        <v>77244267</v>
      </c>
      <c r="W226" s="15" t="s">
        <v>133</v>
      </c>
    </row>
    <row r="227" spans="1:23" ht="29.25" customHeight="1" x14ac:dyDescent="0.3">
      <c r="A227" s="11">
        <v>235</v>
      </c>
      <c r="B227" s="54">
        <v>2023</v>
      </c>
      <c r="C227" s="12" t="s">
        <v>737</v>
      </c>
      <c r="D227" s="12" t="s">
        <v>738</v>
      </c>
      <c r="E227" s="12">
        <v>1032490895</v>
      </c>
      <c r="F227" s="13" t="s">
        <v>739</v>
      </c>
      <c r="G227" s="12" t="s">
        <v>340</v>
      </c>
      <c r="H227" s="12" t="s">
        <v>341</v>
      </c>
      <c r="I227" s="14">
        <v>44946</v>
      </c>
      <c r="J227" s="14">
        <v>44951</v>
      </c>
      <c r="K227" s="24">
        <v>45291</v>
      </c>
      <c r="L227" s="15">
        <v>58538333</v>
      </c>
      <c r="M227" s="29">
        <v>0.8214285714285714</v>
      </c>
      <c r="N227" s="28">
        <v>47380000</v>
      </c>
      <c r="O227" s="28">
        <v>858333</v>
      </c>
      <c r="P227" s="28">
        <v>10300000</v>
      </c>
      <c r="Q227" s="14"/>
      <c r="R227" s="41"/>
      <c r="S227" s="11"/>
      <c r="T227" s="14">
        <v>45291</v>
      </c>
      <c r="U227" s="52"/>
      <c r="V227" s="15">
        <f t="shared" si="3"/>
        <v>58538333</v>
      </c>
      <c r="W227" s="15" t="s">
        <v>344</v>
      </c>
    </row>
    <row r="228" spans="1:23" ht="29.25" customHeight="1" x14ac:dyDescent="0.3">
      <c r="A228" s="11">
        <v>236</v>
      </c>
      <c r="B228" s="54">
        <v>2023</v>
      </c>
      <c r="C228" s="12" t="s">
        <v>740</v>
      </c>
      <c r="D228" s="12" t="s">
        <v>741</v>
      </c>
      <c r="E228" s="12">
        <v>52424392</v>
      </c>
      <c r="F228" s="13" t="s">
        <v>742</v>
      </c>
      <c r="G228" s="12" t="s">
        <v>128</v>
      </c>
      <c r="H228" s="12" t="s">
        <v>129</v>
      </c>
      <c r="I228" s="14">
        <v>44946</v>
      </c>
      <c r="J228" s="14">
        <v>44949</v>
      </c>
      <c r="K228" s="24">
        <v>45252</v>
      </c>
      <c r="L228" s="15">
        <v>52740000</v>
      </c>
      <c r="M228" s="29">
        <v>0.8224852071005917</v>
      </c>
      <c r="N228" s="28">
        <v>48872400</v>
      </c>
      <c r="O228" s="28">
        <v>0</v>
      </c>
      <c r="P228" s="28">
        <v>10548000</v>
      </c>
      <c r="Q228" s="42">
        <v>45222</v>
      </c>
      <c r="R228" s="42">
        <v>45222</v>
      </c>
      <c r="S228" s="43">
        <v>39</v>
      </c>
      <c r="T228" s="14">
        <v>45291</v>
      </c>
      <c r="U228" s="52">
        <v>6680400</v>
      </c>
      <c r="V228" s="15">
        <f t="shared" si="3"/>
        <v>59420400</v>
      </c>
      <c r="W228" s="15" t="s">
        <v>133</v>
      </c>
    </row>
    <row r="229" spans="1:23" ht="29.25" customHeight="1" x14ac:dyDescent="0.3">
      <c r="A229" s="11">
        <v>237</v>
      </c>
      <c r="B229" s="54">
        <v>2023</v>
      </c>
      <c r="C229" s="12" t="s">
        <v>743</v>
      </c>
      <c r="D229" s="12" t="s">
        <v>744</v>
      </c>
      <c r="E229" s="12">
        <v>52333210</v>
      </c>
      <c r="F229" s="13" t="s">
        <v>745</v>
      </c>
      <c r="G229" s="12" t="s">
        <v>233</v>
      </c>
      <c r="H229" s="12" t="s">
        <v>234</v>
      </c>
      <c r="I229" s="14">
        <v>44946</v>
      </c>
      <c r="J229" s="14">
        <v>44949</v>
      </c>
      <c r="K229" s="24">
        <v>45282</v>
      </c>
      <c r="L229" s="15">
        <v>39820000</v>
      </c>
      <c r="M229" s="29">
        <v>0.82248520564978589</v>
      </c>
      <c r="N229" s="28">
        <v>33545333</v>
      </c>
      <c r="O229" s="28">
        <v>0</v>
      </c>
      <c r="P229" s="28">
        <v>7240000</v>
      </c>
      <c r="Q229" s="14">
        <v>45258</v>
      </c>
      <c r="R229" s="14">
        <v>45258</v>
      </c>
      <c r="S229" s="11">
        <v>9</v>
      </c>
      <c r="T229" s="14">
        <v>45291</v>
      </c>
      <c r="U229" s="16">
        <v>965333</v>
      </c>
      <c r="V229" s="15">
        <f>U229+L229</f>
        <v>40785333</v>
      </c>
      <c r="W229" s="15" t="s">
        <v>238</v>
      </c>
    </row>
    <row r="230" spans="1:23" ht="29.25" customHeight="1" x14ac:dyDescent="0.3">
      <c r="A230" s="11">
        <v>238</v>
      </c>
      <c r="B230" s="54">
        <v>2023</v>
      </c>
      <c r="C230" s="12" t="s">
        <v>746</v>
      </c>
      <c r="D230" s="12" t="s">
        <v>747</v>
      </c>
      <c r="E230" s="12">
        <v>53072061</v>
      </c>
      <c r="F230" s="13" t="s">
        <v>748</v>
      </c>
      <c r="G230" s="12" t="s">
        <v>233</v>
      </c>
      <c r="H230" s="12" t="s">
        <v>234</v>
      </c>
      <c r="I230" s="14">
        <v>44946</v>
      </c>
      <c r="J230" s="14">
        <v>44949</v>
      </c>
      <c r="K230" s="24">
        <v>45282</v>
      </c>
      <c r="L230" s="15">
        <v>39820000</v>
      </c>
      <c r="M230" s="29">
        <v>0.82248520564978589</v>
      </c>
      <c r="N230" s="28">
        <v>33545333</v>
      </c>
      <c r="O230" s="28">
        <v>0</v>
      </c>
      <c r="P230" s="28">
        <v>7240000</v>
      </c>
      <c r="Q230" s="14">
        <v>45232</v>
      </c>
      <c r="R230" s="14">
        <v>45232</v>
      </c>
      <c r="S230" s="11">
        <v>9</v>
      </c>
      <c r="T230" s="14">
        <v>45291</v>
      </c>
      <c r="U230" s="16">
        <v>965333</v>
      </c>
      <c r="V230" s="15">
        <f>U230+L230</f>
        <v>40785333</v>
      </c>
      <c r="W230" s="15" t="s">
        <v>238</v>
      </c>
    </row>
    <row r="231" spans="1:23" ht="29.25" customHeight="1" x14ac:dyDescent="0.3">
      <c r="A231" s="11">
        <v>239</v>
      </c>
      <c r="B231" s="54">
        <v>2023</v>
      </c>
      <c r="C231" s="12" t="s">
        <v>749</v>
      </c>
      <c r="D231" s="12" t="s">
        <v>750</v>
      </c>
      <c r="E231" s="12">
        <v>1024517160</v>
      </c>
      <c r="F231" s="13" t="s">
        <v>751</v>
      </c>
      <c r="G231" s="12" t="s">
        <v>340</v>
      </c>
      <c r="H231" s="12" t="s">
        <v>341</v>
      </c>
      <c r="I231" s="14">
        <v>44946</v>
      </c>
      <c r="J231" s="14">
        <v>44951</v>
      </c>
      <c r="K231" s="24">
        <v>45291</v>
      </c>
      <c r="L231" s="15">
        <v>59225000</v>
      </c>
      <c r="M231" s="29">
        <v>0.75409836065573765</v>
      </c>
      <c r="N231" s="28">
        <v>47380000</v>
      </c>
      <c r="O231" s="28">
        <v>1545000</v>
      </c>
      <c r="P231" s="28">
        <v>15450000</v>
      </c>
      <c r="Q231" s="14">
        <v>45252</v>
      </c>
      <c r="R231" s="14">
        <v>45252</v>
      </c>
      <c r="S231" s="11">
        <v>31</v>
      </c>
      <c r="T231" s="14">
        <v>45322</v>
      </c>
      <c r="U231" s="16">
        <v>5150000</v>
      </c>
      <c r="V231" s="15">
        <f>U231+L231</f>
        <v>64375000</v>
      </c>
      <c r="W231" s="15" t="s">
        <v>344</v>
      </c>
    </row>
    <row r="232" spans="1:23" ht="29.25" customHeight="1" x14ac:dyDescent="0.3">
      <c r="A232" s="11">
        <v>240</v>
      </c>
      <c r="B232" s="54">
        <v>2023</v>
      </c>
      <c r="C232" s="12" t="s">
        <v>752</v>
      </c>
      <c r="D232" s="12" t="s">
        <v>753</v>
      </c>
      <c r="E232" s="12">
        <v>52444527</v>
      </c>
      <c r="F232" s="13" t="s">
        <v>754</v>
      </c>
      <c r="G232" s="12" t="s">
        <v>260</v>
      </c>
      <c r="H232" s="12" t="s">
        <v>261</v>
      </c>
      <c r="I232" s="14">
        <v>44946</v>
      </c>
      <c r="J232" s="14">
        <v>44949</v>
      </c>
      <c r="K232" s="24">
        <v>45267</v>
      </c>
      <c r="L232" s="15">
        <v>66444000</v>
      </c>
      <c r="M232" s="29">
        <v>0.8224852079305407</v>
      </c>
      <c r="N232" s="28">
        <v>58639467</v>
      </c>
      <c r="O232" s="28">
        <v>0</v>
      </c>
      <c r="P232" s="28">
        <v>12656000</v>
      </c>
      <c r="Q232" s="14">
        <v>45203</v>
      </c>
      <c r="R232" s="41">
        <v>45203</v>
      </c>
      <c r="S232" s="11">
        <v>24</v>
      </c>
      <c r="T232" s="14">
        <v>45291</v>
      </c>
      <c r="U232" s="52">
        <v>4851467</v>
      </c>
      <c r="V232" s="15">
        <f t="shared" si="3"/>
        <v>71295467</v>
      </c>
      <c r="W232" s="15" t="s">
        <v>265</v>
      </c>
    </row>
    <row r="233" spans="1:23" ht="29.25" customHeight="1" x14ac:dyDescent="0.3">
      <c r="A233" s="11">
        <v>241</v>
      </c>
      <c r="B233" s="54">
        <v>2023</v>
      </c>
      <c r="C233" s="12" t="s">
        <v>755</v>
      </c>
      <c r="D233" s="12" t="s">
        <v>756</v>
      </c>
      <c r="E233" s="12">
        <v>1023881004</v>
      </c>
      <c r="F233" s="13" t="s">
        <v>757</v>
      </c>
      <c r="G233" s="12" t="s">
        <v>340</v>
      </c>
      <c r="H233" s="12" t="s">
        <v>341</v>
      </c>
      <c r="I233" s="14">
        <v>44946</v>
      </c>
      <c r="J233" s="14">
        <v>44951</v>
      </c>
      <c r="K233" s="24">
        <v>45291</v>
      </c>
      <c r="L233" s="15">
        <v>59225000</v>
      </c>
      <c r="M233" s="29">
        <v>0.8214285714285714</v>
      </c>
      <c r="N233" s="28">
        <v>47380000</v>
      </c>
      <c r="O233" s="28">
        <v>1545000</v>
      </c>
      <c r="P233" s="28">
        <v>10300000</v>
      </c>
      <c r="Q233" s="14"/>
      <c r="R233" s="41"/>
      <c r="S233" s="11"/>
      <c r="T233" s="14">
        <v>45291</v>
      </c>
      <c r="U233" s="52"/>
      <c r="V233" s="15">
        <f t="shared" si="3"/>
        <v>59225000</v>
      </c>
      <c r="W233" s="15" t="s">
        <v>344</v>
      </c>
    </row>
    <row r="234" spans="1:23" ht="29.25" customHeight="1" x14ac:dyDescent="0.3">
      <c r="A234" s="17">
        <v>242</v>
      </c>
      <c r="B234" s="54">
        <v>2023</v>
      </c>
      <c r="C234" s="12" t="s">
        <v>758</v>
      </c>
      <c r="D234" s="13" t="s">
        <v>3028</v>
      </c>
      <c r="E234" s="34" t="s">
        <v>3029</v>
      </c>
      <c r="F234" s="13" t="s">
        <v>759</v>
      </c>
      <c r="G234" s="12" t="s">
        <v>185</v>
      </c>
      <c r="H234" s="12" t="s">
        <v>186</v>
      </c>
      <c r="I234" s="14">
        <v>44949</v>
      </c>
      <c r="J234" s="14">
        <v>44949</v>
      </c>
      <c r="K234" s="24">
        <v>45313</v>
      </c>
      <c r="L234" s="15">
        <v>134508720</v>
      </c>
      <c r="M234" s="29">
        <v>0.91666666666666663</v>
      </c>
      <c r="N234" s="28">
        <v>123299660</v>
      </c>
      <c r="O234" s="28">
        <v>0</v>
      </c>
      <c r="P234" s="28">
        <v>11209060</v>
      </c>
      <c r="Q234" s="14"/>
      <c r="R234" s="41"/>
      <c r="S234" s="11"/>
      <c r="T234" s="14">
        <v>45313</v>
      </c>
      <c r="U234" s="52"/>
      <c r="V234" s="15">
        <f t="shared" si="3"/>
        <v>134508720</v>
      </c>
      <c r="W234" s="15" t="s">
        <v>190</v>
      </c>
    </row>
    <row r="235" spans="1:23" ht="29.25" customHeight="1" x14ac:dyDescent="0.3">
      <c r="A235" s="17">
        <v>243</v>
      </c>
      <c r="B235" s="54">
        <v>2023</v>
      </c>
      <c r="C235" s="12" t="s">
        <v>760</v>
      </c>
      <c r="D235" s="12" t="s">
        <v>761</v>
      </c>
      <c r="E235" s="12">
        <v>1020749871</v>
      </c>
      <c r="F235" s="13" t="s">
        <v>762</v>
      </c>
      <c r="G235" s="12" t="s">
        <v>44</v>
      </c>
      <c r="H235" s="12" t="s">
        <v>45</v>
      </c>
      <c r="I235" s="14">
        <v>44949</v>
      </c>
      <c r="J235" s="14">
        <v>44952</v>
      </c>
      <c r="K235" s="24">
        <v>45289</v>
      </c>
      <c r="L235" s="15">
        <v>27600000</v>
      </c>
      <c r="M235" s="29">
        <v>0.82335329341317365</v>
      </c>
      <c r="N235" s="28">
        <v>22000000</v>
      </c>
      <c r="O235" s="28">
        <v>880000</v>
      </c>
      <c r="P235" s="28">
        <v>4720000</v>
      </c>
      <c r="Q235" s="14"/>
      <c r="R235" s="41"/>
      <c r="S235" s="11"/>
      <c r="T235" s="14">
        <v>45289</v>
      </c>
      <c r="U235" s="52"/>
      <c r="V235" s="15">
        <f t="shared" si="3"/>
        <v>27600000</v>
      </c>
      <c r="W235" s="15" t="s">
        <v>49</v>
      </c>
    </row>
    <row r="236" spans="1:23" ht="29.25" customHeight="1" x14ac:dyDescent="0.3">
      <c r="A236" s="17">
        <v>244</v>
      </c>
      <c r="B236" s="54">
        <v>2023</v>
      </c>
      <c r="C236" s="12" t="s">
        <v>763</v>
      </c>
      <c r="D236" s="12" t="s">
        <v>764</v>
      </c>
      <c r="E236" s="12">
        <v>52878857</v>
      </c>
      <c r="F236" s="13" t="s">
        <v>765</v>
      </c>
      <c r="G236" s="12" t="s">
        <v>185</v>
      </c>
      <c r="H236" s="12" t="s">
        <v>186</v>
      </c>
      <c r="I236" s="14">
        <v>44949</v>
      </c>
      <c r="J236" s="14">
        <v>44952</v>
      </c>
      <c r="K236" s="24">
        <v>45289</v>
      </c>
      <c r="L236" s="15">
        <v>27600000</v>
      </c>
      <c r="M236" s="29">
        <v>0.82335329341317365</v>
      </c>
      <c r="N236" s="28">
        <v>22000000</v>
      </c>
      <c r="O236" s="28">
        <v>880000</v>
      </c>
      <c r="P236" s="28">
        <v>4720000</v>
      </c>
      <c r="Q236" s="14"/>
      <c r="R236" s="41"/>
      <c r="S236" s="11"/>
      <c r="T236" s="14">
        <v>45289</v>
      </c>
      <c r="U236" s="52"/>
      <c r="V236" s="15">
        <f t="shared" si="3"/>
        <v>27600000</v>
      </c>
      <c r="W236" s="15" t="s">
        <v>190</v>
      </c>
    </row>
    <row r="237" spans="1:23" ht="29.25" customHeight="1" x14ac:dyDescent="0.3">
      <c r="A237" s="17">
        <v>245</v>
      </c>
      <c r="B237" s="54">
        <v>2023</v>
      </c>
      <c r="C237" s="12" t="s">
        <v>766</v>
      </c>
      <c r="D237" s="12" t="s">
        <v>767</v>
      </c>
      <c r="E237" s="12">
        <v>1110575837</v>
      </c>
      <c r="F237" s="13" t="s">
        <v>768</v>
      </c>
      <c r="G237" s="12" t="s">
        <v>185</v>
      </c>
      <c r="H237" s="12" t="s">
        <v>186</v>
      </c>
      <c r="I237" s="14">
        <v>44949</v>
      </c>
      <c r="J237" s="14">
        <v>44952</v>
      </c>
      <c r="K237" s="24">
        <v>45291</v>
      </c>
      <c r="L237" s="15">
        <v>27600000</v>
      </c>
      <c r="M237" s="29">
        <v>1</v>
      </c>
      <c r="N237" s="28">
        <v>7280000</v>
      </c>
      <c r="O237" s="28">
        <v>20320000</v>
      </c>
      <c r="P237" s="28">
        <v>0</v>
      </c>
      <c r="Q237" s="14"/>
      <c r="R237" s="41"/>
      <c r="S237" s="11"/>
      <c r="T237" s="14">
        <v>45041</v>
      </c>
      <c r="U237" s="52"/>
      <c r="V237" s="15">
        <f t="shared" si="3"/>
        <v>27600000</v>
      </c>
      <c r="W237" s="15" t="s">
        <v>190</v>
      </c>
    </row>
    <row r="238" spans="1:23" ht="29.25" customHeight="1" x14ac:dyDescent="0.3">
      <c r="A238" s="17">
        <v>247</v>
      </c>
      <c r="B238" s="54">
        <v>2023</v>
      </c>
      <c r="C238" s="12" t="s">
        <v>769</v>
      </c>
      <c r="D238" s="12" t="s">
        <v>770</v>
      </c>
      <c r="E238" s="12">
        <v>1032447527</v>
      </c>
      <c r="F238" s="13" t="s">
        <v>771</v>
      </c>
      <c r="G238" s="12" t="s">
        <v>676</v>
      </c>
      <c r="H238" s="12" t="s">
        <v>677</v>
      </c>
      <c r="I238" s="14">
        <v>44949</v>
      </c>
      <c r="J238" s="14">
        <v>44950</v>
      </c>
      <c r="K238" s="24">
        <v>45291</v>
      </c>
      <c r="L238" s="15">
        <v>76992500</v>
      </c>
      <c r="M238" s="29">
        <v>0.82195845776240983</v>
      </c>
      <c r="N238" s="28">
        <v>61817167</v>
      </c>
      <c r="O238" s="28">
        <v>1785333</v>
      </c>
      <c r="P238" s="28">
        <v>13390000</v>
      </c>
      <c r="Q238" s="14"/>
      <c r="R238" s="41"/>
      <c r="S238" s="11"/>
      <c r="T238" s="14">
        <v>45291</v>
      </c>
      <c r="U238" s="52"/>
      <c r="V238" s="15">
        <f t="shared" si="3"/>
        <v>76992500</v>
      </c>
      <c r="W238" s="15" t="s">
        <v>208</v>
      </c>
    </row>
    <row r="239" spans="1:23" ht="29.25" customHeight="1" x14ac:dyDescent="0.3">
      <c r="A239" s="17">
        <v>248</v>
      </c>
      <c r="B239" s="54">
        <v>2023</v>
      </c>
      <c r="C239" s="12" t="s">
        <v>772</v>
      </c>
      <c r="D239" s="12" t="s">
        <v>773</v>
      </c>
      <c r="E239" s="12">
        <v>52694884</v>
      </c>
      <c r="F239" s="13" t="s">
        <v>774</v>
      </c>
      <c r="G239" s="12" t="s">
        <v>224</v>
      </c>
      <c r="H239" s="12" t="s">
        <v>225</v>
      </c>
      <c r="I239" s="14">
        <v>44949</v>
      </c>
      <c r="J239" s="14">
        <v>44950</v>
      </c>
      <c r="K239" s="24">
        <v>45291</v>
      </c>
      <c r="L239" s="15">
        <v>91200000</v>
      </c>
      <c r="M239" s="29">
        <v>0.64391691526737049</v>
      </c>
      <c r="N239" s="28">
        <v>57866667</v>
      </c>
      <c r="O239" s="28">
        <v>1333333</v>
      </c>
      <c r="P239" s="28">
        <v>32000000</v>
      </c>
      <c r="Q239" s="14"/>
      <c r="R239" s="41"/>
      <c r="S239" s="11"/>
      <c r="T239" s="14">
        <v>45291</v>
      </c>
      <c r="U239" s="52"/>
      <c r="V239" s="15">
        <f t="shared" si="3"/>
        <v>91200000</v>
      </c>
      <c r="W239" s="15" t="s">
        <v>229</v>
      </c>
    </row>
    <row r="240" spans="1:23" ht="29.25" customHeight="1" x14ac:dyDescent="0.3">
      <c r="A240" s="17">
        <v>249</v>
      </c>
      <c r="B240" s="54">
        <v>2023</v>
      </c>
      <c r="C240" s="12" t="s">
        <v>775</v>
      </c>
      <c r="D240" s="12" t="s">
        <v>776</v>
      </c>
      <c r="E240" s="12">
        <v>53106978</v>
      </c>
      <c r="F240" s="13" t="s">
        <v>777</v>
      </c>
      <c r="G240" s="12" t="s">
        <v>329</v>
      </c>
      <c r="H240" s="12" t="s">
        <v>330</v>
      </c>
      <c r="I240" s="14">
        <v>44949</v>
      </c>
      <c r="J240" s="14">
        <v>44950</v>
      </c>
      <c r="K240" s="24">
        <v>45291</v>
      </c>
      <c r="L240" s="15">
        <v>92818000</v>
      </c>
      <c r="M240" s="29">
        <v>0.83939394298519687</v>
      </c>
      <c r="N240" s="28">
        <v>77910867</v>
      </c>
      <c r="O240" s="28">
        <v>0</v>
      </c>
      <c r="P240" s="28">
        <v>14907133</v>
      </c>
      <c r="Q240" s="14"/>
      <c r="R240" s="41"/>
      <c r="S240" s="11"/>
      <c r="T240" s="14">
        <v>45291</v>
      </c>
      <c r="U240" s="52"/>
      <c r="V240" s="15">
        <f t="shared" si="3"/>
        <v>92818000</v>
      </c>
      <c r="W240" s="15" t="s">
        <v>336</v>
      </c>
    </row>
    <row r="241" spans="1:23" ht="29.25" customHeight="1" x14ac:dyDescent="0.3">
      <c r="A241" s="17">
        <v>250</v>
      </c>
      <c r="B241" s="54">
        <v>2023</v>
      </c>
      <c r="C241" s="12" t="s">
        <v>778</v>
      </c>
      <c r="D241" s="12" t="s">
        <v>779</v>
      </c>
      <c r="E241" s="12">
        <v>1020752054</v>
      </c>
      <c r="F241" s="13" t="s">
        <v>780</v>
      </c>
      <c r="G241" s="12" t="s">
        <v>185</v>
      </c>
      <c r="H241" s="12" t="s">
        <v>186</v>
      </c>
      <c r="I241" s="14">
        <v>44949</v>
      </c>
      <c r="J241" s="14">
        <v>44950</v>
      </c>
      <c r="K241" s="24">
        <v>45289</v>
      </c>
      <c r="L241" s="15">
        <v>36684000</v>
      </c>
      <c r="M241" s="29">
        <v>0.82440475230414745</v>
      </c>
      <c r="N241" s="28">
        <v>28623333</v>
      </c>
      <c r="O241" s="28">
        <v>1964000</v>
      </c>
      <c r="P241" s="28">
        <v>6096667</v>
      </c>
      <c r="Q241" s="14"/>
      <c r="R241" s="41"/>
      <c r="S241" s="11"/>
      <c r="T241" s="14">
        <v>45289</v>
      </c>
      <c r="U241" s="52"/>
      <c r="V241" s="15">
        <f t="shared" si="3"/>
        <v>36684000</v>
      </c>
      <c r="W241" s="15" t="s">
        <v>190</v>
      </c>
    </row>
    <row r="242" spans="1:23" ht="29.25" customHeight="1" x14ac:dyDescent="0.3">
      <c r="A242" s="17">
        <v>251</v>
      </c>
      <c r="B242" s="54">
        <v>2023</v>
      </c>
      <c r="C242" s="12" t="s">
        <v>781</v>
      </c>
      <c r="D242" s="12" t="s">
        <v>782</v>
      </c>
      <c r="E242" s="12">
        <v>79796051</v>
      </c>
      <c r="F242" s="13" t="s">
        <v>783</v>
      </c>
      <c r="G242" s="12" t="s">
        <v>369</v>
      </c>
      <c r="H242" s="12" t="s">
        <v>370</v>
      </c>
      <c r="I242" s="14">
        <v>44949</v>
      </c>
      <c r="J242" s="14">
        <v>44950</v>
      </c>
      <c r="K242" s="24">
        <v>45291</v>
      </c>
      <c r="L242" s="15">
        <v>80500000</v>
      </c>
      <c r="M242" s="29">
        <v>0.75476839141599217</v>
      </c>
      <c r="N242" s="28">
        <v>64633333</v>
      </c>
      <c r="O242" s="28">
        <v>1866667</v>
      </c>
      <c r="P242" s="28">
        <v>14000000</v>
      </c>
      <c r="Q242" s="14">
        <v>45260</v>
      </c>
      <c r="R242" s="14">
        <v>45260</v>
      </c>
      <c r="S242" s="11">
        <v>31</v>
      </c>
      <c r="T242" s="14">
        <v>45322</v>
      </c>
      <c r="U242" s="16">
        <v>7000000</v>
      </c>
      <c r="V242" s="15">
        <f>U242+L242</f>
        <v>87500000</v>
      </c>
      <c r="W242" s="15" t="s">
        <v>374</v>
      </c>
    </row>
    <row r="243" spans="1:23" ht="29.25" customHeight="1" x14ac:dyDescent="0.3">
      <c r="A243" s="17">
        <v>253</v>
      </c>
      <c r="B243" s="54">
        <v>2023</v>
      </c>
      <c r="C243" s="12" t="s">
        <v>784</v>
      </c>
      <c r="D243" s="12" t="s">
        <v>785</v>
      </c>
      <c r="E243" s="12">
        <v>1018448036</v>
      </c>
      <c r="F243" s="13" t="s">
        <v>786</v>
      </c>
      <c r="G243" s="12" t="s">
        <v>278</v>
      </c>
      <c r="H243" s="12" t="s">
        <v>279</v>
      </c>
      <c r="I243" s="14">
        <v>44949</v>
      </c>
      <c r="J243" s="14">
        <v>44951</v>
      </c>
      <c r="K243" s="24">
        <v>45291</v>
      </c>
      <c r="L243" s="15">
        <v>98657138</v>
      </c>
      <c r="M243" s="29">
        <v>0.82142857180673645</v>
      </c>
      <c r="N243" s="28">
        <v>77576553</v>
      </c>
      <c r="O243" s="28">
        <v>4216117</v>
      </c>
      <c r="P243" s="28">
        <v>16864468</v>
      </c>
      <c r="Q243" s="14"/>
      <c r="R243" s="41"/>
      <c r="S243" s="11"/>
      <c r="T243" s="14">
        <v>45291</v>
      </c>
      <c r="U243" s="52"/>
      <c r="V243" s="15">
        <f t="shared" si="3"/>
        <v>98657138</v>
      </c>
      <c r="W243" s="15" t="s">
        <v>283</v>
      </c>
    </row>
    <row r="244" spans="1:23" ht="29.25" customHeight="1" x14ac:dyDescent="0.3">
      <c r="A244" s="17">
        <v>254</v>
      </c>
      <c r="B244" s="54">
        <v>2023</v>
      </c>
      <c r="C244" s="12" t="s">
        <v>787</v>
      </c>
      <c r="D244" s="12" t="s">
        <v>788</v>
      </c>
      <c r="E244" s="12">
        <v>1049603650</v>
      </c>
      <c r="F244" s="13" t="s">
        <v>789</v>
      </c>
      <c r="G244" s="12" t="s">
        <v>128</v>
      </c>
      <c r="H244" s="12" t="s">
        <v>129</v>
      </c>
      <c r="I244" s="14">
        <v>44949</v>
      </c>
      <c r="J244" s="14">
        <v>44950</v>
      </c>
      <c r="K244" s="24">
        <v>45268</v>
      </c>
      <c r="L244" s="15">
        <v>68439000</v>
      </c>
      <c r="M244" s="29">
        <v>0.82195845778383869</v>
      </c>
      <c r="N244" s="28">
        <v>60182867</v>
      </c>
      <c r="O244" s="28">
        <v>0</v>
      </c>
      <c r="P244" s="28">
        <v>13036000</v>
      </c>
      <c r="Q244" s="42">
        <v>45218</v>
      </c>
      <c r="R244" s="42">
        <v>45218</v>
      </c>
      <c r="S244" s="43">
        <v>23</v>
      </c>
      <c r="T244" s="14">
        <v>45291</v>
      </c>
      <c r="U244" s="52">
        <v>4779867</v>
      </c>
      <c r="V244" s="15">
        <f t="shared" si="3"/>
        <v>73218867</v>
      </c>
      <c r="W244" s="15" t="s">
        <v>133</v>
      </c>
    </row>
    <row r="245" spans="1:23" ht="29.25" customHeight="1" x14ac:dyDescent="0.3">
      <c r="A245" s="17">
        <v>255</v>
      </c>
      <c r="B245" s="54">
        <v>2023</v>
      </c>
      <c r="C245" s="12" t="s">
        <v>790</v>
      </c>
      <c r="D245" s="12" t="s">
        <v>791</v>
      </c>
      <c r="E245" s="12">
        <v>1037619563</v>
      </c>
      <c r="F245" s="13" t="s">
        <v>792</v>
      </c>
      <c r="G245" s="12" t="s">
        <v>278</v>
      </c>
      <c r="H245" s="12" t="s">
        <v>279</v>
      </c>
      <c r="I245" s="14">
        <v>44949</v>
      </c>
      <c r="J245" s="14">
        <v>44951</v>
      </c>
      <c r="K245" s="24">
        <v>45291</v>
      </c>
      <c r="L245" s="15">
        <v>79594445</v>
      </c>
      <c r="M245" s="29">
        <v>0.82142857189730611</v>
      </c>
      <c r="N245" s="28">
        <v>62587085</v>
      </c>
      <c r="O245" s="28">
        <v>3401472</v>
      </c>
      <c r="P245" s="28">
        <v>13605888</v>
      </c>
      <c r="Q245" s="14"/>
      <c r="R245" s="41"/>
      <c r="S245" s="11"/>
      <c r="T245" s="14">
        <v>45291</v>
      </c>
      <c r="U245" s="52"/>
      <c r="V245" s="15">
        <f t="shared" si="3"/>
        <v>79594445</v>
      </c>
      <c r="W245" s="15" t="s">
        <v>283</v>
      </c>
    </row>
    <row r="246" spans="1:23" ht="29.25" customHeight="1" x14ac:dyDescent="0.3">
      <c r="A246" s="17">
        <v>256</v>
      </c>
      <c r="B246" s="54">
        <v>2023</v>
      </c>
      <c r="C246" s="12" t="s">
        <v>793</v>
      </c>
      <c r="D246" s="12" t="s">
        <v>794</v>
      </c>
      <c r="E246" s="12">
        <v>52988610</v>
      </c>
      <c r="F246" s="13" t="s">
        <v>795</v>
      </c>
      <c r="G246" s="12" t="s">
        <v>369</v>
      </c>
      <c r="H246" s="12" t="s">
        <v>370</v>
      </c>
      <c r="I246" s="14">
        <v>44949</v>
      </c>
      <c r="J246" s="14">
        <v>44950</v>
      </c>
      <c r="K246" s="24">
        <v>45291</v>
      </c>
      <c r="L246" s="15">
        <v>72772000</v>
      </c>
      <c r="M246" s="29">
        <v>0.82195845613841201</v>
      </c>
      <c r="N246" s="28">
        <v>58428533</v>
      </c>
      <c r="O246" s="28">
        <v>1687467</v>
      </c>
      <c r="P246" s="28">
        <v>12656000</v>
      </c>
      <c r="Q246" s="14"/>
      <c r="R246" s="41"/>
      <c r="S246" s="11"/>
      <c r="T246" s="14">
        <v>45291</v>
      </c>
      <c r="U246" s="52"/>
      <c r="V246" s="15">
        <f t="shared" si="3"/>
        <v>72772000</v>
      </c>
      <c r="W246" s="15" t="s">
        <v>374</v>
      </c>
    </row>
    <row r="247" spans="1:23" ht="29.25" customHeight="1" x14ac:dyDescent="0.3">
      <c r="A247" s="17">
        <v>257</v>
      </c>
      <c r="B247" s="54">
        <v>2023</v>
      </c>
      <c r="C247" s="12" t="s">
        <v>796</v>
      </c>
      <c r="D247" s="12" t="s">
        <v>797</v>
      </c>
      <c r="E247" s="12">
        <v>1030628804</v>
      </c>
      <c r="F247" s="13" t="s">
        <v>798</v>
      </c>
      <c r="G247" s="12" t="s">
        <v>185</v>
      </c>
      <c r="H247" s="12" t="s">
        <v>186</v>
      </c>
      <c r="I247" s="14">
        <v>44949</v>
      </c>
      <c r="J247" s="14">
        <v>44952</v>
      </c>
      <c r="K247" s="24">
        <v>45289</v>
      </c>
      <c r="L247" s="15">
        <v>36683333</v>
      </c>
      <c r="M247" s="29">
        <v>0.8233532871672149</v>
      </c>
      <c r="N247" s="28">
        <v>28416667</v>
      </c>
      <c r="O247" s="28">
        <v>2169999</v>
      </c>
      <c r="P247" s="28">
        <v>6096667</v>
      </c>
      <c r="Q247" s="14"/>
      <c r="R247" s="41"/>
      <c r="S247" s="11"/>
      <c r="T247" s="14">
        <v>45289</v>
      </c>
      <c r="U247" s="52"/>
      <c r="V247" s="15">
        <f t="shared" si="3"/>
        <v>36683333</v>
      </c>
      <c r="W247" s="15" t="s">
        <v>190</v>
      </c>
    </row>
    <row r="248" spans="1:23" ht="29.25" customHeight="1" x14ac:dyDescent="0.3">
      <c r="A248" s="17">
        <v>258</v>
      </c>
      <c r="B248" s="54">
        <v>2023</v>
      </c>
      <c r="C248" s="12" t="s">
        <v>799</v>
      </c>
      <c r="D248" s="12" t="s">
        <v>800</v>
      </c>
      <c r="E248" s="12">
        <v>80123338</v>
      </c>
      <c r="F248" s="13" t="s">
        <v>801</v>
      </c>
      <c r="G248" s="12" t="s">
        <v>278</v>
      </c>
      <c r="H248" s="12" t="s">
        <v>279</v>
      </c>
      <c r="I248" s="14">
        <v>44949</v>
      </c>
      <c r="J248" s="14">
        <v>44951</v>
      </c>
      <c r="K248" s="24">
        <v>45291</v>
      </c>
      <c r="L248" s="15">
        <v>76050000</v>
      </c>
      <c r="M248" s="29">
        <v>0.8214285714285714</v>
      </c>
      <c r="N248" s="28">
        <v>59800000</v>
      </c>
      <c r="O248" s="28">
        <v>3250000</v>
      </c>
      <c r="P248" s="28">
        <v>13000000</v>
      </c>
      <c r="Q248" s="14"/>
      <c r="R248" s="41"/>
      <c r="S248" s="11"/>
      <c r="T248" s="14">
        <v>45291</v>
      </c>
      <c r="U248" s="52"/>
      <c r="V248" s="15">
        <f t="shared" si="3"/>
        <v>76050000</v>
      </c>
      <c r="W248" s="15" t="s">
        <v>283</v>
      </c>
    </row>
    <row r="249" spans="1:23" ht="29.25" customHeight="1" x14ac:dyDescent="0.3">
      <c r="A249" s="17">
        <v>259</v>
      </c>
      <c r="B249" s="54">
        <v>2023</v>
      </c>
      <c r="C249" s="12" t="s">
        <v>802</v>
      </c>
      <c r="D249" s="12" t="s">
        <v>803</v>
      </c>
      <c r="E249" s="12">
        <v>52133832</v>
      </c>
      <c r="F249" s="13" t="s">
        <v>804</v>
      </c>
      <c r="G249" s="12" t="s">
        <v>26</v>
      </c>
      <c r="H249" s="12" t="s">
        <v>27</v>
      </c>
      <c r="I249" s="14">
        <v>44949</v>
      </c>
      <c r="J249" s="14">
        <v>44950</v>
      </c>
      <c r="K249" s="24">
        <v>45291</v>
      </c>
      <c r="L249" s="15">
        <v>109695000</v>
      </c>
      <c r="M249" s="29">
        <v>0.82195845697329373</v>
      </c>
      <c r="N249" s="28">
        <v>85593000</v>
      </c>
      <c r="O249" s="28">
        <v>5562000</v>
      </c>
      <c r="P249" s="28">
        <v>18540000</v>
      </c>
      <c r="Q249" s="14"/>
      <c r="R249" s="41"/>
      <c r="S249" s="11"/>
      <c r="T249" s="14">
        <v>45291</v>
      </c>
      <c r="U249" s="52"/>
      <c r="V249" s="15">
        <f t="shared" si="3"/>
        <v>109695000</v>
      </c>
      <c r="W249" s="15" t="s">
        <v>31</v>
      </c>
    </row>
    <row r="250" spans="1:23" ht="29.25" customHeight="1" x14ac:dyDescent="0.3">
      <c r="A250" s="17">
        <v>260</v>
      </c>
      <c r="B250" s="54">
        <v>2023</v>
      </c>
      <c r="C250" s="12" t="s">
        <v>805</v>
      </c>
      <c r="D250" s="12" t="s">
        <v>806</v>
      </c>
      <c r="E250" s="12">
        <v>19427961</v>
      </c>
      <c r="F250" s="13" t="s">
        <v>807</v>
      </c>
      <c r="G250" s="12" t="s">
        <v>185</v>
      </c>
      <c r="H250" s="12" t="s">
        <v>186</v>
      </c>
      <c r="I250" s="14">
        <v>44949</v>
      </c>
      <c r="J250" s="14">
        <v>44952</v>
      </c>
      <c r="K250" s="24">
        <v>45289</v>
      </c>
      <c r="L250" s="15">
        <v>27600000</v>
      </c>
      <c r="M250" s="29">
        <v>0.82335329341317365</v>
      </c>
      <c r="N250" s="28">
        <v>22000000</v>
      </c>
      <c r="O250" s="28">
        <v>880000</v>
      </c>
      <c r="P250" s="28">
        <v>4720000</v>
      </c>
      <c r="Q250" s="14"/>
      <c r="R250" s="41"/>
      <c r="S250" s="11"/>
      <c r="T250" s="14">
        <v>45289</v>
      </c>
      <c r="U250" s="52"/>
      <c r="V250" s="15">
        <f t="shared" si="3"/>
        <v>27600000</v>
      </c>
      <c r="W250" s="15" t="s">
        <v>190</v>
      </c>
    </row>
    <row r="251" spans="1:23" ht="29.25" customHeight="1" x14ac:dyDescent="0.3">
      <c r="A251" s="17">
        <v>261</v>
      </c>
      <c r="B251" s="54">
        <v>2023</v>
      </c>
      <c r="C251" s="12" t="s">
        <v>808</v>
      </c>
      <c r="D251" s="12" t="s">
        <v>809</v>
      </c>
      <c r="E251" s="12">
        <v>53051848</v>
      </c>
      <c r="F251" s="13" t="s">
        <v>810</v>
      </c>
      <c r="G251" s="12" t="s">
        <v>340</v>
      </c>
      <c r="H251" s="12" t="s">
        <v>341</v>
      </c>
      <c r="I251" s="14">
        <v>44949</v>
      </c>
      <c r="J251" s="14">
        <v>44951</v>
      </c>
      <c r="K251" s="24">
        <v>45291</v>
      </c>
      <c r="L251" s="15">
        <v>59225000</v>
      </c>
      <c r="M251" s="29">
        <v>0.8214285714285714</v>
      </c>
      <c r="N251" s="28">
        <v>47380000</v>
      </c>
      <c r="O251" s="28">
        <v>1545000</v>
      </c>
      <c r="P251" s="28">
        <v>10300000</v>
      </c>
      <c r="Q251" s="14"/>
      <c r="R251" s="41"/>
      <c r="S251" s="11"/>
      <c r="T251" s="14">
        <v>45291</v>
      </c>
      <c r="U251" s="52"/>
      <c r="V251" s="15">
        <f t="shared" si="3"/>
        <v>59225000</v>
      </c>
      <c r="W251" s="15" t="s">
        <v>344</v>
      </c>
    </row>
    <row r="252" spans="1:23" ht="29.25" customHeight="1" x14ac:dyDescent="0.3">
      <c r="A252" s="17">
        <v>262</v>
      </c>
      <c r="B252" s="54">
        <v>2023</v>
      </c>
      <c r="C252" s="12" t="s">
        <v>811</v>
      </c>
      <c r="D252" s="12" t="s">
        <v>812</v>
      </c>
      <c r="E252" s="12">
        <v>1018461548</v>
      </c>
      <c r="F252" s="13" t="s">
        <v>813</v>
      </c>
      <c r="G252" s="12" t="s">
        <v>369</v>
      </c>
      <c r="H252" s="12" t="s">
        <v>370</v>
      </c>
      <c r="I252" s="14">
        <v>44949</v>
      </c>
      <c r="J252" s="14">
        <v>44952</v>
      </c>
      <c r="K252" s="24">
        <v>45285</v>
      </c>
      <c r="L252" s="15">
        <v>69608000</v>
      </c>
      <c r="M252" s="29">
        <v>0.8333333381220549</v>
      </c>
      <c r="N252" s="28">
        <v>58006667</v>
      </c>
      <c r="O252" s="28">
        <v>0</v>
      </c>
      <c r="P252" s="28">
        <v>11601333</v>
      </c>
      <c r="Q252" s="14"/>
      <c r="R252" s="41"/>
      <c r="S252" s="11"/>
      <c r="T252" s="14">
        <v>45285</v>
      </c>
      <c r="U252" s="52"/>
      <c r="V252" s="15">
        <f t="shared" si="3"/>
        <v>69608000</v>
      </c>
      <c r="W252" s="15" t="s">
        <v>374</v>
      </c>
    </row>
    <row r="253" spans="1:23" ht="29.25" customHeight="1" x14ac:dyDescent="0.3">
      <c r="A253" s="17">
        <v>263</v>
      </c>
      <c r="B253" s="54">
        <v>2023</v>
      </c>
      <c r="C253" s="12" t="s">
        <v>814</v>
      </c>
      <c r="D253" s="12" t="s">
        <v>815</v>
      </c>
      <c r="E253" s="12">
        <v>1032390146</v>
      </c>
      <c r="F253" s="13" t="s">
        <v>816</v>
      </c>
      <c r="G253" s="12" t="s">
        <v>278</v>
      </c>
      <c r="H253" s="12" t="s">
        <v>279</v>
      </c>
      <c r="I253" s="14">
        <v>44949</v>
      </c>
      <c r="J253" s="14">
        <v>44951</v>
      </c>
      <c r="K253" s="24">
        <v>45291</v>
      </c>
      <c r="L253" s="15">
        <v>61701120</v>
      </c>
      <c r="M253" s="29">
        <v>0.8214285714285714</v>
      </c>
      <c r="N253" s="28">
        <v>48517120</v>
      </c>
      <c r="O253" s="28">
        <v>2636800</v>
      </c>
      <c r="P253" s="28">
        <v>10547200</v>
      </c>
      <c r="Q253" s="14"/>
      <c r="R253" s="41"/>
      <c r="S253" s="11"/>
      <c r="T253" s="14">
        <v>45291</v>
      </c>
      <c r="U253" s="52"/>
      <c r="V253" s="15">
        <f t="shared" si="3"/>
        <v>61701120</v>
      </c>
      <c r="W253" s="15" t="s">
        <v>283</v>
      </c>
    </row>
    <row r="254" spans="1:23" ht="29.25" customHeight="1" x14ac:dyDescent="0.3">
      <c r="A254" s="17">
        <v>264</v>
      </c>
      <c r="B254" s="54">
        <v>2023</v>
      </c>
      <c r="C254" s="12" t="s">
        <v>817</v>
      </c>
      <c r="D254" s="12" t="s">
        <v>818</v>
      </c>
      <c r="E254" s="12">
        <v>1015399325</v>
      </c>
      <c r="F254" s="13" t="s">
        <v>819</v>
      </c>
      <c r="G254" s="12" t="s">
        <v>128</v>
      </c>
      <c r="H254" s="12" t="s">
        <v>129</v>
      </c>
      <c r="I254" s="14">
        <v>44949</v>
      </c>
      <c r="J254" s="14">
        <v>44951</v>
      </c>
      <c r="K254" s="24">
        <v>45254</v>
      </c>
      <c r="L254" s="15">
        <v>52740000</v>
      </c>
      <c r="M254" s="29">
        <v>0.8214285714285714</v>
      </c>
      <c r="N254" s="28">
        <v>48520800</v>
      </c>
      <c r="O254" s="28">
        <v>0</v>
      </c>
      <c r="P254" s="28">
        <v>10548000</v>
      </c>
      <c r="Q254" s="42">
        <v>45219</v>
      </c>
      <c r="R254" s="42">
        <v>45219</v>
      </c>
      <c r="S254" s="43">
        <v>37</v>
      </c>
      <c r="T254" s="14">
        <v>45291</v>
      </c>
      <c r="U254" s="52">
        <v>6328800</v>
      </c>
      <c r="V254" s="15">
        <f t="shared" si="3"/>
        <v>59068800</v>
      </c>
      <c r="W254" s="15" t="s">
        <v>133</v>
      </c>
    </row>
    <row r="255" spans="1:23" ht="29.25" customHeight="1" x14ac:dyDescent="0.3">
      <c r="A255" s="17">
        <v>265</v>
      </c>
      <c r="B255" s="54">
        <v>2023</v>
      </c>
      <c r="C255" s="12" t="s">
        <v>820</v>
      </c>
      <c r="D255" s="12" t="s">
        <v>821</v>
      </c>
      <c r="E255" s="12">
        <v>1013633241</v>
      </c>
      <c r="F255" s="13" t="s">
        <v>822</v>
      </c>
      <c r="G255" s="12" t="s">
        <v>340</v>
      </c>
      <c r="H255" s="12" t="s">
        <v>341</v>
      </c>
      <c r="I255" s="14">
        <v>44949</v>
      </c>
      <c r="J255" s="14">
        <v>44951</v>
      </c>
      <c r="K255" s="24">
        <v>45291</v>
      </c>
      <c r="L255" s="15">
        <v>59225000</v>
      </c>
      <c r="M255" s="29">
        <v>0.8214285714285714</v>
      </c>
      <c r="N255" s="28">
        <v>47380000</v>
      </c>
      <c r="O255" s="28">
        <v>1545000</v>
      </c>
      <c r="P255" s="28">
        <v>10300000</v>
      </c>
      <c r="Q255" s="14"/>
      <c r="R255" s="41"/>
      <c r="S255" s="11"/>
      <c r="T255" s="14">
        <v>45291</v>
      </c>
      <c r="U255" s="52"/>
      <c r="V255" s="15">
        <f t="shared" si="3"/>
        <v>59225000</v>
      </c>
      <c r="W255" s="15" t="s">
        <v>344</v>
      </c>
    </row>
    <row r="256" spans="1:23" ht="29.25" customHeight="1" x14ac:dyDescent="0.3">
      <c r="A256" s="17">
        <v>266</v>
      </c>
      <c r="B256" s="54">
        <v>2023</v>
      </c>
      <c r="C256" s="12" t="s">
        <v>823</v>
      </c>
      <c r="D256" s="12" t="s">
        <v>824</v>
      </c>
      <c r="E256" s="12">
        <v>22581570</v>
      </c>
      <c r="F256" s="13" t="s">
        <v>825</v>
      </c>
      <c r="G256" s="12" t="s">
        <v>260</v>
      </c>
      <c r="H256" s="12" t="s">
        <v>261</v>
      </c>
      <c r="I256" s="14">
        <v>44949</v>
      </c>
      <c r="J256" s="14">
        <v>44950</v>
      </c>
      <c r="K256" s="24">
        <v>45268</v>
      </c>
      <c r="L256" s="15">
        <v>66444000</v>
      </c>
      <c r="M256" s="29">
        <v>0.82195845613841201</v>
      </c>
      <c r="N256" s="28">
        <v>58428533</v>
      </c>
      <c r="O256" s="28">
        <v>0</v>
      </c>
      <c r="P256" s="28">
        <v>12656000</v>
      </c>
      <c r="Q256" s="14">
        <v>45188</v>
      </c>
      <c r="R256" s="41">
        <v>45188</v>
      </c>
      <c r="S256" s="11">
        <v>23</v>
      </c>
      <c r="T256" s="14">
        <v>45291</v>
      </c>
      <c r="U256" s="52">
        <v>4640533</v>
      </c>
      <c r="V256" s="15">
        <f t="shared" si="3"/>
        <v>71084533</v>
      </c>
      <c r="W256" s="15" t="s">
        <v>265</v>
      </c>
    </row>
    <row r="257" spans="1:23" ht="29.25" customHeight="1" x14ac:dyDescent="0.3">
      <c r="A257" s="17">
        <v>267</v>
      </c>
      <c r="B257" s="54">
        <v>2023</v>
      </c>
      <c r="C257" s="12" t="s">
        <v>826</v>
      </c>
      <c r="D257" s="12" t="s">
        <v>827</v>
      </c>
      <c r="E257" s="12">
        <v>51850676</v>
      </c>
      <c r="F257" s="13" t="s">
        <v>828</v>
      </c>
      <c r="G257" s="12" t="s">
        <v>260</v>
      </c>
      <c r="H257" s="12" t="s">
        <v>261</v>
      </c>
      <c r="I257" s="14">
        <v>44949</v>
      </c>
      <c r="J257" s="14">
        <v>44950</v>
      </c>
      <c r="K257" s="24">
        <v>45268</v>
      </c>
      <c r="L257" s="15">
        <v>66444000</v>
      </c>
      <c r="M257" s="29">
        <v>0.79369627413748634</v>
      </c>
      <c r="N257" s="28">
        <v>58428533</v>
      </c>
      <c r="O257" s="28">
        <v>0</v>
      </c>
      <c r="P257" s="28">
        <v>15187200</v>
      </c>
      <c r="Q257" s="14">
        <v>45188</v>
      </c>
      <c r="R257" s="41">
        <v>45188</v>
      </c>
      <c r="S257" s="11">
        <v>35</v>
      </c>
      <c r="T257" s="14">
        <v>45303</v>
      </c>
      <c r="U257" s="52">
        <v>7171733</v>
      </c>
      <c r="V257" s="15">
        <f t="shared" si="3"/>
        <v>73615733</v>
      </c>
      <c r="W257" s="15" t="s">
        <v>265</v>
      </c>
    </row>
    <row r="258" spans="1:23" ht="29.25" customHeight="1" x14ac:dyDescent="0.3">
      <c r="A258" s="17">
        <v>268</v>
      </c>
      <c r="B258" s="54">
        <v>2023</v>
      </c>
      <c r="C258" s="12" t="s">
        <v>829</v>
      </c>
      <c r="D258" s="12" t="s">
        <v>830</v>
      </c>
      <c r="E258" s="12">
        <v>51789632</v>
      </c>
      <c r="F258" s="13" t="s">
        <v>831</v>
      </c>
      <c r="G258" s="12" t="s">
        <v>260</v>
      </c>
      <c r="H258" s="12" t="s">
        <v>261</v>
      </c>
      <c r="I258" s="14">
        <v>44949</v>
      </c>
      <c r="J258" s="14">
        <v>44953</v>
      </c>
      <c r="K258" s="24">
        <v>45271</v>
      </c>
      <c r="L258" s="15">
        <v>66444000</v>
      </c>
      <c r="M258" s="29">
        <v>0.82035928058717877</v>
      </c>
      <c r="N258" s="28">
        <v>57795733</v>
      </c>
      <c r="O258" s="28">
        <v>0</v>
      </c>
      <c r="P258" s="28">
        <v>12656000</v>
      </c>
      <c r="Q258" s="14">
        <v>45182</v>
      </c>
      <c r="R258" s="41">
        <v>45182</v>
      </c>
      <c r="S258" s="11">
        <v>20</v>
      </c>
      <c r="T258" s="14">
        <v>45291</v>
      </c>
      <c r="U258" s="52">
        <v>4007733</v>
      </c>
      <c r="V258" s="15">
        <f t="shared" si="3"/>
        <v>70451733</v>
      </c>
      <c r="W258" s="15" t="s">
        <v>265</v>
      </c>
    </row>
    <row r="259" spans="1:23" ht="29.25" customHeight="1" x14ac:dyDescent="0.3">
      <c r="A259" s="17">
        <v>269</v>
      </c>
      <c r="B259" s="54">
        <v>2023</v>
      </c>
      <c r="C259" s="12" t="s">
        <v>832</v>
      </c>
      <c r="D259" s="12" t="s">
        <v>833</v>
      </c>
      <c r="E259" s="12">
        <v>1026251668</v>
      </c>
      <c r="F259" s="13" t="s">
        <v>834</v>
      </c>
      <c r="G259" s="12" t="s">
        <v>340</v>
      </c>
      <c r="H259" s="12" t="s">
        <v>341</v>
      </c>
      <c r="I259" s="14">
        <v>44950</v>
      </c>
      <c r="J259" s="14">
        <v>44951</v>
      </c>
      <c r="K259" s="24">
        <v>45291</v>
      </c>
      <c r="L259" s="15">
        <v>59225000</v>
      </c>
      <c r="M259" s="29">
        <v>0.8214285714285714</v>
      </c>
      <c r="N259" s="28">
        <v>47380000</v>
      </c>
      <c r="O259" s="28">
        <v>1545000</v>
      </c>
      <c r="P259" s="28">
        <v>10300000</v>
      </c>
      <c r="Q259" s="14"/>
      <c r="R259" s="41"/>
      <c r="S259" s="11"/>
      <c r="T259" s="14">
        <v>45291</v>
      </c>
      <c r="U259" s="52"/>
      <c r="V259" s="15">
        <f t="shared" si="3"/>
        <v>59225000</v>
      </c>
      <c r="W259" s="15" t="s">
        <v>344</v>
      </c>
    </row>
    <row r="260" spans="1:23" ht="29.25" customHeight="1" x14ac:dyDescent="0.3">
      <c r="A260" s="17">
        <v>270</v>
      </c>
      <c r="B260" s="54">
        <v>2023</v>
      </c>
      <c r="C260" s="12" t="s">
        <v>835</v>
      </c>
      <c r="D260" s="12" t="s">
        <v>836</v>
      </c>
      <c r="E260" s="12">
        <v>1010172291</v>
      </c>
      <c r="F260" s="13" t="s">
        <v>837</v>
      </c>
      <c r="G260" s="12" t="s">
        <v>278</v>
      </c>
      <c r="H260" s="12" t="s">
        <v>279</v>
      </c>
      <c r="I260" s="14">
        <v>44950</v>
      </c>
      <c r="J260" s="14">
        <v>44951</v>
      </c>
      <c r="K260" s="24">
        <v>45291</v>
      </c>
      <c r="L260" s="15">
        <v>66280500</v>
      </c>
      <c r="M260" s="29">
        <v>0.8214285714285714</v>
      </c>
      <c r="N260" s="28">
        <v>52118000</v>
      </c>
      <c r="O260" s="28">
        <v>2832500</v>
      </c>
      <c r="P260" s="28">
        <v>11330000</v>
      </c>
      <c r="Q260" s="14"/>
      <c r="R260" s="41"/>
      <c r="S260" s="11"/>
      <c r="T260" s="14">
        <v>45291</v>
      </c>
      <c r="U260" s="52"/>
      <c r="V260" s="15">
        <f t="shared" si="3"/>
        <v>66280500</v>
      </c>
      <c r="W260" s="15" t="s">
        <v>283</v>
      </c>
    </row>
    <row r="261" spans="1:23" ht="29.25" customHeight="1" x14ac:dyDescent="0.3">
      <c r="A261" s="17">
        <v>271</v>
      </c>
      <c r="B261" s="54">
        <v>2023</v>
      </c>
      <c r="C261" s="12" t="s">
        <v>838</v>
      </c>
      <c r="D261" s="12" t="s">
        <v>839</v>
      </c>
      <c r="E261" s="12">
        <v>1032441136</v>
      </c>
      <c r="F261" s="13" t="s">
        <v>840</v>
      </c>
      <c r="G261" s="12" t="s">
        <v>278</v>
      </c>
      <c r="H261" s="12" t="s">
        <v>279</v>
      </c>
      <c r="I261" s="14">
        <v>44950</v>
      </c>
      <c r="J261" s="14">
        <v>44951</v>
      </c>
      <c r="K261" s="24">
        <v>45291</v>
      </c>
      <c r="L261" s="15">
        <v>61701120</v>
      </c>
      <c r="M261" s="29">
        <v>0.8214285714285714</v>
      </c>
      <c r="N261" s="28">
        <v>48517120</v>
      </c>
      <c r="O261" s="28">
        <v>2636800</v>
      </c>
      <c r="P261" s="28">
        <v>10547200</v>
      </c>
      <c r="Q261" s="14"/>
      <c r="R261" s="41"/>
      <c r="S261" s="11"/>
      <c r="T261" s="14">
        <v>45291</v>
      </c>
      <c r="U261" s="52"/>
      <c r="V261" s="15">
        <f t="shared" si="3"/>
        <v>61701120</v>
      </c>
      <c r="W261" s="15" t="s">
        <v>283</v>
      </c>
    </row>
    <row r="262" spans="1:23" ht="29.25" customHeight="1" x14ac:dyDescent="0.3">
      <c r="A262" s="17">
        <v>272</v>
      </c>
      <c r="B262" s="54">
        <v>2023</v>
      </c>
      <c r="C262" s="12" t="s">
        <v>841</v>
      </c>
      <c r="D262" s="12" t="s">
        <v>842</v>
      </c>
      <c r="E262" s="12">
        <v>52777957</v>
      </c>
      <c r="F262" s="13" t="s">
        <v>843</v>
      </c>
      <c r="G262" s="12" t="s">
        <v>278</v>
      </c>
      <c r="H262" s="12" t="s">
        <v>279</v>
      </c>
      <c r="I262" s="14">
        <v>44950</v>
      </c>
      <c r="J262" s="14">
        <v>44951</v>
      </c>
      <c r="K262" s="24">
        <v>45291</v>
      </c>
      <c r="L262" s="15">
        <v>36270000</v>
      </c>
      <c r="M262" s="29">
        <v>0.8214285714285714</v>
      </c>
      <c r="N262" s="28">
        <v>28520000</v>
      </c>
      <c r="O262" s="28">
        <v>1550000</v>
      </c>
      <c r="P262" s="28">
        <v>6200000</v>
      </c>
      <c r="Q262" s="14"/>
      <c r="R262" s="41"/>
      <c r="S262" s="11"/>
      <c r="T262" s="14">
        <v>45291</v>
      </c>
      <c r="U262" s="52"/>
      <c r="V262" s="15">
        <f t="shared" si="3"/>
        <v>36270000</v>
      </c>
      <c r="W262" s="15" t="s">
        <v>283</v>
      </c>
    </row>
    <row r="263" spans="1:23" ht="29.25" customHeight="1" x14ac:dyDescent="0.3">
      <c r="A263" s="17">
        <v>273</v>
      </c>
      <c r="B263" s="54">
        <v>2023</v>
      </c>
      <c r="C263" s="12" t="s">
        <v>844</v>
      </c>
      <c r="D263" s="12" t="s">
        <v>845</v>
      </c>
      <c r="E263" s="12">
        <v>1013580380</v>
      </c>
      <c r="F263" s="13" t="s">
        <v>846</v>
      </c>
      <c r="G263" s="12" t="s">
        <v>185</v>
      </c>
      <c r="H263" s="12" t="s">
        <v>186</v>
      </c>
      <c r="I263" s="14">
        <v>44950</v>
      </c>
      <c r="J263" s="14">
        <v>44952</v>
      </c>
      <c r="K263" s="24">
        <v>45289</v>
      </c>
      <c r="L263" s="15">
        <v>27600000</v>
      </c>
      <c r="M263" s="29">
        <v>0.82335329341317365</v>
      </c>
      <c r="N263" s="28">
        <v>22000000</v>
      </c>
      <c r="O263" s="28">
        <v>880000</v>
      </c>
      <c r="P263" s="28">
        <v>4720000</v>
      </c>
      <c r="Q263" s="14"/>
      <c r="R263" s="41"/>
      <c r="S263" s="11"/>
      <c r="T263" s="14">
        <v>45289</v>
      </c>
      <c r="U263" s="52"/>
      <c r="V263" s="15">
        <f t="shared" si="3"/>
        <v>27600000</v>
      </c>
      <c r="W263" s="15" t="s">
        <v>190</v>
      </c>
    </row>
    <row r="264" spans="1:23" ht="29.25" customHeight="1" x14ac:dyDescent="0.3">
      <c r="A264" s="17">
        <v>274</v>
      </c>
      <c r="B264" s="54">
        <v>2023</v>
      </c>
      <c r="C264" s="12" t="s">
        <v>847</v>
      </c>
      <c r="D264" s="12" t="s">
        <v>848</v>
      </c>
      <c r="E264" s="12">
        <v>53123323</v>
      </c>
      <c r="F264" s="13" t="s">
        <v>849</v>
      </c>
      <c r="G264" s="12" t="s">
        <v>128</v>
      </c>
      <c r="H264" s="12" t="s">
        <v>129</v>
      </c>
      <c r="I264" s="14">
        <v>44950</v>
      </c>
      <c r="J264" s="14">
        <v>44951</v>
      </c>
      <c r="K264" s="24">
        <v>45269</v>
      </c>
      <c r="L264" s="15">
        <v>76020000</v>
      </c>
      <c r="M264" s="29">
        <v>0.7931034482758621</v>
      </c>
      <c r="N264" s="28">
        <v>66608000</v>
      </c>
      <c r="O264" s="28">
        <v>0</v>
      </c>
      <c r="P264" s="28">
        <v>17376000</v>
      </c>
      <c r="Q264" s="14">
        <v>45257</v>
      </c>
      <c r="R264" s="14">
        <v>45257</v>
      </c>
      <c r="S264" s="11">
        <v>34</v>
      </c>
      <c r="T264" s="14">
        <v>45303</v>
      </c>
      <c r="U264" s="16">
        <v>7964000</v>
      </c>
      <c r="V264" s="15">
        <f>U264+L264</f>
        <v>83984000</v>
      </c>
      <c r="W264" s="15" t="s">
        <v>133</v>
      </c>
    </row>
    <row r="265" spans="1:23" ht="29.25" customHeight="1" x14ac:dyDescent="0.3">
      <c r="A265" s="17">
        <v>275</v>
      </c>
      <c r="B265" s="54">
        <v>2023</v>
      </c>
      <c r="C265" s="12" t="s">
        <v>850</v>
      </c>
      <c r="D265" s="12" t="s">
        <v>851</v>
      </c>
      <c r="E265" s="12">
        <v>37626021</v>
      </c>
      <c r="F265" s="13" t="s">
        <v>852</v>
      </c>
      <c r="G265" s="12" t="s">
        <v>167</v>
      </c>
      <c r="H265" s="12" t="s">
        <v>168</v>
      </c>
      <c r="I265" s="14">
        <v>44950</v>
      </c>
      <c r="J265" s="14">
        <v>44951</v>
      </c>
      <c r="K265" s="24">
        <v>45291</v>
      </c>
      <c r="L265" s="15">
        <v>59225000</v>
      </c>
      <c r="M265" s="29">
        <v>0.8214285714285714</v>
      </c>
      <c r="N265" s="28">
        <v>47380000</v>
      </c>
      <c r="O265" s="28">
        <v>1545000</v>
      </c>
      <c r="P265" s="28">
        <v>10300000</v>
      </c>
      <c r="Q265" s="14"/>
      <c r="R265" s="41"/>
      <c r="S265" s="11"/>
      <c r="T265" s="14">
        <v>45291</v>
      </c>
      <c r="U265" s="52"/>
      <c r="V265" s="15">
        <f t="shared" ref="V265:V327" si="4">U265+L265</f>
        <v>59225000</v>
      </c>
      <c r="W265" s="15" t="s">
        <v>172</v>
      </c>
    </row>
    <row r="266" spans="1:23" ht="29.25" customHeight="1" x14ac:dyDescent="0.3">
      <c r="A266" s="17">
        <v>277</v>
      </c>
      <c r="B266" s="54">
        <v>2023</v>
      </c>
      <c r="C266" s="12" t="s">
        <v>853</v>
      </c>
      <c r="D266" s="12" t="s">
        <v>854</v>
      </c>
      <c r="E266" s="12">
        <v>46359585</v>
      </c>
      <c r="F266" s="13" t="s">
        <v>855</v>
      </c>
      <c r="G266" s="12" t="s">
        <v>167</v>
      </c>
      <c r="H266" s="12" t="s">
        <v>168</v>
      </c>
      <c r="I266" s="14">
        <v>44950</v>
      </c>
      <c r="J266" s="14">
        <v>44951</v>
      </c>
      <c r="K266" s="24">
        <v>45291</v>
      </c>
      <c r="L266" s="15">
        <v>59225000</v>
      </c>
      <c r="M266" s="29">
        <v>0.8214285714285714</v>
      </c>
      <c r="N266" s="28">
        <v>47380000</v>
      </c>
      <c r="O266" s="28">
        <v>1545000</v>
      </c>
      <c r="P266" s="28">
        <v>10300000</v>
      </c>
      <c r="Q266" s="14"/>
      <c r="R266" s="41"/>
      <c r="S266" s="11"/>
      <c r="T266" s="14">
        <v>45315</v>
      </c>
      <c r="U266" s="52"/>
      <c r="V266" s="15">
        <f t="shared" si="4"/>
        <v>59225000</v>
      </c>
      <c r="W266" s="15" t="s">
        <v>172</v>
      </c>
    </row>
    <row r="267" spans="1:23" ht="29.25" customHeight="1" x14ac:dyDescent="0.3">
      <c r="A267" s="17">
        <v>278</v>
      </c>
      <c r="B267" s="54">
        <v>2023</v>
      </c>
      <c r="C267" s="12" t="s">
        <v>856</v>
      </c>
      <c r="D267" s="12" t="s">
        <v>857</v>
      </c>
      <c r="E267" s="12">
        <v>1015412464</v>
      </c>
      <c r="F267" s="13" t="s">
        <v>858</v>
      </c>
      <c r="G267" s="12" t="s">
        <v>369</v>
      </c>
      <c r="H267" s="12" t="s">
        <v>370</v>
      </c>
      <c r="I267" s="14">
        <v>44950</v>
      </c>
      <c r="J267" s="14">
        <v>44952</v>
      </c>
      <c r="K267" s="24">
        <v>45285</v>
      </c>
      <c r="L267" s="15">
        <v>69608000</v>
      </c>
      <c r="M267" s="29">
        <v>0.8333333381220549</v>
      </c>
      <c r="N267" s="28">
        <v>58006667</v>
      </c>
      <c r="O267" s="28">
        <v>0</v>
      </c>
      <c r="P267" s="28">
        <v>11601333</v>
      </c>
      <c r="Q267" s="14"/>
      <c r="R267" s="41"/>
      <c r="S267" s="11"/>
      <c r="T267" s="14">
        <v>45285</v>
      </c>
      <c r="U267" s="52"/>
      <c r="V267" s="15">
        <f t="shared" si="4"/>
        <v>69608000</v>
      </c>
      <c r="W267" s="15" t="s">
        <v>374</v>
      </c>
    </row>
    <row r="268" spans="1:23" ht="29.25" customHeight="1" x14ac:dyDescent="0.3">
      <c r="A268" s="17">
        <v>279</v>
      </c>
      <c r="B268" s="54">
        <v>2023</v>
      </c>
      <c r="C268" s="12" t="s">
        <v>859</v>
      </c>
      <c r="D268" s="12" t="s">
        <v>860</v>
      </c>
      <c r="E268" s="12">
        <v>1030649360</v>
      </c>
      <c r="F268" s="13" t="s">
        <v>861</v>
      </c>
      <c r="G268" s="12" t="s">
        <v>369</v>
      </c>
      <c r="H268" s="12" t="s">
        <v>370</v>
      </c>
      <c r="I268" s="14">
        <v>44950</v>
      </c>
      <c r="J268" s="14">
        <v>44952</v>
      </c>
      <c r="K268" s="24">
        <v>45285</v>
      </c>
      <c r="L268" s="15">
        <v>69608000</v>
      </c>
      <c r="M268" s="29">
        <v>0.8333333381220549</v>
      </c>
      <c r="N268" s="28">
        <v>58006667</v>
      </c>
      <c r="O268" s="28">
        <v>0</v>
      </c>
      <c r="P268" s="28">
        <v>11601333</v>
      </c>
      <c r="Q268" s="14"/>
      <c r="R268" s="41"/>
      <c r="S268" s="11"/>
      <c r="T268" s="14">
        <v>45285</v>
      </c>
      <c r="U268" s="52"/>
      <c r="V268" s="15">
        <f t="shared" si="4"/>
        <v>69608000</v>
      </c>
      <c r="W268" s="15" t="s">
        <v>374</v>
      </c>
    </row>
    <row r="269" spans="1:23" ht="29.25" customHeight="1" x14ac:dyDescent="0.3">
      <c r="A269" s="17">
        <v>280</v>
      </c>
      <c r="B269" s="54">
        <v>2023</v>
      </c>
      <c r="C269" s="12" t="s">
        <v>862</v>
      </c>
      <c r="D269" s="12" t="s">
        <v>863</v>
      </c>
      <c r="E269" s="12">
        <v>52351093</v>
      </c>
      <c r="F269" s="13" t="s">
        <v>864</v>
      </c>
      <c r="G269" s="12" t="s">
        <v>260</v>
      </c>
      <c r="H269" s="12" t="s">
        <v>261</v>
      </c>
      <c r="I269" s="14">
        <v>44950</v>
      </c>
      <c r="J269" s="14">
        <v>44951</v>
      </c>
      <c r="K269" s="24">
        <v>45269</v>
      </c>
      <c r="L269" s="15">
        <v>66444000</v>
      </c>
      <c r="M269" s="29">
        <v>0.8214285714285714</v>
      </c>
      <c r="N269" s="28">
        <v>58217600</v>
      </c>
      <c r="O269" s="28">
        <v>0</v>
      </c>
      <c r="P269" s="28">
        <v>12656000</v>
      </c>
      <c r="Q269" s="42">
        <v>45208</v>
      </c>
      <c r="R269" s="42">
        <v>45208</v>
      </c>
      <c r="S269" s="43">
        <v>22</v>
      </c>
      <c r="T269" s="14">
        <v>45291</v>
      </c>
      <c r="U269" s="52">
        <v>4429600</v>
      </c>
      <c r="V269" s="15">
        <f t="shared" si="4"/>
        <v>70873600</v>
      </c>
      <c r="W269" s="15" t="s">
        <v>265</v>
      </c>
    </row>
    <row r="270" spans="1:23" ht="29.25" customHeight="1" x14ac:dyDescent="0.3">
      <c r="A270" s="17">
        <v>281</v>
      </c>
      <c r="B270" s="54">
        <v>2023</v>
      </c>
      <c r="C270" s="12" t="s">
        <v>865</v>
      </c>
      <c r="D270" s="12" t="s">
        <v>866</v>
      </c>
      <c r="E270" s="12">
        <v>1010178750</v>
      </c>
      <c r="F270" s="13" t="s">
        <v>867</v>
      </c>
      <c r="G270" s="12" t="s">
        <v>185</v>
      </c>
      <c r="H270" s="12" t="s">
        <v>186</v>
      </c>
      <c r="I270" s="14">
        <v>44950</v>
      </c>
      <c r="J270" s="14">
        <v>44952</v>
      </c>
      <c r="K270" s="24">
        <v>45194</v>
      </c>
      <c r="L270" s="15">
        <v>32000000</v>
      </c>
      <c r="M270" s="29">
        <v>0.81602375234438984</v>
      </c>
      <c r="N270" s="28">
        <v>36666667</v>
      </c>
      <c r="O270" s="28">
        <v>0</v>
      </c>
      <c r="P270" s="28">
        <v>8266666</v>
      </c>
      <c r="Q270" s="14">
        <v>45194</v>
      </c>
      <c r="R270" s="41">
        <v>45194</v>
      </c>
      <c r="S270" s="11">
        <v>97</v>
      </c>
      <c r="T270" s="14">
        <v>45291</v>
      </c>
      <c r="U270" s="52">
        <v>12933333</v>
      </c>
      <c r="V270" s="15">
        <f t="shared" si="4"/>
        <v>44933333</v>
      </c>
      <c r="W270" s="15" t="s">
        <v>190</v>
      </c>
    </row>
    <row r="271" spans="1:23" ht="29.25" customHeight="1" x14ac:dyDescent="0.3">
      <c r="A271" s="17">
        <v>282</v>
      </c>
      <c r="B271" s="54">
        <v>2023</v>
      </c>
      <c r="C271" s="12" t="s">
        <v>868</v>
      </c>
      <c r="D271" s="12" t="s">
        <v>869</v>
      </c>
      <c r="E271" s="12">
        <v>1015417923</v>
      </c>
      <c r="F271" s="13" t="s">
        <v>870</v>
      </c>
      <c r="G271" s="12" t="s">
        <v>340</v>
      </c>
      <c r="H271" s="12" t="s">
        <v>341</v>
      </c>
      <c r="I271" s="14">
        <v>44950</v>
      </c>
      <c r="J271" s="14">
        <v>44951</v>
      </c>
      <c r="K271" s="24">
        <v>45291</v>
      </c>
      <c r="L271" s="15">
        <v>59225000</v>
      </c>
      <c r="M271" s="29">
        <v>0.75409836065573765</v>
      </c>
      <c r="N271" s="28">
        <v>47380000</v>
      </c>
      <c r="O271" s="28">
        <v>1545000</v>
      </c>
      <c r="P271" s="28">
        <v>15450000</v>
      </c>
      <c r="Q271" s="14">
        <v>45258</v>
      </c>
      <c r="R271" s="14">
        <v>45258</v>
      </c>
      <c r="S271" s="11">
        <v>31</v>
      </c>
      <c r="T271" s="14">
        <v>45322</v>
      </c>
      <c r="U271" s="16">
        <v>5150000</v>
      </c>
      <c r="V271" s="15">
        <f>U271+L271</f>
        <v>64375000</v>
      </c>
      <c r="W271" s="15" t="s">
        <v>344</v>
      </c>
    </row>
    <row r="272" spans="1:23" ht="29.25" customHeight="1" x14ac:dyDescent="0.3">
      <c r="A272" s="17">
        <v>284</v>
      </c>
      <c r="B272" s="54">
        <v>2023</v>
      </c>
      <c r="C272" s="12" t="s">
        <v>871</v>
      </c>
      <c r="D272" s="12" t="s">
        <v>872</v>
      </c>
      <c r="E272" s="12">
        <v>1010221484</v>
      </c>
      <c r="F272" s="13" t="s">
        <v>873</v>
      </c>
      <c r="G272" s="12" t="s">
        <v>260</v>
      </c>
      <c r="H272" s="12" t="s">
        <v>261</v>
      </c>
      <c r="I272" s="14">
        <v>44950</v>
      </c>
      <c r="J272" s="14">
        <v>44951</v>
      </c>
      <c r="K272" s="24">
        <v>45269</v>
      </c>
      <c r="L272" s="15">
        <v>66444000</v>
      </c>
      <c r="M272" s="29">
        <v>0.8214285714285714</v>
      </c>
      <c r="N272" s="28">
        <v>58217600</v>
      </c>
      <c r="O272" s="28">
        <v>0</v>
      </c>
      <c r="P272" s="28">
        <v>12656000</v>
      </c>
      <c r="Q272" s="14">
        <v>45176</v>
      </c>
      <c r="R272" s="41">
        <v>45176</v>
      </c>
      <c r="S272" s="11">
        <v>22</v>
      </c>
      <c r="T272" s="14">
        <v>45291</v>
      </c>
      <c r="U272" s="52">
        <v>4429600</v>
      </c>
      <c r="V272" s="15">
        <f t="shared" si="4"/>
        <v>70873600</v>
      </c>
      <c r="W272" s="15" t="s">
        <v>265</v>
      </c>
    </row>
    <row r="273" spans="1:23" ht="29.25" customHeight="1" x14ac:dyDescent="0.3">
      <c r="A273" s="17">
        <v>285</v>
      </c>
      <c r="B273" s="54">
        <v>2023</v>
      </c>
      <c r="C273" s="12" t="s">
        <v>874</v>
      </c>
      <c r="D273" s="12" t="s">
        <v>875</v>
      </c>
      <c r="E273" s="12">
        <v>52218685</v>
      </c>
      <c r="F273" s="13" t="s">
        <v>876</v>
      </c>
      <c r="G273" s="12" t="s">
        <v>340</v>
      </c>
      <c r="H273" s="12" t="s">
        <v>341</v>
      </c>
      <c r="I273" s="14">
        <v>44950</v>
      </c>
      <c r="J273" s="14">
        <v>44951</v>
      </c>
      <c r="K273" s="24">
        <v>45291</v>
      </c>
      <c r="L273" s="15">
        <v>59225000</v>
      </c>
      <c r="M273" s="29">
        <v>0.8214285714285714</v>
      </c>
      <c r="N273" s="28">
        <v>47380000</v>
      </c>
      <c r="O273" s="28">
        <v>1545000</v>
      </c>
      <c r="P273" s="28">
        <v>10300000</v>
      </c>
      <c r="Q273" s="14"/>
      <c r="R273" s="41"/>
      <c r="S273" s="11"/>
      <c r="T273" s="14">
        <v>45291</v>
      </c>
      <c r="U273" s="52"/>
      <c r="V273" s="15">
        <f t="shared" si="4"/>
        <v>59225000</v>
      </c>
      <c r="W273" s="15" t="s">
        <v>344</v>
      </c>
    </row>
    <row r="274" spans="1:23" ht="29.25" customHeight="1" x14ac:dyDescent="0.3">
      <c r="A274" s="17">
        <v>286</v>
      </c>
      <c r="B274" s="54">
        <v>2023</v>
      </c>
      <c r="C274" s="12" t="s">
        <v>877</v>
      </c>
      <c r="D274" s="12" t="s">
        <v>878</v>
      </c>
      <c r="E274" s="12">
        <v>1113308508</v>
      </c>
      <c r="F274" s="13" t="s">
        <v>879</v>
      </c>
      <c r="G274" s="12" t="s">
        <v>128</v>
      </c>
      <c r="H274" s="12" t="s">
        <v>129</v>
      </c>
      <c r="I274" s="14">
        <v>44950</v>
      </c>
      <c r="J274" s="14">
        <v>44951</v>
      </c>
      <c r="K274" s="24">
        <v>45274</v>
      </c>
      <c r="L274" s="15">
        <v>54933333</v>
      </c>
      <c r="M274" s="29">
        <v>0.8214285714285714</v>
      </c>
      <c r="N274" s="28">
        <v>47380000</v>
      </c>
      <c r="O274" s="28">
        <v>0</v>
      </c>
      <c r="P274" s="28">
        <v>10300000</v>
      </c>
      <c r="Q274" s="14">
        <v>45183</v>
      </c>
      <c r="R274" s="41">
        <v>45183</v>
      </c>
      <c r="S274" s="11">
        <v>17</v>
      </c>
      <c r="T274" s="14">
        <v>45291</v>
      </c>
      <c r="U274" s="52">
        <v>2746667</v>
      </c>
      <c r="V274" s="15">
        <f t="shared" si="4"/>
        <v>57680000</v>
      </c>
      <c r="W274" s="15" t="s">
        <v>133</v>
      </c>
    </row>
    <row r="275" spans="1:23" ht="29.25" customHeight="1" x14ac:dyDescent="0.3">
      <c r="A275" s="17">
        <v>287</v>
      </c>
      <c r="B275" s="54">
        <v>2023</v>
      </c>
      <c r="C275" s="12" t="s">
        <v>880</v>
      </c>
      <c r="D275" s="12" t="s">
        <v>881</v>
      </c>
      <c r="E275" s="12">
        <v>1014263145</v>
      </c>
      <c r="F275" s="13" t="s">
        <v>882</v>
      </c>
      <c r="G275" s="12" t="s">
        <v>340</v>
      </c>
      <c r="H275" s="12" t="s">
        <v>341</v>
      </c>
      <c r="I275" s="14">
        <v>44950</v>
      </c>
      <c r="J275" s="14">
        <v>44951</v>
      </c>
      <c r="K275" s="24">
        <v>45291</v>
      </c>
      <c r="L275" s="15">
        <v>59225000</v>
      </c>
      <c r="M275" s="29">
        <v>0.8214285714285714</v>
      </c>
      <c r="N275" s="28">
        <v>47380000</v>
      </c>
      <c r="O275" s="28">
        <v>1545000</v>
      </c>
      <c r="P275" s="28">
        <v>10300000</v>
      </c>
      <c r="Q275" s="14"/>
      <c r="R275" s="41"/>
      <c r="S275" s="11"/>
      <c r="T275" s="14">
        <v>45291</v>
      </c>
      <c r="U275" s="52"/>
      <c r="V275" s="15">
        <f t="shared" si="4"/>
        <v>59225000</v>
      </c>
      <c r="W275" s="15" t="s">
        <v>344</v>
      </c>
    </row>
    <row r="276" spans="1:23" ht="29.25" customHeight="1" x14ac:dyDescent="0.3">
      <c r="A276" s="17">
        <v>288</v>
      </c>
      <c r="B276" s="54">
        <v>2023</v>
      </c>
      <c r="C276" s="12" t="s">
        <v>883</v>
      </c>
      <c r="D276" s="12" t="s">
        <v>884</v>
      </c>
      <c r="E276" s="12">
        <v>1010212729</v>
      </c>
      <c r="F276" s="13" t="s">
        <v>885</v>
      </c>
      <c r="G276" s="12" t="s">
        <v>340</v>
      </c>
      <c r="H276" s="12" t="s">
        <v>341</v>
      </c>
      <c r="I276" s="14">
        <v>44950</v>
      </c>
      <c r="J276" s="14">
        <v>44951</v>
      </c>
      <c r="K276" s="24">
        <v>45291</v>
      </c>
      <c r="L276" s="15">
        <v>59225000</v>
      </c>
      <c r="M276" s="29">
        <v>0.8214285714285714</v>
      </c>
      <c r="N276" s="28">
        <v>47380000</v>
      </c>
      <c r="O276" s="28">
        <v>1545000</v>
      </c>
      <c r="P276" s="28">
        <v>10300000</v>
      </c>
      <c r="Q276" s="14"/>
      <c r="R276" s="41"/>
      <c r="S276" s="11"/>
      <c r="T276" s="14">
        <v>45291</v>
      </c>
      <c r="U276" s="52"/>
      <c r="V276" s="15">
        <f t="shared" si="4"/>
        <v>59225000</v>
      </c>
      <c r="W276" s="15" t="s">
        <v>344</v>
      </c>
    </row>
    <row r="277" spans="1:23" ht="29.25" customHeight="1" x14ac:dyDescent="0.3">
      <c r="A277" s="17">
        <v>289</v>
      </c>
      <c r="B277" s="54">
        <v>2023</v>
      </c>
      <c r="C277" s="12" t="s">
        <v>886</v>
      </c>
      <c r="D277" s="12" t="s">
        <v>887</v>
      </c>
      <c r="E277" s="12">
        <v>1026282315</v>
      </c>
      <c r="F277" s="13" t="s">
        <v>888</v>
      </c>
      <c r="G277" s="12" t="s">
        <v>369</v>
      </c>
      <c r="H277" s="12" t="s">
        <v>370</v>
      </c>
      <c r="I277" s="14">
        <v>44950</v>
      </c>
      <c r="J277" s="14">
        <v>44952</v>
      </c>
      <c r="K277" s="24">
        <v>45285</v>
      </c>
      <c r="L277" s="15">
        <v>69608000</v>
      </c>
      <c r="M277" s="29">
        <v>0.8333333381220549</v>
      </c>
      <c r="N277" s="28">
        <v>58006667</v>
      </c>
      <c r="O277" s="28">
        <v>0</v>
      </c>
      <c r="P277" s="28">
        <v>11601333</v>
      </c>
      <c r="Q277" s="14"/>
      <c r="R277" s="41"/>
      <c r="S277" s="11"/>
      <c r="T277" s="14">
        <v>45285</v>
      </c>
      <c r="U277" s="52"/>
      <c r="V277" s="15">
        <f t="shared" si="4"/>
        <v>69608000</v>
      </c>
      <c r="W277" s="15" t="s">
        <v>374</v>
      </c>
    </row>
    <row r="278" spans="1:23" ht="29.25" customHeight="1" x14ac:dyDescent="0.3">
      <c r="A278" s="17">
        <v>290</v>
      </c>
      <c r="B278" s="54">
        <v>2023</v>
      </c>
      <c r="C278" s="12" t="s">
        <v>889</v>
      </c>
      <c r="D278" s="12" t="s">
        <v>890</v>
      </c>
      <c r="E278" s="12">
        <v>1020798155</v>
      </c>
      <c r="F278" s="13" t="s">
        <v>891</v>
      </c>
      <c r="G278" s="12" t="s">
        <v>155</v>
      </c>
      <c r="H278" s="12" t="s">
        <v>156</v>
      </c>
      <c r="I278" s="14">
        <v>44950</v>
      </c>
      <c r="J278" s="14">
        <v>44951</v>
      </c>
      <c r="K278" s="24">
        <v>45291</v>
      </c>
      <c r="L278" s="15">
        <v>42458000</v>
      </c>
      <c r="M278" s="29">
        <v>0.8214285714285714</v>
      </c>
      <c r="N278" s="28">
        <v>33966400</v>
      </c>
      <c r="O278" s="28">
        <v>1107600</v>
      </c>
      <c r="P278" s="28">
        <v>7384000</v>
      </c>
      <c r="Q278" s="14"/>
      <c r="R278" s="41"/>
      <c r="S278" s="11"/>
      <c r="T278" s="14">
        <v>45267</v>
      </c>
      <c r="U278" s="52"/>
      <c r="V278" s="15">
        <f t="shared" si="4"/>
        <v>42458000</v>
      </c>
      <c r="W278" s="15" t="s">
        <v>160</v>
      </c>
    </row>
    <row r="279" spans="1:23" ht="29.25" customHeight="1" x14ac:dyDescent="0.3">
      <c r="A279" s="17">
        <v>291</v>
      </c>
      <c r="B279" s="54">
        <v>2023</v>
      </c>
      <c r="C279" s="12" t="s">
        <v>892</v>
      </c>
      <c r="D279" s="12" t="s">
        <v>893</v>
      </c>
      <c r="E279" s="12">
        <v>25273125</v>
      </c>
      <c r="F279" s="13" t="s">
        <v>894</v>
      </c>
      <c r="G279" s="12" t="s">
        <v>185</v>
      </c>
      <c r="H279" s="12" t="s">
        <v>186</v>
      </c>
      <c r="I279" s="14">
        <v>44950</v>
      </c>
      <c r="J279" s="14">
        <v>44958</v>
      </c>
      <c r="K279" s="24">
        <v>45289</v>
      </c>
      <c r="L279" s="15">
        <v>79875000</v>
      </c>
      <c r="M279" s="29">
        <v>0.72948328267477203</v>
      </c>
      <c r="N279" s="28">
        <v>54000000</v>
      </c>
      <c r="O279" s="28">
        <v>5850000</v>
      </c>
      <c r="P279" s="28">
        <v>20025000</v>
      </c>
      <c r="Q279" s="14"/>
      <c r="R279" s="41"/>
      <c r="S279" s="11"/>
      <c r="T279" s="14">
        <v>45289</v>
      </c>
      <c r="U279" s="52"/>
      <c r="V279" s="15">
        <f t="shared" si="4"/>
        <v>79875000</v>
      </c>
      <c r="W279" s="15" t="s">
        <v>190</v>
      </c>
    </row>
    <row r="280" spans="1:23" ht="29.25" customHeight="1" x14ac:dyDescent="0.3">
      <c r="A280" s="17">
        <v>293</v>
      </c>
      <c r="B280" s="54">
        <v>2023</v>
      </c>
      <c r="C280" s="12" t="s">
        <v>895</v>
      </c>
      <c r="D280" s="12" t="s">
        <v>896</v>
      </c>
      <c r="E280" s="12">
        <v>1024518426</v>
      </c>
      <c r="F280" s="13" t="s">
        <v>897</v>
      </c>
      <c r="G280" s="12" t="s">
        <v>167</v>
      </c>
      <c r="H280" s="12" t="s">
        <v>168</v>
      </c>
      <c r="I280" s="14">
        <v>44950</v>
      </c>
      <c r="J280" s="14">
        <v>44951</v>
      </c>
      <c r="K280" s="24">
        <v>45291</v>
      </c>
      <c r="L280" s="15">
        <v>59225000</v>
      </c>
      <c r="M280" s="29">
        <v>0.8214285714285714</v>
      </c>
      <c r="N280" s="28">
        <v>47380000</v>
      </c>
      <c r="O280" s="28">
        <v>1545000</v>
      </c>
      <c r="P280" s="28">
        <v>10300000</v>
      </c>
      <c r="Q280" s="14"/>
      <c r="R280" s="41"/>
      <c r="S280" s="11"/>
      <c r="T280" s="14">
        <v>45291</v>
      </c>
      <c r="U280" s="52"/>
      <c r="V280" s="15">
        <f t="shared" si="4"/>
        <v>59225000</v>
      </c>
      <c r="W280" s="15" t="s">
        <v>172</v>
      </c>
    </row>
    <row r="281" spans="1:23" ht="29.25" customHeight="1" x14ac:dyDescent="0.3">
      <c r="A281" s="17">
        <v>294</v>
      </c>
      <c r="B281" s="54">
        <v>2023</v>
      </c>
      <c r="C281" s="12" t="s">
        <v>898</v>
      </c>
      <c r="D281" s="12" t="s">
        <v>899</v>
      </c>
      <c r="E281" s="12">
        <v>1020742036</v>
      </c>
      <c r="F281" s="13" t="s">
        <v>900</v>
      </c>
      <c r="G281" s="12" t="s">
        <v>203</v>
      </c>
      <c r="H281" s="12" t="s">
        <v>204</v>
      </c>
      <c r="I281" s="14">
        <v>44950</v>
      </c>
      <c r="J281" s="14">
        <v>44951</v>
      </c>
      <c r="K281" s="24">
        <v>45291</v>
      </c>
      <c r="L281" s="15">
        <v>75876667</v>
      </c>
      <c r="M281" s="29">
        <v>0.54166666222127391</v>
      </c>
      <c r="N281" s="28">
        <v>40616333</v>
      </c>
      <c r="O281" s="28">
        <v>892667</v>
      </c>
      <c r="P281" s="28">
        <v>34367667</v>
      </c>
      <c r="Q281" s="14"/>
      <c r="R281" s="41"/>
      <c r="S281" s="11"/>
      <c r="T281" s="14">
        <v>45291</v>
      </c>
      <c r="U281" s="52"/>
      <c r="V281" s="15">
        <f t="shared" si="4"/>
        <v>75876667</v>
      </c>
      <c r="W281" s="15" t="s">
        <v>208</v>
      </c>
    </row>
    <row r="282" spans="1:23" ht="29.25" customHeight="1" x14ac:dyDescent="0.3">
      <c r="A282" s="17">
        <v>295</v>
      </c>
      <c r="B282" s="54">
        <v>2023</v>
      </c>
      <c r="C282" s="12" t="s">
        <v>901</v>
      </c>
      <c r="D282" s="12" t="s">
        <v>902</v>
      </c>
      <c r="E282" s="12">
        <v>1030559436</v>
      </c>
      <c r="F282" s="13" t="s">
        <v>903</v>
      </c>
      <c r="G282" s="12" t="s">
        <v>203</v>
      </c>
      <c r="H282" s="12" t="s">
        <v>204</v>
      </c>
      <c r="I282" s="14">
        <v>44950</v>
      </c>
      <c r="J282" s="14">
        <v>44951</v>
      </c>
      <c r="K282" s="24">
        <v>45291</v>
      </c>
      <c r="L282" s="15">
        <v>75876667</v>
      </c>
      <c r="M282" s="29">
        <v>0.8214285714285714</v>
      </c>
      <c r="N282" s="28">
        <v>61594000</v>
      </c>
      <c r="O282" s="28">
        <v>892667</v>
      </c>
      <c r="P282" s="28">
        <v>13390000</v>
      </c>
      <c r="Q282" s="14"/>
      <c r="R282" s="41"/>
      <c r="S282" s="11"/>
      <c r="T282" s="14">
        <v>45291</v>
      </c>
      <c r="U282" s="52"/>
      <c r="V282" s="15">
        <f t="shared" si="4"/>
        <v>75876667</v>
      </c>
      <c r="W282" s="15" t="s">
        <v>208</v>
      </c>
    </row>
    <row r="283" spans="1:23" ht="29.25" customHeight="1" x14ac:dyDescent="0.3">
      <c r="A283" s="17">
        <v>296</v>
      </c>
      <c r="B283" s="54">
        <v>2023</v>
      </c>
      <c r="C283" s="12" t="s">
        <v>904</v>
      </c>
      <c r="D283" s="12" t="s">
        <v>905</v>
      </c>
      <c r="E283" s="12">
        <v>1121869659</v>
      </c>
      <c r="F283" s="13" t="s">
        <v>906</v>
      </c>
      <c r="G283" s="12" t="s">
        <v>203</v>
      </c>
      <c r="H283" s="12" t="s">
        <v>204</v>
      </c>
      <c r="I283" s="14">
        <v>44950</v>
      </c>
      <c r="J283" s="14">
        <v>44951</v>
      </c>
      <c r="K283" s="24">
        <v>45291</v>
      </c>
      <c r="L283" s="15">
        <v>75876667</v>
      </c>
      <c r="M283" s="29">
        <v>0.8214285714285714</v>
      </c>
      <c r="N283" s="28">
        <v>61594000</v>
      </c>
      <c r="O283" s="28">
        <v>892667</v>
      </c>
      <c r="P283" s="28">
        <v>13390000</v>
      </c>
      <c r="Q283" s="14"/>
      <c r="R283" s="41"/>
      <c r="S283" s="11"/>
      <c r="T283" s="14">
        <v>45291</v>
      </c>
      <c r="U283" s="52"/>
      <c r="V283" s="15">
        <f t="shared" si="4"/>
        <v>75876667</v>
      </c>
      <c r="W283" s="15" t="s">
        <v>208</v>
      </c>
    </row>
    <row r="284" spans="1:23" ht="29.25" customHeight="1" x14ac:dyDescent="0.3">
      <c r="A284" s="17">
        <v>297</v>
      </c>
      <c r="B284" s="54">
        <v>2023</v>
      </c>
      <c r="C284" s="12" t="s">
        <v>907</v>
      </c>
      <c r="D284" s="12" t="s">
        <v>908</v>
      </c>
      <c r="E284" s="12">
        <v>1030601495</v>
      </c>
      <c r="F284" s="13" t="s">
        <v>909</v>
      </c>
      <c r="G284" s="12" t="s">
        <v>128</v>
      </c>
      <c r="H284" s="12" t="s">
        <v>129</v>
      </c>
      <c r="I284" s="14">
        <v>44950</v>
      </c>
      <c r="J284" s="14">
        <v>44951</v>
      </c>
      <c r="K284" s="24">
        <v>45274</v>
      </c>
      <c r="L284" s="15">
        <v>54933333</v>
      </c>
      <c r="M284" s="29">
        <v>0.8214285714285714</v>
      </c>
      <c r="N284" s="28">
        <v>47380000</v>
      </c>
      <c r="O284" s="28">
        <v>0</v>
      </c>
      <c r="P284" s="28">
        <v>10300000</v>
      </c>
      <c r="Q284" s="14">
        <v>45184</v>
      </c>
      <c r="R284" s="41">
        <v>45184</v>
      </c>
      <c r="S284" s="11">
        <v>17</v>
      </c>
      <c r="T284" s="14">
        <v>45291</v>
      </c>
      <c r="U284" s="52">
        <v>2746667</v>
      </c>
      <c r="V284" s="15">
        <f t="shared" si="4"/>
        <v>57680000</v>
      </c>
      <c r="W284" s="15" t="s">
        <v>133</v>
      </c>
    </row>
    <row r="285" spans="1:23" ht="29.25" customHeight="1" x14ac:dyDescent="0.3">
      <c r="A285" s="17">
        <v>298</v>
      </c>
      <c r="B285" s="54">
        <v>2023</v>
      </c>
      <c r="C285" s="12" t="s">
        <v>910</v>
      </c>
      <c r="D285" s="12" t="s">
        <v>911</v>
      </c>
      <c r="E285" s="12">
        <v>52490582</v>
      </c>
      <c r="F285" s="13" t="s">
        <v>912</v>
      </c>
      <c r="G285" s="12" t="s">
        <v>128</v>
      </c>
      <c r="H285" s="12" t="s">
        <v>129</v>
      </c>
      <c r="I285" s="14">
        <v>44950</v>
      </c>
      <c r="J285" s="14">
        <v>44951</v>
      </c>
      <c r="K285" s="24">
        <v>45284</v>
      </c>
      <c r="L285" s="15">
        <v>101970000</v>
      </c>
      <c r="M285" s="29">
        <v>0.81212121212121213</v>
      </c>
      <c r="N285" s="28">
        <v>82812000</v>
      </c>
      <c r="O285" s="28">
        <v>0</v>
      </c>
      <c r="P285" s="28">
        <v>19158000</v>
      </c>
      <c r="Q285" s="14"/>
      <c r="R285" s="41"/>
      <c r="S285" s="11"/>
      <c r="T285" s="14">
        <v>45291</v>
      </c>
      <c r="U285" s="52"/>
      <c r="V285" s="15">
        <f t="shared" si="4"/>
        <v>101970000</v>
      </c>
      <c r="W285" s="15" t="s">
        <v>133</v>
      </c>
    </row>
    <row r="286" spans="1:23" ht="29.25" customHeight="1" x14ac:dyDescent="0.3">
      <c r="A286" s="17">
        <v>299</v>
      </c>
      <c r="B286" s="54">
        <v>2023</v>
      </c>
      <c r="C286" s="12" t="s">
        <v>913</v>
      </c>
      <c r="D286" s="12" t="s">
        <v>914</v>
      </c>
      <c r="E286" s="12">
        <v>53051124</v>
      </c>
      <c r="F286" s="13" t="s">
        <v>915</v>
      </c>
      <c r="G286" s="12" t="s">
        <v>233</v>
      </c>
      <c r="H286" s="12" t="s">
        <v>234</v>
      </c>
      <c r="I286" s="14">
        <v>44950</v>
      </c>
      <c r="J286" s="14">
        <v>44951</v>
      </c>
      <c r="K286" s="24">
        <v>45291</v>
      </c>
      <c r="L286" s="15">
        <v>67459000</v>
      </c>
      <c r="M286" s="29">
        <v>0.8214285714285714</v>
      </c>
      <c r="N286" s="28">
        <v>53967200</v>
      </c>
      <c r="O286" s="28">
        <v>1759800</v>
      </c>
      <c r="P286" s="28">
        <v>11732000</v>
      </c>
      <c r="Q286" s="14"/>
      <c r="R286" s="41"/>
      <c r="S286" s="11"/>
      <c r="T286" s="14">
        <v>45291</v>
      </c>
      <c r="U286" s="52"/>
      <c r="V286" s="15">
        <f t="shared" si="4"/>
        <v>67459000</v>
      </c>
      <c r="W286" s="15" t="s">
        <v>238</v>
      </c>
    </row>
    <row r="287" spans="1:23" ht="29.25" customHeight="1" x14ac:dyDescent="0.3">
      <c r="A287" s="17">
        <v>301</v>
      </c>
      <c r="B287" s="54">
        <v>2023</v>
      </c>
      <c r="C287" s="12" t="s">
        <v>916</v>
      </c>
      <c r="D287" s="12" t="s">
        <v>917</v>
      </c>
      <c r="E287" s="12">
        <v>1014271080</v>
      </c>
      <c r="F287" s="13" t="s">
        <v>918</v>
      </c>
      <c r="G287" s="12" t="s">
        <v>233</v>
      </c>
      <c r="H287" s="12" t="s">
        <v>234</v>
      </c>
      <c r="I287" s="14">
        <v>44950</v>
      </c>
      <c r="J287" s="14">
        <v>44951</v>
      </c>
      <c r="K287" s="24">
        <v>45284</v>
      </c>
      <c r="L287" s="15">
        <v>57222000</v>
      </c>
      <c r="M287" s="29">
        <v>0.83636363636363631</v>
      </c>
      <c r="N287" s="28">
        <v>47858400</v>
      </c>
      <c r="O287" s="28">
        <v>0</v>
      </c>
      <c r="P287" s="28">
        <v>9363600</v>
      </c>
      <c r="Q287" s="14"/>
      <c r="R287" s="41"/>
      <c r="S287" s="11"/>
      <c r="T287" s="14">
        <v>45322</v>
      </c>
      <c r="U287" s="52"/>
      <c r="V287" s="15">
        <f t="shared" si="4"/>
        <v>57222000</v>
      </c>
      <c r="W287" s="15" t="s">
        <v>238</v>
      </c>
    </row>
    <row r="288" spans="1:23" ht="29.25" customHeight="1" x14ac:dyDescent="0.3">
      <c r="A288" s="17">
        <v>302</v>
      </c>
      <c r="B288" s="54">
        <v>2023</v>
      </c>
      <c r="C288" s="12" t="s">
        <v>919</v>
      </c>
      <c r="D288" s="12" t="s">
        <v>920</v>
      </c>
      <c r="E288" s="12">
        <v>1032469328</v>
      </c>
      <c r="F288" s="13" t="s">
        <v>921</v>
      </c>
      <c r="G288" s="12" t="s">
        <v>233</v>
      </c>
      <c r="H288" s="12" t="s">
        <v>234</v>
      </c>
      <c r="I288" s="14">
        <v>44950</v>
      </c>
      <c r="J288" s="14">
        <v>44951</v>
      </c>
      <c r="K288" s="24">
        <v>45284</v>
      </c>
      <c r="L288" s="15">
        <v>64526000</v>
      </c>
      <c r="M288" s="29">
        <v>0.77272727272727271</v>
      </c>
      <c r="N288" s="28">
        <v>49861000</v>
      </c>
      <c r="O288" s="28">
        <v>0</v>
      </c>
      <c r="P288" s="28">
        <v>14665000</v>
      </c>
      <c r="Q288" s="14"/>
      <c r="R288" s="41"/>
      <c r="S288" s="11"/>
      <c r="T288" s="14">
        <v>45306</v>
      </c>
      <c r="U288" s="52"/>
      <c r="V288" s="15">
        <f t="shared" si="4"/>
        <v>64526000</v>
      </c>
      <c r="W288" s="15" t="s">
        <v>238</v>
      </c>
    </row>
    <row r="289" spans="1:23" ht="29.25" customHeight="1" x14ac:dyDescent="0.3">
      <c r="A289" s="17">
        <v>303</v>
      </c>
      <c r="B289" s="54">
        <v>2023</v>
      </c>
      <c r="C289" s="12" t="s">
        <v>922</v>
      </c>
      <c r="D289" s="12" t="s">
        <v>923</v>
      </c>
      <c r="E289" s="12">
        <v>37086468</v>
      </c>
      <c r="F289" s="13" t="s">
        <v>924</v>
      </c>
      <c r="G289" s="12" t="s">
        <v>233</v>
      </c>
      <c r="H289" s="12" t="s">
        <v>234</v>
      </c>
      <c r="I289" s="14">
        <v>44950</v>
      </c>
      <c r="J289" s="14">
        <v>44951</v>
      </c>
      <c r="K289" s="24">
        <v>45291</v>
      </c>
      <c r="L289" s="15">
        <v>78844000</v>
      </c>
      <c r="M289" s="29">
        <v>0.8214285714285714</v>
      </c>
      <c r="N289" s="28">
        <v>63075200</v>
      </c>
      <c r="O289" s="28">
        <v>2056800</v>
      </c>
      <c r="P289" s="28">
        <v>13712000</v>
      </c>
      <c r="Q289" s="14"/>
      <c r="R289" s="41"/>
      <c r="S289" s="11"/>
      <c r="T289" s="14">
        <v>45291</v>
      </c>
      <c r="U289" s="52"/>
      <c r="V289" s="15">
        <f t="shared" si="4"/>
        <v>78844000</v>
      </c>
      <c r="W289" s="15" t="s">
        <v>238</v>
      </c>
    </row>
    <row r="290" spans="1:23" ht="29.25" customHeight="1" x14ac:dyDescent="0.3">
      <c r="A290" s="17">
        <v>304</v>
      </c>
      <c r="B290" s="54">
        <v>2023</v>
      </c>
      <c r="C290" s="12" t="s">
        <v>925</v>
      </c>
      <c r="D290" s="12" t="s">
        <v>926</v>
      </c>
      <c r="E290" s="12">
        <v>1026561760</v>
      </c>
      <c r="F290" s="13" t="s">
        <v>927</v>
      </c>
      <c r="G290" s="12" t="s">
        <v>233</v>
      </c>
      <c r="H290" s="12" t="s">
        <v>234</v>
      </c>
      <c r="I290" s="14">
        <v>44950</v>
      </c>
      <c r="J290" s="14">
        <v>44951</v>
      </c>
      <c r="K290" s="24">
        <v>45291</v>
      </c>
      <c r="L290" s="15">
        <v>78844000</v>
      </c>
      <c r="M290" s="29">
        <v>0.78869047184947494</v>
      </c>
      <c r="N290" s="28">
        <v>60561333</v>
      </c>
      <c r="O290" s="28">
        <v>2056800</v>
      </c>
      <c r="P290" s="28">
        <v>16225867</v>
      </c>
      <c r="Q290" s="14"/>
      <c r="R290" s="41"/>
      <c r="S290" s="11"/>
      <c r="T290" s="14">
        <v>45291</v>
      </c>
      <c r="U290" s="52"/>
      <c r="V290" s="15">
        <f t="shared" si="4"/>
        <v>78844000</v>
      </c>
      <c r="W290" s="15" t="s">
        <v>238</v>
      </c>
    </row>
    <row r="291" spans="1:23" ht="29.25" customHeight="1" x14ac:dyDescent="0.3">
      <c r="A291" s="17">
        <v>305</v>
      </c>
      <c r="B291" s="54">
        <v>2023</v>
      </c>
      <c r="C291" s="12" t="s">
        <v>928</v>
      </c>
      <c r="D291" s="12" t="s">
        <v>929</v>
      </c>
      <c r="E291" s="12">
        <v>1020806705</v>
      </c>
      <c r="F291" s="13" t="s">
        <v>930</v>
      </c>
      <c r="G291" s="12" t="s">
        <v>167</v>
      </c>
      <c r="H291" s="12" t="s">
        <v>168</v>
      </c>
      <c r="I291" s="14">
        <v>44950</v>
      </c>
      <c r="J291" s="14">
        <v>44951</v>
      </c>
      <c r="K291" s="24">
        <v>45291</v>
      </c>
      <c r="L291" s="15">
        <v>72772000</v>
      </c>
      <c r="M291" s="29">
        <v>0.8214285714285714</v>
      </c>
      <c r="N291" s="28">
        <v>58217600</v>
      </c>
      <c r="O291" s="28">
        <v>1898400</v>
      </c>
      <c r="P291" s="28">
        <v>12656000</v>
      </c>
      <c r="Q291" s="14"/>
      <c r="R291" s="41"/>
      <c r="S291" s="11"/>
      <c r="T291" s="14">
        <v>45322</v>
      </c>
      <c r="U291" s="52"/>
      <c r="V291" s="15">
        <f t="shared" si="4"/>
        <v>72772000</v>
      </c>
      <c r="W291" s="15" t="s">
        <v>172</v>
      </c>
    </row>
    <row r="292" spans="1:23" ht="29.25" customHeight="1" x14ac:dyDescent="0.3">
      <c r="A292" s="17">
        <v>306</v>
      </c>
      <c r="B292" s="54">
        <v>2023</v>
      </c>
      <c r="C292" s="12" t="s">
        <v>931</v>
      </c>
      <c r="D292" s="12" t="s">
        <v>932</v>
      </c>
      <c r="E292" s="12">
        <v>1018455404</v>
      </c>
      <c r="F292" s="13" t="s">
        <v>933</v>
      </c>
      <c r="G292" s="12" t="s">
        <v>233</v>
      </c>
      <c r="H292" s="12" t="s">
        <v>234</v>
      </c>
      <c r="I292" s="14">
        <v>44950</v>
      </c>
      <c r="J292" s="14">
        <v>44951</v>
      </c>
      <c r="K292" s="24">
        <v>45284</v>
      </c>
      <c r="L292" s="15">
        <v>57222000</v>
      </c>
      <c r="M292" s="29">
        <v>0.83636363636363631</v>
      </c>
      <c r="N292" s="28">
        <v>47858400</v>
      </c>
      <c r="O292" s="28">
        <v>0</v>
      </c>
      <c r="P292" s="28">
        <v>9363600</v>
      </c>
      <c r="Q292" s="14"/>
      <c r="R292" s="41"/>
      <c r="S292" s="11"/>
      <c r="T292" s="14">
        <v>45322</v>
      </c>
      <c r="U292" s="52"/>
      <c r="V292" s="15">
        <f t="shared" si="4"/>
        <v>57222000</v>
      </c>
      <c r="W292" s="15" t="s">
        <v>238</v>
      </c>
    </row>
    <row r="293" spans="1:23" ht="29.25" customHeight="1" x14ac:dyDescent="0.3">
      <c r="A293" s="17">
        <v>307</v>
      </c>
      <c r="B293" s="54">
        <v>2023</v>
      </c>
      <c r="C293" s="12" t="s">
        <v>934</v>
      </c>
      <c r="D293" s="12" t="s">
        <v>935</v>
      </c>
      <c r="E293" s="12">
        <v>1032412161</v>
      </c>
      <c r="F293" s="13" t="s">
        <v>936</v>
      </c>
      <c r="G293" s="12" t="s">
        <v>233</v>
      </c>
      <c r="H293" s="12" t="s">
        <v>234</v>
      </c>
      <c r="I293" s="14">
        <v>44950</v>
      </c>
      <c r="J293" s="14">
        <v>44951</v>
      </c>
      <c r="K293" s="24">
        <v>45284</v>
      </c>
      <c r="L293" s="15">
        <v>40678000</v>
      </c>
      <c r="M293" s="29">
        <v>0.8214285714285714</v>
      </c>
      <c r="N293" s="28">
        <v>34021600</v>
      </c>
      <c r="O293" s="28">
        <v>0</v>
      </c>
      <c r="P293" s="28">
        <v>7396000</v>
      </c>
      <c r="Q293" s="14">
        <v>45246</v>
      </c>
      <c r="R293" s="14">
        <v>45246</v>
      </c>
      <c r="S293" s="11">
        <v>7</v>
      </c>
      <c r="T293" s="14">
        <v>45291</v>
      </c>
      <c r="U293" s="16">
        <v>739600</v>
      </c>
      <c r="V293" s="15">
        <f>U293+L293</f>
        <v>41417600</v>
      </c>
      <c r="W293" s="15" t="s">
        <v>238</v>
      </c>
    </row>
    <row r="294" spans="1:23" ht="29.25" customHeight="1" x14ac:dyDescent="0.3">
      <c r="A294" s="17">
        <v>308</v>
      </c>
      <c r="B294" s="54">
        <v>2023</v>
      </c>
      <c r="C294" s="12" t="s">
        <v>937</v>
      </c>
      <c r="D294" s="12" t="s">
        <v>938</v>
      </c>
      <c r="E294" s="12">
        <v>1023913373</v>
      </c>
      <c r="F294" s="13" t="s">
        <v>939</v>
      </c>
      <c r="G294" s="12" t="s">
        <v>340</v>
      </c>
      <c r="H294" s="12" t="s">
        <v>341</v>
      </c>
      <c r="I294" s="14">
        <v>44950</v>
      </c>
      <c r="J294" s="14">
        <v>44951</v>
      </c>
      <c r="K294" s="24">
        <v>45291</v>
      </c>
      <c r="L294" s="15">
        <v>121488500</v>
      </c>
      <c r="M294" s="29">
        <v>0.8214285714285714</v>
      </c>
      <c r="N294" s="28">
        <v>99498000</v>
      </c>
      <c r="O294" s="28">
        <v>360500</v>
      </c>
      <c r="P294" s="28">
        <v>21630000</v>
      </c>
      <c r="Q294" s="14"/>
      <c r="R294" s="41"/>
      <c r="S294" s="11"/>
      <c r="T294" s="14">
        <v>45291</v>
      </c>
      <c r="U294" s="52"/>
      <c r="V294" s="15">
        <f t="shared" si="4"/>
        <v>121488500</v>
      </c>
      <c r="W294" s="15" t="s">
        <v>344</v>
      </c>
    </row>
    <row r="295" spans="1:23" ht="29.25" customHeight="1" x14ac:dyDescent="0.3">
      <c r="A295" s="17">
        <v>309</v>
      </c>
      <c r="B295" s="54">
        <v>2023</v>
      </c>
      <c r="C295" s="12" t="s">
        <v>940</v>
      </c>
      <c r="D295" s="12" t="s">
        <v>941</v>
      </c>
      <c r="E295" s="12">
        <v>1098666266</v>
      </c>
      <c r="F295" s="13" t="s">
        <v>942</v>
      </c>
      <c r="G295" s="12" t="s">
        <v>260</v>
      </c>
      <c r="H295" s="12" t="s">
        <v>261</v>
      </c>
      <c r="I295" s="14">
        <v>44951</v>
      </c>
      <c r="J295" s="14">
        <v>44952</v>
      </c>
      <c r="K295" s="24">
        <v>45270</v>
      </c>
      <c r="L295" s="15">
        <v>66444000</v>
      </c>
      <c r="M295" s="29">
        <v>0.82089552323294002</v>
      </c>
      <c r="N295" s="28">
        <v>58006667</v>
      </c>
      <c r="O295" s="28">
        <v>0</v>
      </c>
      <c r="P295" s="28">
        <v>12656000</v>
      </c>
      <c r="Q295" s="14">
        <v>45208</v>
      </c>
      <c r="R295" s="41">
        <v>45208</v>
      </c>
      <c r="S295" s="11">
        <v>21</v>
      </c>
      <c r="T295" s="14">
        <v>45291</v>
      </c>
      <c r="U295" s="52">
        <v>4218667</v>
      </c>
      <c r="V295" s="15">
        <f t="shared" si="4"/>
        <v>70662667</v>
      </c>
      <c r="W295" s="15" t="s">
        <v>265</v>
      </c>
    </row>
    <row r="296" spans="1:23" ht="29.25" customHeight="1" x14ac:dyDescent="0.3">
      <c r="A296" s="17">
        <v>310</v>
      </c>
      <c r="B296" s="54">
        <v>2023</v>
      </c>
      <c r="C296" s="12" t="s">
        <v>943</v>
      </c>
      <c r="D296" s="12" t="s">
        <v>944</v>
      </c>
      <c r="E296" s="12">
        <v>1014214394</v>
      </c>
      <c r="F296" s="13" t="s">
        <v>945</v>
      </c>
      <c r="G296" s="12" t="s">
        <v>260</v>
      </c>
      <c r="H296" s="12" t="s">
        <v>261</v>
      </c>
      <c r="I296" s="14">
        <v>44951</v>
      </c>
      <c r="J296" s="14">
        <v>44952</v>
      </c>
      <c r="K296" s="24">
        <v>45270</v>
      </c>
      <c r="L296" s="15">
        <v>66444000</v>
      </c>
      <c r="M296" s="29">
        <v>0.82089552323294002</v>
      </c>
      <c r="N296" s="28">
        <v>58006667</v>
      </c>
      <c r="O296" s="28">
        <v>0</v>
      </c>
      <c r="P296" s="28">
        <v>12656000</v>
      </c>
      <c r="Q296" s="42">
        <v>45208</v>
      </c>
      <c r="R296" s="42">
        <v>45208</v>
      </c>
      <c r="S296" s="43">
        <v>21</v>
      </c>
      <c r="T296" s="14">
        <v>45291</v>
      </c>
      <c r="U296" s="52">
        <v>4218667</v>
      </c>
      <c r="V296" s="15">
        <f t="shared" si="4"/>
        <v>70662667</v>
      </c>
      <c r="W296" s="15" t="s">
        <v>265</v>
      </c>
    </row>
    <row r="297" spans="1:23" ht="29.25" customHeight="1" x14ac:dyDescent="0.3">
      <c r="A297" s="17">
        <v>311</v>
      </c>
      <c r="B297" s="54">
        <v>2023</v>
      </c>
      <c r="C297" s="12" t="s">
        <v>946</v>
      </c>
      <c r="D297" s="12" t="s">
        <v>947</v>
      </c>
      <c r="E297" s="12">
        <v>1117492089</v>
      </c>
      <c r="F297" s="13" t="s">
        <v>948</v>
      </c>
      <c r="G297" s="12" t="s">
        <v>224</v>
      </c>
      <c r="H297" s="12" t="s">
        <v>225</v>
      </c>
      <c r="I297" s="14">
        <v>44951</v>
      </c>
      <c r="J297" s="14">
        <v>44953</v>
      </c>
      <c r="K297" s="24">
        <v>45291</v>
      </c>
      <c r="L297" s="15">
        <v>64581000</v>
      </c>
      <c r="M297" s="29">
        <v>0.82035928048770568</v>
      </c>
      <c r="N297" s="28">
        <v>51740333</v>
      </c>
      <c r="O297" s="28">
        <v>1510667</v>
      </c>
      <c r="P297" s="28">
        <v>11330000</v>
      </c>
      <c r="Q297" s="14"/>
      <c r="R297" s="41"/>
      <c r="S297" s="11"/>
      <c r="T297" s="14">
        <v>45291</v>
      </c>
      <c r="U297" s="52"/>
      <c r="V297" s="15">
        <f t="shared" si="4"/>
        <v>64581000</v>
      </c>
      <c r="W297" s="15" t="s">
        <v>229</v>
      </c>
    </row>
    <row r="298" spans="1:23" ht="29.25" customHeight="1" x14ac:dyDescent="0.3">
      <c r="A298" s="17">
        <v>312</v>
      </c>
      <c r="B298" s="54">
        <v>2023</v>
      </c>
      <c r="C298" s="12" t="s">
        <v>949</v>
      </c>
      <c r="D298" s="12" t="s">
        <v>950</v>
      </c>
      <c r="E298" s="12">
        <v>53008536</v>
      </c>
      <c r="F298" s="13" t="s">
        <v>951</v>
      </c>
      <c r="G298" s="12" t="s">
        <v>340</v>
      </c>
      <c r="H298" s="12" t="s">
        <v>341</v>
      </c>
      <c r="I298" s="14">
        <v>44951</v>
      </c>
      <c r="J298" s="14">
        <v>44956</v>
      </c>
      <c r="K298" s="24">
        <v>45291</v>
      </c>
      <c r="L298" s="15">
        <v>118450000</v>
      </c>
      <c r="M298" s="29">
        <v>0.7280966759396259</v>
      </c>
      <c r="N298" s="28">
        <v>82743333</v>
      </c>
      <c r="O298" s="28">
        <v>4806667</v>
      </c>
      <c r="P298" s="28">
        <v>30900000</v>
      </c>
      <c r="Q298" s="14"/>
      <c r="R298" s="41"/>
      <c r="S298" s="11"/>
      <c r="T298" s="14">
        <v>45291</v>
      </c>
      <c r="U298" s="52"/>
      <c r="V298" s="15">
        <f t="shared" si="4"/>
        <v>118450000</v>
      </c>
      <c r="W298" s="15" t="s">
        <v>344</v>
      </c>
    </row>
    <row r="299" spans="1:23" ht="29.25" customHeight="1" x14ac:dyDescent="0.3">
      <c r="A299" s="17">
        <v>313</v>
      </c>
      <c r="B299" s="54">
        <v>2023</v>
      </c>
      <c r="C299" s="12" t="s">
        <v>952</v>
      </c>
      <c r="D299" s="12" t="s">
        <v>953</v>
      </c>
      <c r="E299" s="12">
        <v>1022406522</v>
      </c>
      <c r="F299" s="13" t="s">
        <v>954</v>
      </c>
      <c r="G299" s="12" t="s">
        <v>369</v>
      </c>
      <c r="H299" s="12" t="s">
        <v>370</v>
      </c>
      <c r="I299" s="14">
        <v>44951</v>
      </c>
      <c r="J299" s="14">
        <v>44952</v>
      </c>
      <c r="K299" s="24">
        <v>45291</v>
      </c>
      <c r="L299" s="15">
        <v>41457500</v>
      </c>
      <c r="M299" s="29">
        <v>0.48059701062452242</v>
      </c>
      <c r="N299" s="28">
        <v>19346833</v>
      </c>
      <c r="O299" s="28">
        <v>1201667</v>
      </c>
      <c r="P299" s="28">
        <v>20909000</v>
      </c>
      <c r="Q299" s="14"/>
      <c r="R299" s="41"/>
      <c r="S299" s="11"/>
      <c r="T299" s="14">
        <v>45406</v>
      </c>
      <c r="U299" s="52"/>
      <c r="V299" s="15">
        <f t="shared" si="4"/>
        <v>41457500</v>
      </c>
      <c r="W299" s="15" t="s">
        <v>374</v>
      </c>
    </row>
    <row r="300" spans="1:23" ht="29.25" customHeight="1" x14ac:dyDescent="0.3">
      <c r="A300" s="17">
        <v>314</v>
      </c>
      <c r="B300" s="54">
        <v>2023</v>
      </c>
      <c r="C300" s="12" t="s">
        <v>955</v>
      </c>
      <c r="D300" s="12" t="s">
        <v>956</v>
      </c>
      <c r="E300" s="12">
        <v>60371694</v>
      </c>
      <c r="F300" s="13" t="s">
        <v>957</v>
      </c>
      <c r="G300" s="12" t="s">
        <v>233</v>
      </c>
      <c r="H300" s="12" t="s">
        <v>234</v>
      </c>
      <c r="I300" s="14">
        <v>44951</v>
      </c>
      <c r="J300" s="14">
        <v>44952</v>
      </c>
      <c r="K300" s="24">
        <v>45285</v>
      </c>
      <c r="L300" s="15">
        <v>63019000</v>
      </c>
      <c r="M300" s="29">
        <v>0.83333332804392324</v>
      </c>
      <c r="N300" s="28">
        <v>52515833</v>
      </c>
      <c r="O300" s="28">
        <v>0</v>
      </c>
      <c r="P300" s="28">
        <v>10503167</v>
      </c>
      <c r="Q300" s="14"/>
      <c r="R300" s="41"/>
      <c r="S300" s="11"/>
      <c r="T300" s="14">
        <v>45322</v>
      </c>
      <c r="U300" s="52"/>
      <c r="V300" s="15">
        <f t="shared" si="4"/>
        <v>63019000</v>
      </c>
      <c r="W300" s="15" t="s">
        <v>238</v>
      </c>
    </row>
    <row r="301" spans="1:23" ht="29.25" customHeight="1" x14ac:dyDescent="0.3">
      <c r="A301" s="17">
        <v>315</v>
      </c>
      <c r="B301" s="54">
        <v>2023</v>
      </c>
      <c r="C301" s="12" t="s">
        <v>958</v>
      </c>
      <c r="D301" s="12" t="s">
        <v>959</v>
      </c>
      <c r="E301" s="12">
        <v>1019098916</v>
      </c>
      <c r="F301" s="13" t="s">
        <v>960</v>
      </c>
      <c r="G301" s="12" t="s">
        <v>233</v>
      </c>
      <c r="H301" s="12" t="s">
        <v>234</v>
      </c>
      <c r="I301" s="14">
        <v>44951</v>
      </c>
      <c r="J301" s="14">
        <v>44952</v>
      </c>
      <c r="K301" s="24">
        <v>45285</v>
      </c>
      <c r="L301" s="15">
        <v>63019000</v>
      </c>
      <c r="M301" s="29">
        <v>0.83333332804392324</v>
      </c>
      <c r="N301" s="28">
        <v>52515833</v>
      </c>
      <c r="O301" s="28">
        <v>0</v>
      </c>
      <c r="P301" s="28">
        <v>10503167</v>
      </c>
      <c r="Q301" s="14"/>
      <c r="R301" s="41"/>
      <c r="S301" s="11"/>
      <c r="T301" s="14">
        <v>45285</v>
      </c>
      <c r="U301" s="52"/>
      <c r="V301" s="15">
        <f t="shared" si="4"/>
        <v>63019000</v>
      </c>
      <c r="W301" s="15" t="s">
        <v>238</v>
      </c>
    </row>
    <row r="302" spans="1:23" ht="29.25" customHeight="1" x14ac:dyDescent="0.3">
      <c r="A302" s="17">
        <v>316</v>
      </c>
      <c r="B302" s="54">
        <v>2023</v>
      </c>
      <c r="C302" s="12" t="s">
        <v>961</v>
      </c>
      <c r="D302" s="12" t="s">
        <v>962</v>
      </c>
      <c r="E302" s="12">
        <v>1014246705</v>
      </c>
      <c r="F302" s="13" t="s">
        <v>963</v>
      </c>
      <c r="G302" s="12" t="s">
        <v>260</v>
      </c>
      <c r="H302" s="12" t="s">
        <v>261</v>
      </c>
      <c r="I302" s="14">
        <v>44951</v>
      </c>
      <c r="J302" s="14">
        <v>44952</v>
      </c>
      <c r="K302" s="24">
        <v>45270</v>
      </c>
      <c r="L302" s="15">
        <v>66444000</v>
      </c>
      <c r="M302" s="29">
        <v>0.82089552323294002</v>
      </c>
      <c r="N302" s="28">
        <v>58006667</v>
      </c>
      <c r="O302" s="28">
        <v>0</v>
      </c>
      <c r="P302" s="28">
        <v>12656000</v>
      </c>
      <c r="Q302" s="42">
        <v>45212</v>
      </c>
      <c r="R302" s="42">
        <v>45212</v>
      </c>
      <c r="S302" s="43">
        <v>21</v>
      </c>
      <c r="T302" s="14">
        <v>45291</v>
      </c>
      <c r="U302" s="52">
        <v>4218667</v>
      </c>
      <c r="V302" s="15">
        <f t="shared" si="4"/>
        <v>70662667</v>
      </c>
      <c r="W302" s="15" t="s">
        <v>265</v>
      </c>
    </row>
    <row r="303" spans="1:23" ht="29.25" customHeight="1" x14ac:dyDescent="0.3">
      <c r="A303" s="17">
        <v>317</v>
      </c>
      <c r="B303" s="54">
        <v>2023</v>
      </c>
      <c r="C303" s="12" t="s">
        <v>964</v>
      </c>
      <c r="D303" s="12" t="s">
        <v>965</v>
      </c>
      <c r="E303" s="12">
        <v>1033818589</v>
      </c>
      <c r="F303" s="13" t="s">
        <v>966</v>
      </c>
      <c r="G303" s="12" t="s">
        <v>185</v>
      </c>
      <c r="H303" s="12" t="s">
        <v>186</v>
      </c>
      <c r="I303" s="14">
        <v>44951</v>
      </c>
      <c r="J303" s="14">
        <v>44958</v>
      </c>
      <c r="K303" s="24">
        <v>45289</v>
      </c>
      <c r="L303" s="15">
        <v>27600000</v>
      </c>
      <c r="M303" s="29">
        <v>0.82066869300911849</v>
      </c>
      <c r="N303" s="28">
        <v>21600000</v>
      </c>
      <c r="O303" s="28">
        <v>1280000</v>
      </c>
      <c r="P303" s="28">
        <v>4720000</v>
      </c>
      <c r="Q303" s="14"/>
      <c r="R303" s="41"/>
      <c r="S303" s="11"/>
      <c r="T303" s="14">
        <v>45289</v>
      </c>
      <c r="U303" s="52"/>
      <c r="V303" s="15">
        <f t="shared" si="4"/>
        <v>27600000</v>
      </c>
      <c r="W303" s="15" t="s">
        <v>190</v>
      </c>
    </row>
    <row r="304" spans="1:23" ht="29.25" customHeight="1" x14ac:dyDescent="0.3">
      <c r="A304" s="17">
        <v>318</v>
      </c>
      <c r="B304" s="54">
        <v>2023</v>
      </c>
      <c r="C304" s="12" t="s">
        <v>967</v>
      </c>
      <c r="D304" s="12" t="s">
        <v>968</v>
      </c>
      <c r="E304" s="12">
        <v>51563987</v>
      </c>
      <c r="F304" s="13" t="s">
        <v>969</v>
      </c>
      <c r="G304" s="12" t="s">
        <v>185</v>
      </c>
      <c r="H304" s="12" t="s">
        <v>186</v>
      </c>
      <c r="I304" s="14">
        <v>44951</v>
      </c>
      <c r="J304" s="14">
        <v>44958</v>
      </c>
      <c r="K304" s="24">
        <v>45289</v>
      </c>
      <c r="L304" s="15">
        <v>27600000</v>
      </c>
      <c r="M304" s="29">
        <v>0.82066869300911849</v>
      </c>
      <c r="N304" s="28">
        <v>21600000</v>
      </c>
      <c r="O304" s="28">
        <v>1280000</v>
      </c>
      <c r="P304" s="28">
        <v>4720000</v>
      </c>
      <c r="Q304" s="14"/>
      <c r="R304" s="41"/>
      <c r="S304" s="11"/>
      <c r="T304" s="14">
        <v>45289</v>
      </c>
      <c r="U304" s="52"/>
      <c r="V304" s="15">
        <f t="shared" si="4"/>
        <v>27600000</v>
      </c>
      <c r="W304" s="15" t="s">
        <v>190</v>
      </c>
    </row>
    <row r="305" spans="1:23" ht="29.25" customHeight="1" x14ac:dyDescent="0.3">
      <c r="A305" s="17">
        <v>319</v>
      </c>
      <c r="B305" s="54">
        <v>2023</v>
      </c>
      <c r="C305" s="12" t="s">
        <v>970</v>
      </c>
      <c r="D305" s="12" t="s">
        <v>971</v>
      </c>
      <c r="E305" s="12">
        <v>1026569222</v>
      </c>
      <c r="F305" s="13" t="s">
        <v>972</v>
      </c>
      <c r="G305" s="12" t="s">
        <v>128</v>
      </c>
      <c r="H305" s="12" t="s">
        <v>129</v>
      </c>
      <c r="I305" s="14">
        <v>44951</v>
      </c>
      <c r="J305" s="14">
        <v>44958</v>
      </c>
      <c r="K305" s="24">
        <v>45280</v>
      </c>
      <c r="L305" s="15">
        <v>54933333</v>
      </c>
      <c r="M305" s="29">
        <v>0.81818181818181823</v>
      </c>
      <c r="N305" s="28">
        <v>46350000</v>
      </c>
      <c r="O305" s="28">
        <v>0</v>
      </c>
      <c r="P305" s="28">
        <v>10300000</v>
      </c>
      <c r="Q305" s="14">
        <v>45182</v>
      </c>
      <c r="R305" s="41">
        <v>45182</v>
      </c>
      <c r="S305" s="11">
        <v>11</v>
      </c>
      <c r="T305" s="14">
        <v>45291</v>
      </c>
      <c r="U305" s="52">
        <v>1716667</v>
      </c>
      <c r="V305" s="15">
        <f t="shared" si="4"/>
        <v>56650000</v>
      </c>
      <c r="W305" s="15" t="s">
        <v>133</v>
      </c>
    </row>
    <row r="306" spans="1:23" ht="29.25" customHeight="1" x14ac:dyDescent="0.3">
      <c r="A306" s="17">
        <v>320</v>
      </c>
      <c r="B306" s="54">
        <v>2023</v>
      </c>
      <c r="C306" s="12" t="s">
        <v>973</v>
      </c>
      <c r="D306" s="12" t="s">
        <v>974</v>
      </c>
      <c r="E306" s="12">
        <v>1018446655</v>
      </c>
      <c r="F306" s="13" t="s">
        <v>975</v>
      </c>
      <c r="G306" s="12" t="s">
        <v>224</v>
      </c>
      <c r="H306" s="12" t="s">
        <v>225</v>
      </c>
      <c r="I306" s="14">
        <v>44951</v>
      </c>
      <c r="J306" s="14">
        <v>44953</v>
      </c>
      <c r="K306" s="24">
        <v>45291</v>
      </c>
      <c r="L306" s="15">
        <v>95439800</v>
      </c>
      <c r="M306" s="29">
        <v>0.82035928080031961</v>
      </c>
      <c r="N306" s="28">
        <v>77140133</v>
      </c>
      <c r="O306" s="28">
        <v>1407667</v>
      </c>
      <c r="P306" s="28">
        <v>16892000</v>
      </c>
      <c r="Q306" s="14"/>
      <c r="R306" s="41"/>
      <c r="S306" s="11"/>
      <c r="T306" s="14">
        <v>45291</v>
      </c>
      <c r="U306" s="52"/>
      <c r="V306" s="15">
        <f t="shared" si="4"/>
        <v>95439800</v>
      </c>
      <c r="W306" s="15" t="s">
        <v>229</v>
      </c>
    </row>
    <row r="307" spans="1:23" ht="29.25" customHeight="1" x14ac:dyDescent="0.3">
      <c r="A307" s="17">
        <v>321</v>
      </c>
      <c r="B307" s="54">
        <v>2023</v>
      </c>
      <c r="C307" s="12" t="s">
        <v>976</v>
      </c>
      <c r="D307" s="12" t="s">
        <v>977</v>
      </c>
      <c r="E307" s="12">
        <v>1012337203</v>
      </c>
      <c r="F307" s="13" t="s">
        <v>978</v>
      </c>
      <c r="G307" s="12" t="s">
        <v>167</v>
      </c>
      <c r="H307" s="12" t="s">
        <v>168</v>
      </c>
      <c r="I307" s="14">
        <v>44951</v>
      </c>
      <c r="J307" s="14">
        <v>44953</v>
      </c>
      <c r="K307" s="24">
        <v>45291</v>
      </c>
      <c r="L307" s="15">
        <v>59225000</v>
      </c>
      <c r="M307" s="29">
        <v>0.82035928248148782</v>
      </c>
      <c r="N307" s="28">
        <v>47036667</v>
      </c>
      <c r="O307" s="28">
        <v>1888333</v>
      </c>
      <c r="P307" s="28">
        <v>10300000</v>
      </c>
      <c r="Q307" s="14"/>
      <c r="R307" s="41"/>
      <c r="S307" s="11"/>
      <c r="T307" s="14">
        <v>45291</v>
      </c>
      <c r="U307" s="52"/>
      <c r="V307" s="15">
        <f t="shared" si="4"/>
        <v>59225000</v>
      </c>
      <c r="W307" s="15" t="s">
        <v>172</v>
      </c>
    </row>
    <row r="308" spans="1:23" ht="29.25" customHeight="1" x14ac:dyDescent="0.3">
      <c r="A308" s="17">
        <v>322</v>
      </c>
      <c r="B308" s="54">
        <v>2023</v>
      </c>
      <c r="C308" s="12" t="s">
        <v>979</v>
      </c>
      <c r="D308" s="12" t="s">
        <v>980</v>
      </c>
      <c r="E308" s="12">
        <v>1016065928</v>
      </c>
      <c r="F308" s="13" t="s">
        <v>981</v>
      </c>
      <c r="G308" s="12" t="s">
        <v>167</v>
      </c>
      <c r="H308" s="12" t="s">
        <v>168</v>
      </c>
      <c r="I308" s="14">
        <v>44951</v>
      </c>
      <c r="J308" s="14">
        <v>44953</v>
      </c>
      <c r="K308" s="24">
        <v>45291</v>
      </c>
      <c r="L308" s="15">
        <v>59225000</v>
      </c>
      <c r="M308" s="29">
        <v>0.82035928248148782</v>
      </c>
      <c r="N308" s="28">
        <v>47036667</v>
      </c>
      <c r="O308" s="28">
        <v>1888333</v>
      </c>
      <c r="P308" s="28">
        <v>10300000</v>
      </c>
      <c r="Q308" s="14"/>
      <c r="R308" s="41"/>
      <c r="S308" s="11"/>
      <c r="T308" s="14">
        <v>45315</v>
      </c>
      <c r="U308" s="52"/>
      <c r="V308" s="15">
        <f t="shared" si="4"/>
        <v>59225000</v>
      </c>
      <c r="W308" s="15" t="s">
        <v>172</v>
      </c>
    </row>
    <row r="309" spans="1:23" ht="29.25" customHeight="1" x14ac:dyDescent="0.3">
      <c r="A309" s="17">
        <v>323</v>
      </c>
      <c r="B309" s="54">
        <v>2023</v>
      </c>
      <c r="C309" s="12" t="s">
        <v>982</v>
      </c>
      <c r="D309" s="12" t="s">
        <v>983</v>
      </c>
      <c r="E309" s="12">
        <v>37943545</v>
      </c>
      <c r="F309" s="13" t="s">
        <v>984</v>
      </c>
      <c r="G309" s="12" t="s">
        <v>167</v>
      </c>
      <c r="H309" s="12" t="s">
        <v>168</v>
      </c>
      <c r="I309" s="14">
        <v>44951</v>
      </c>
      <c r="J309" s="14">
        <v>44953</v>
      </c>
      <c r="K309" s="24">
        <v>45291</v>
      </c>
      <c r="L309" s="15">
        <v>59225000</v>
      </c>
      <c r="M309" s="29">
        <v>0.82035928248148782</v>
      </c>
      <c r="N309" s="28">
        <v>47036667</v>
      </c>
      <c r="O309" s="28">
        <v>1888333</v>
      </c>
      <c r="P309" s="28">
        <v>10300000</v>
      </c>
      <c r="Q309" s="14"/>
      <c r="R309" s="41"/>
      <c r="S309" s="11"/>
      <c r="T309" s="14">
        <v>45291</v>
      </c>
      <c r="U309" s="52"/>
      <c r="V309" s="15">
        <f t="shared" si="4"/>
        <v>59225000</v>
      </c>
      <c r="W309" s="15" t="s">
        <v>172</v>
      </c>
    </row>
    <row r="310" spans="1:23" ht="29.25" customHeight="1" x14ac:dyDescent="0.3">
      <c r="A310" s="17">
        <v>324</v>
      </c>
      <c r="B310" s="54">
        <v>2023</v>
      </c>
      <c r="C310" s="12" t="s">
        <v>985</v>
      </c>
      <c r="D310" s="12" t="s">
        <v>986</v>
      </c>
      <c r="E310" s="12">
        <v>52192639</v>
      </c>
      <c r="F310" s="13" t="s">
        <v>987</v>
      </c>
      <c r="G310" s="12" t="s">
        <v>167</v>
      </c>
      <c r="H310" s="12" t="s">
        <v>168</v>
      </c>
      <c r="I310" s="14">
        <v>44951</v>
      </c>
      <c r="J310" s="14">
        <v>44952</v>
      </c>
      <c r="K310" s="24">
        <v>45291</v>
      </c>
      <c r="L310" s="15">
        <v>97428000</v>
      </c>
      <c r="M310" s="29">
        <v>0.82089552238805974</v>
      </c>
      <c r="N310" s="28">
        <v>77660000</v>
      </c>
      <c r="O310" s="28">
        <v>2824000</v>
      </c>
      <c r="P310" s="28">
        <v>16944000</v>
      </c>
      <c r="Q310" s="14"/>
      <c r="R310" s="41"/>
      <c r="S310" s="11"/>
      <c r="T310" s="14">
        <v>45322</v>
      </c>
      <c r="U310" s="52"/>
      <c r="V310" s="15">
        <f t="shared" si="4"/>
        <v>97428000</v>
      </c>
      <c r="W310" s="15" t="s">
        <v>172</v>
      </c>
    </row>
    <row r="311" spans="1:23" ht="29.25" customHeight="1" x14ac:dyDescent="0.3">
      <c r="A311" s="17">
        <v>325</v>
      </c>
      <c r="B311" s="54">
        <v>2023</v>
      </c>
      <c r="C311" s="12" t="s">
        <v>988</v>
      </c>
      <c r="D311" s="12" t="s">
        <v>989</v>
      </c>
      <c r="E311" s="12">
        <v>1015436980</v>
      </c>
      <c r="F311" s="13" t="s">
        <v>990</v>
      </c>
      <c r="G311" s="12" t="s">
        <v>340</v>
      </c>
      <c r="H311" s="12" t="s">
        <v>341</v>
      </c>
      <c r="I311" s="14">
        <v>44951</v>
      </c>
      <c r="J311" s="14">
        <v>44956</v>
      </c>
      <c r="K311" s="24">
        <v>45291</v>
      </c>
      <c r="L311" s="15">
        <v>89600000</v>
      </c>
      <c r="M311" s="29">
        <v>0.81873111850932356</v>
      </c>
      <c r="N311" s="28">
        <v>72266667</v>
      </c>
      <c r="O311" s="28">
        <v>1333333</v>
      </c>
      <c r="P311" s="28">
        <v>16000000</v>
      </c>
      <c r="Q311" s="14"/>
      <c r="R311" s="41"/>
      <c r="S311" s="11"/>
      <c r="T311" s="14">
        <v>45291</v>
      </c>
      <c r="U311" s="52"/>
      <c r="V311" s="15">
        <f t="shared" si="4"/>
        <v>89600000</v>
      </c>
      <c r="W311" s="15" t="s">
        <v>344</v>
      </c>
    </row>
    <row r="312" spans="1:23" ht="29.25" customHeight="1" x14ac:dyDescent="0.3">
      <c r="A312" s="17">
        <v>326</v>
      </c>
      <c r="B312" s="54">
        <v>2023</v>
      </c>
      <c r="C312" s="12" t="s">
        <v>991</v>
      </c>
      <c r="D312" s="12" t="s">
        <v>992</v>
      </c>
      <c r="E312" s="12">
        <v>52968743</v>
      </c>
      <c r="F312" s="13" t="s">
        <v>993</v>
      </c>
      <c r="G312" s="12" t="s">
        <v>224</v>
      </c>
      <c r="H312" s="12" t="s">
        <v>225</v>
      </c>
      <c r="I312" s="14">
        <v>44951</v>
      </c>
      <c r="J312" s="14">
        <v>44953</v>
      </c>
      <c r="K312" s="24">
        <v>45291</v>
      </c>
      <c r="L312" s="15">
        <v>64581000</v>
      </c>
      <c r="M312" s="29">
        <v>0.82035928048770568</v>
      </c>
      <c r="N312" s="28">
        <v>51740333</v>
      </c>
      <c r="O312" s="28">
        <v>1510667</v>
      </c>
      <c r="P312" s="28">
        <v>11330000</v>
      </c>
      <c r="Q312" s="14"/>
      <c r="R312" s="41"/>
      <c r="S312" s="11"/>
      <c r="T312" s="14">
        <v>45291</v>
      </c>
      <c r="U312" s="52"/>
      <c r="V312" s="15">
        <f t="shared" si="4"/>
        <v>64581000</v>
      </c>
      <c r="W312" s="15" t="s">
        <v>229</v>
      </c>
    </row>
    <row r="313" spans="1:23" ht="29.25" customHeight="1" x14ac:dyDescent="0.3">
      <c r="A313" s="17">
        <v>327</v>
      </c>
      <c r="B313" s="54">
        <v>2023</v>
      </c>
      <c r="C313" s="12" t="s">
        <v>994</v>
      </c>
      <c r="D313" s="12" t="s">
        <v>995</v>
      </c>
      <c r="E313" s="12">
        <v>1010193782</v>
      </c>
      <c r="F313" s="13" t="s">
        <v>996</v>
      </c>
      <c r="G313" s="12" t="s">
        <v>128</v>
      </c>
      <c r="H313" s="12" t="s">
        <v>129</v>
      </c>
      <c r="I313" s="14">
        <v>44951</v>
      </c>
      <c r="J313" s="14">
        <v>44952</v>
      </c>
      <c r="K313" s="24">
        <v>45275</v>
      </c>
      <c r="L313" s="15">
        <v>54933333</v>
      </c>
      <c r="M313" s="29">
        <v>0.82089552134992327</v>
      </c>
      <c r="N313" s="28">
        <v>47208333</v>
      </c>
      <c r="O313" s="28">
        <v>0</v>
      </c>
      <c r="P313" s="28">
        <v>10300000</v>
      </c>
      <c r="Q313" s="14">
        <v>45183</v>
      </c>
      <c r="R313" s="41">
        <v>45183</v>
      </c>
      <c r="S313" s="11">
        <v>16</v>
      </c>
      <c r="T313" s="14">
        <v>45291</v>
      </c>
      <c r="U313" s="52">
        <v>2575000</v>
      </c>
      <c r="V313" s="15">
        <f t="shared" si="4"/>
        <v>57508333</v>
      </c>
      <c r="W313" s="15" t="s">
        <v>133</v>
      </c>
    </row>
    <row r="314" spans="1:23" ht="29.25" customHeight="1" x14ac:dyDescent="0.3">
      <c r="A314" s="17">
        <v>328</v>
      </c>
      <c r="B314" s="54">
        <v>2023</v>
      </c>
      <c r="C314" s="12" t="s">
        <v>997</v>
      </c>
      <c r="D314" s="12" t="s">
        <v>998</v>
      </c>
      <c r="E314" s="12">
        <v>1018445826</v>
      </c>
      <c r="F314" s="13" t="s">
        <v>999</v>
      </c>
      <c r="G314" s="12" t="s">
        <v>233</v>
      </c>
      <c r="H314" s="12" t="s">
        <v>234</v>
      </c>
      <c r="I314" s="14">
        <v>44951</v>
      </c>
      <c r="J314" s="14">
        <v>44952</v>
      </c>
      <c r="K314" s="24">
        <v>45291</v>
      </c>
      <c r="L314" s="15">
        <v>67459000</v>
      </c>
      <c r="M314" s="29">
        <v>0.8208955232994819</v>
      </c>
      <c r="N314" s="28">
        <v>53771667</v>
      </c>
      <c r="O314" s="28">
        <v>1955333</v>
      </c>
      <c r="P314" s="28">
        <v>11732000</v>
      </c>
      <c r="Q314" s="14"/>
      <c r="R314" s="41"/>
      <c r="S314" s="11"/>
      <c r="T314" s="14">
        <v>45322</v>
      </c>
      <c r="U314" s="52"/>
      <c r="V314" s="15">
        <f t="shared" si="4"/>
        <v>67459000</v>
      </c>
      <c r="W314" s="15" t="s">
        <v>238</v>
      </c>
    </row>
    <row r="315" spans="1:23" ht="29.25" customHeight="1" x14ac:dyDescent="0.3">
      <c r="A315" s="17">
        <v>329</v>
      </c>
      <c r="B315" s="54">
        <v>2023</v>
      </c>
      <c r="C315" s="12" t="s">
        <v>1000</v>
      </c>
      <c r="D315" s="12" t="s">
        <v>1001</v>
      </c>
      <c r="E315" s="12">
        <v>51838267</v>
      </c>
      <c r="F315" s="13" t="s">
        <v>1002</v>
      </c>
      <c r="G315" s="12" t="s">
        <v>260</v>
      </c>
      <c r="H315" s="12" t="s">
        <v>261</v>
      </c>
      <c r="I315" s="14">
        <v>44951</v>
      </c>
      <c r="J315" s="14">
        <v>44958</v>
      </c>
      <c r="K315" s="24">
        <v>45275</v>
      </c>
      <c r="L315" s="15">
        <v>66444000</v>
      </c>
      <c r="M315" s="29">
        <v>0.81818181818181823</v>
      </c>
      <c r="N315" s="28">
        <v>56952000</v>
      </c>
      <c r="O315" s="28">
        <v>0</v>
      </c>
      <c r="P315" s="28">
        <v>12656000</v>
      </c>
      <c r="Q315" s="14">
        <v>45188</v>
      </c>
      <c r="R315" s="41">
        <v>45188</v>
      </c>
      <c r="S315" s="11">
        <v>16</v>
      </c>
      <c r="T315" s="14">
        <v>45291</v>
      </c>
      <c r="U315" s="52">
        <v>3164000</v>
      </c>
      <c r="V315" s="15">
        <f t="shared" si="4"/>
        <v>69608000</v>
      </c>
      <c r="W315" s="15" t="s">
        <v>265</v>
      </c>
    </row>
    <row r="316" spans="1:23" ht="29.25" customHeight="1" x14ac:dyDescent="0.3">
      <c r="A316" s="17">
        <v>330</v>
      </c>
      <c r="B316" s="54">
        <v>2023</v>
      </c>
      <c r="C316" s="12" t="s">
        <v>1003</v>
      </c>
      <c r="D316" s="12" t="s">
        <v>1004</v>
      </c>
      <c r="E316" s="12">
        <v>52295798</v>
      </c>
      <c r="F316" s="13" t="s">
        <v>1005</v>
      </c>
      <c r="G316" s="12" t="s">
        <v>233</v>
      </c>
      <c r="H316" s="12" t="s">
        <v>234</v>
      </c>
      <c r="I316" s="14">
        <v>44951</v>
      </c>
      <c r="J316" s="14">
        <v>44952</v>
      </c>
      <c r="K316" s="24">
        <v>45285</v>
      </c>
      <c r="L316" s="15">
        <v>46453000</v>
      </c>
      <c r="M316" s="29">
        <v>0.82089552112203967</v>
      </c>
      <c r="N316" s="28">
        <v>38710833</v>
      </c>
      <c r="O316" s="28">
        <v>0</v>
      </c>
      <c r="P316" s="28">
        <v>8446000</v>
      </c>
      <c r="Q316" s="14">
        <v>45245</v>
      </c>
      <c r="R316" s="14">
        <v>45245</v>
      </c>
      <c r="S316" s="11">
        <v>6</v>
      </c>
      <c r="T316" s="14">
        <v>45291</v>
      </c>
      <c r="U316" s="16">
        <v>703833</v>
      </c>
      <c r="V316" s="15">
        <f>U316+L316</f>
        <v>47156833</v>
      </c>
      <c r="W316" s="15" t="s">
        <v>238</v>
      </c>
    </row>
    <row r="317" spans="1:23" ht="29.25" customHeight="1" x14ac:dyDescent="0.3">
      <c r="A317" s="17">
        <v>331</v>
      </c>
      <c r="B317" s="54">
        <v>2023</v>
      </c>
      <c r="C317" s="12" t="s">
        <v>1006</v>
      </c>
      <c r="D317" s="12" t="s">
        <v>1007</v>
      </c>
      <c r="E317" s="12">
        <v>24729493</v>
      </c>
      <c r="F317" s="13" t="s">
        <v>1008</v>
      </c>
      <c r="G317" s="12" t="s">
        <v>233</v>
      </c>
      <c r="H317" s="12" t="s">
        <v>234</v>
      </c>
      <c r="I317" s="14">
        <v>44951</v>
      </c>
      <c r="J317" s="14">
        <v>44952</v>
      </c>
      <c r="K317" s="24">
        <v>45285</v>
      </c>
      <c r="L317" s="15">
        <v>48400000</v>
      </c>
      <c r="M317" s="29">
        <v>0.82089552117296827</v>
      </c>
      <c r="N317" s="28">
        <v>40333333</v>
      </c>
      <c r="O317" s="28">
        <v>0</v>
      </c>
      <c r="P317" s="28">
        <v>8800000</v>
      </c>
      <c r="Q317" s="14">
        <v>45246</v>
      </c>
      <c r="R317" s="14">
        <v>45246</v>
      </c>
      <c r="S317" s="11">
        <v>6</v>
      </c>
      <c r="T317" s="14">
        <v>45291</v>
      </c>
      <c r="U317" s="16">
        <v>733333</v>
      </c>
      <c r="V317" s="15">
        <f>U317+L317</f>
        <v>49133333</v>
      </c>
      <c r="W317" s="15" t="s">
        <v>238</v>
      </c>
    </row>
    <row r="318" spans="1:23" ht="29.25" customHeight="1" x14ac:dyDescent="0.3">
      <c r="A318" s="17">
        <v>332</v>
      </c>
      <c r="B318" s="54">
        <v>2023</v>
      </c>
      <c r="C318" s="12" t="s">
        <v>1009</v>
      </c>
      <c r="D318" s="12" t="s">
        <v>1010</v>
      </c>
      <c r="E318" s="12">
        <v>1098715072</v>
      </c>
      <c r="F318" s="13" t="s">
        <v>1011</v>
      </c>
      <c r="G318" s="12" t="s">
        <v>233</v>
      </c>
      <c r="H318" s="12" t="s">
        <v>234</v>
      </c>
      <c r="I318" s="14">
        <v>44951</v>
      </c>
      <c r="J318" s="14">
        <v>44952</v>
      </c>
      <c r="K318" s="24">
        <v>45285</v>
      </c>
      <c r="L318" s="15">
        <v>48400000</v>
      </c>
      <c r="M318" s="29">
        <v>0.82089552117296827</v>
      </c>
      <c r="N318" s="28">
        <v>40333333</v>
      </c>
      <c r="O318" s="28">
        <v>0</v>
      </c>
      <c r="P318" s="28">
        <v>8800000</v>
      </c>
      <c r="Q318" s="14">
        <v>45246</v>
      </c>
      <c r="R318" s="14">
        <v>45246</v>
      </c>
      <c r="S318" s="11">
        <v>6</v>
      </c>
      <c r="T318" s="14">
        <v>45291</v>
      </c>
      <c r="U318" s="16">
        <v>733333</v>
      </c>
      <c r="V318" s="15">
        <f>U318+L318</f>
        <v>49133333</v>
      </c>
      <c r="W318" s="15" t="s">
        <v>238</v>
      </c>
    </row>
    <row r="319" spans="1:23" ht="29.25" customHeight="1" x14ac:dyDescent="0.3">
      <c r="A319" s="17">
        <v>333</v>
      </c>
      <c r="B319" s="54">
        <v>2023</v>
      </c>
      <c r="C319" s="12" t="s">
        <v>1012</v>
      </c>
      <c r="D319" s="12" t="s">
        <v>1013</v>
      </c>
      <c r="E319" s="12">
        <v>1026285442</v>
      </c>
      <c r="F319" s="13" t="s">
        <v>1014</v>
      </c>
      <c r="G319" s="12" t="s">
        <v>83</v>
      </c>
      <c r="H319" s="12" t="s">
        <v>84</v>
      </c>
      <c r="I319" s="14">
        <v>44951</v>
      </c>
      <c r="J319" s="14">
        <v>44952</v>
      </c>
      <c r="K319" s="24">
        <v>45291</v>
      </c>
      <c r="L319" s="15">
        <v>54050000</v>
      </c>
      <c r="M319" s="29">
        <v>0.82089552125052734</v>
      </c>
      <c r="N319" s="28">
        <v>43083333</v>
      </c>
      <c r="O319" s="28">
        <v>1566667</v>
      </c>
      <c r="P319" s="28">
        <v>9400000</v>
      </c>
      <c r="Q319" s="14"/>
      <c r="R319" s="41"/>
      <c r="S319" s="11"/>
      <c r="T319" s="14">
        <v>45291</v>
      </c>
      <c r="U319" s="52"/>
      <c r="V319" s="15">
        <f t="shared" si="4"/>
        <v>54050000</v>
      </c>
      <c r="W319" s="15" t="s">
        <v>88</v>
      </c>
    </row>
    <row r="320" spans="1:23" ht="29.25" customHeight="1" x14ac:dyDescent="0.3">
      <c r="A320" s="17">
        <v>334</v>
      </c>
      <c r="B320" s="54">
        <v>2023</v>
      </c>
      <c r="C320" s="12" t="s">
        <v>1015</v>
      </c>
      <c r="D320" s="12" t="s">
        <v>1016</v>
      </c>
      <c r="E320" s="12">
        <v>80108622</v>
      </c>
      <c r="F320" s="13" t="s">
        <v>1017</v>
      </c>
      <c r="G320" s="12" t="s">
        <v>369</v>
      </c>
      <c r="H320" s="12" t="s">
        <v>370</v>
      </c>
      <c r="I320" s="14">
        <v>44951</v>
      </c>
      <c r="J320" s="14">
        <v>44953</v>
      </c>
      <c r="K320" s="24">
        <v>45291</v>
      </c>
      <c r="L320" s="15">
        <v>72772000</v>
      </c>
      <c r="M320" s="29">
        <v>0.82035928058717877</v>
      </c>
      <c r="N320" s="28">
        <v>57795733</v>
      </c>
      <c r="O320" s="28">
        <v>2320267</v>
      </c>
      <c r="P320" s="28">
        <v>12656000</v>
      </c>
      <c r="Q320" s="14"/>
      <c r="R320" s="41"/>
      <c r="S320" s="11"/>
      <c r="T320" s="14">
        <v>45291</v>
      </c>
      <c r="U320" s="52"/>
      <c r="V320" s="15">
        <f t="shared" si="4"/>
        <v>72772000</v>
      </c>
      <c r="W320" s="15" t="s">
        <v>374</v>
      </c>
    </row>
    <row r="321" spans="1:23" ht="29.25" customHeight="1" x14ac:dyDescent="0.3">
      <c r="A321" s="17">
        <v>335</v>
      </c>
      <c r="B321" s="54">
        <v>2023</v>
      </c>
      <c r="C321" s="12" t="s">
        <v>1018</v>
      </c>
      <c r="D321" s="12" t="s">
        <v>1019</v>
      </c>
      <c r="E321" s="12">
        <v>39664186</v>
      </c>
      <c r="F321" s="13" t="s">
        <v>1020</v>
      </c>
      <c r="G321" s="12" t="s">
        <v>260</v>
      </c>
      <c r="H321" s="12" t="s">
        <v>261</v>
      </c>
      <c r="I321" s="14">
        <v>44951</v>
      </c>
      <c r="J321" s="14">
        <v>44953</v>
      </c>
      <c r="K321" s="24">
        <v>45271</v>
      </c>
      <c r="L321" s="15">
        <v>66444000</v>
      </c>
      <c r="M321" s="29">
        <v>0.86984126482451385</v>
      </c>
      <c r="N321" s="28">
        <v>57795733</v>
      </c>
      <c r="O321" s="28">
        <v>0</v>
      </c>
      <c r="P321" s="28">
        <v>8648267</v>
      </c>
      <c r="Q321" s="14"/>
      <c r="R321" s="41"/>
      <c r="S321" s="11"/>
      <c r="T321" s="14">
        <v>45291</v>
      </c>
      <c r="U321" s="52"/>
      <c r="V321" s="15">
        <f t="shared" si="4"/>
        <v>66444000</v>
      </c>
      <c r="W321" s="15" t="s">
        <v>265</v>
      </c>
    </row>
    <row r="322" spans="1:23" ht="29.25" customHeight="1" x14ac:dyDescent="0.3">
      <c r="A322" s="17">
        <v>336</v>
      </c>
      <c r="B322" s="54">
        <v>2023</v>
      </c>
      <c r="C322" s="12" t="s">
        <v>1021</v>
      </c>
      <c r="D322" s="12" t="s">
        <v>1022</v>
      </c>
      <c r="E322" s="12">
        <v>52394846</v>
      </c>
      <c r="F322" s="13" t="s">
        <v>1023</v>
      </c>
      <c r="G322" s="12" t="s">
        <v>128</v>
      </c>
      <c r="H322" s="12" t="s">
        <v>129</v>
      </c>
      <c r="I322" s="14">
        <v>44951</v>
      </c>
      <c r="J322" s="14">
        <v>44952</v>
      </c>
      <c r="K322" s="24">
        <v>45255</v>
      </c>
      <c r="L322" s="15">
        <v>65180000</v>
      </c>
      <c r="M322" s="29">
        <v>0.82089552156780776</v>
      </c>
      <c r="N322" s="28">
        <v>59748333</v>
      </c>
      <c r="O322" s="28">
        <v>0</v>
      </c>
      <c r="P322" s="28">
        <v>13036000</v>
      </c>
      <c r="Q322" s="42">
        <v>45226</v>
      </c>
      <c r="R322" s="42">
        <v>45226</v>
      </c>
      <c r="S322" s="43">
        <v>36</v>
      </c>
      <c r="T322" s="14">
        <v>45291</v>
      </c>
      <c r="U322" s="52">
        <v>7604333</v>
      </c>
      <c r="V322" s="15">
        <f t="shared" si="4"/>
        <v>72784333</v>
      </c>
      <c r="W322" s="15" t="s">
        <v>133</v>
      </c>
    </row>
    <row r="323" spans="1:23" ht="29.25" customHeight="1" x14ac:dyDescent="0.3">
      <c r="A323" s="17">
        <v>337</v>
      </c>
      <c r="B323" s="54">
        <v>2023</v>
      </c>
      <c r="C323" s="12" t="s">
        <v>1024</v>
      </c>
      <c r="D323" s="12" t="s">
        <v>1025</v>
      </c>
      <c r="E323" s="12">
        <v>52903938</v>
      </c>
      <c r="F323" s="13" t="s">
        <v>1026</v>
      </c>
      <c r="G323" s="12" t="s">
        <v>260</v>
      </c>
      <c r="H323" s="12" t="s">
        <v>261</v>
      </c>
      <c r="I323" s="14">
        <v>44951</v>
      </c>
      <c r="J323" s="14">
        <v>44953</v>
      </c>
      <c r="K323" s="24">
        <v>45271</v>
      </c>
      <c r="L323" s="15">
        <v>66444000</v>
      </c>
      <c r="M323" s="29">
        <v>0.86984126482451385</v>
      </c>
      <c r="N323" s="28">
        <v>57795733</v>
      </c>
      <c r="O323" s="28">
        <v>0</v>
      </c>
      <c r="P323" s="28">
        <v>8648267</v>
      </c>
      <c r="Q323" s="14"/>
      <c r="R323" s="41"/>
      <c r="S323" s="11"/>
      <c r="T323" s="14">
        <v>45291</v>
      </c>
      <c r="U323" s="52"/>
      <c r="V323" s="15">
        <f t="shared" si="4"/>
        <v>66444000</v>
      </c>
      <c r="W323" s="15" t="s">
        <v>265</v>
      </c>
    </row>
    <row r="324" spans="1:23" ht="29.25" customHeight="1" x14ac:dyDescent="0.3">
      <c r="A324" s="17">
        <v>338</v>
      </c>
      <c r="B324" s="54">
        <v>2023</v>
      </c>
      <c r="C324" s="12" t="s">
        <v>1027</v>
      </c>
      <c r="D324" s="12" t="s">
        <v>1028</v>
      </c>
      <c r="E324" s="12">
        <v>36284808</v>
      </c>
      <c r="F324" s="13" t="s">
        <v>1029</v>
      </c>
      <c r="G324" s="12" t="s">
        <v>260</v>
      </c>
      <c r="H324" s="12" t="s">
        <v>261</v>
      </c>
      <c r="I324" s="14">
        <v>44952</v>
      </c>
      <c r="J324" s="14">
        <v>44953</v>
      </c>
      <c r="K324" s="24">
        <v>45271</v>
      </c>
      <c r="L324" s="15">
        <v>66444000</v>
      </c>
      <c r="M324" s="29">
        <v>0.86984126482451385</v>
      </c>
      <c r="N324" s="28">
        <v>57795733</v>
      </c>
      <c r="O324" s="28">
        <v>0</v>
      </c>
      <c r="P324" s="28">
        <v>8648267</v>
      </c>
      <c r="Q324" s="14"/>
      <c r="R324" s="41"/>
      <c r="S324" s="11"/>
      <c r="T324" s="14">
        <v>45291</v>
      </c>
      <c r="U324" s="52"/>
      <c r="V324" s="15">
        <f t="shared" si="4"/>
        <v>66444000</v>
      </c>
      <c r="W324" s="15" t="s">
        <v>265</v>
      </c>
    </row>
    <row r="325" spans="1:23" ht="29.25" customHeight="1" x14ac:dyDescent="0.3">
      <c r="A325" s="17">
        <v>339</v>
      </c>
      <c r="B325" s="54">
        <v>2023</v>
      </c>
      <c r="C325" s="12" t="s">
        <v>1030</v>
      </c>
      <c r="D325" s="12" t="s">
        <v>1031</v>
      </c>
      <c r="E325" s="12">
        <v>1032406375</v>
      </c>
      <c r="F325" s="13" t="s">
        <v>1032</v>
      </c>
      <c r="G325" s="12" t="s">
        <v>233</v>
      </c>
      <c r="H325" s="12" t="s">
        <v>234</v>
      </c>
      <c r="I325" s="14">
        <v>44952</v>
      </c>
      <c r="J325" s="14">
        <v>44953</v>
      </c>
      <c r="K325" s="24">
        <v>45286</v>
      </c>
      <c r="L325" s="15">
        <v>63019000</v>
      </c>
      <c r="M325" s="29">
        <v>0.82035928237593958</v>
      </c>
      <c r="N325" s="28">
        <v>52324867</v>
      </c>
      <c r="O325" s="28">
        <v>0</v>
      </c>
      <c r="P325" s="28">
        <v>11458000</v>
      </c>
      <c r="Q325" s="14">
        <v>45257</v>
      </c>
      <c r="R325" s="14">
        <v>45257</v>
      </c>
      <c r="S325" s="11">
        <v>5</v>
      </c>
      <c r="T325" s="14">
        <v>45291</v>
      </c>
      <c r="U325" s="16">
        <v>763867</v>
      </c>
      <c r="V325" s="15">
        <f>U325+L325</f>
        <v>63782867</v>
      </c>
      <c r="W325" s="15" t="s">
        <v>238</v>
      </c>
    </row>
    <row r="326" spans="1:23" ht="29.25" customHeight="1" x14ac:dyDescent="0.3">
      <c r="A326" s="17">
        <v>340</v>
      </c>
      <c r="B326" s="54">
        <v>2023</v>
      </c>
      <c r="C326" s="12" t="s">
        <v>1033</v>
      </c>
      <c r="D326" s="12" t="s">
        <v>1034</v>
      </c>
      <c r="E326" s="12">
        <v>1032458753</v>
      </c>
      <c r="F326" s="13" t="s">
        <v>1035</v>
      </c>
      <c r="G326" s="12" t="s">
        <v>233</v>
      </c>
      <c r="H326" s="12" t="s">
        <v>234</v>
      </c>
      <c r="I326" s="14">
        <v>44952</v>
      </c>
      <c r="J326" s="14">
        <v>44953</v>
      </c>
      <c r="K326" s="24">
        <v>45286</v>
      </c>
      <c r="L326" s="15">
        <v>63019000</v>
      </c>
      <c r="M326" s="29">
        <v>0.75274725393291475</v>
      </c>
      <c r="N326" s="28">
        <v>52324867</v>
      </c>
      <c r="O326" s="28">
        <v>0</v>
      </c>
      <c r="P326" s="28">
        <v>10694133</v>
      </c>
      <c r="Q326" s="14">
        <v>45260</v>
      </c>
      <c r="R326" s="14">
        <v>45260</v>
      </c>
      <c r="S326" s="11">
        <v>36</v>
      </c>
      <c r="T326" s="14">
        <v>45322</v>
      </c>
      <c r="U326" s="16">
        <v>6492867</v>
      </c>
      <c r="V326" s="15">
        <f>U326+L326</f>
        <v>69511867</v>
      </c>
      <c r="W326" s="15" t="s">
        <v>238</v>
      </c>
    </row>
    <row r="327" spans="1:23" ht="29.25" customHeight="1" x14ac:dyDescent="0.3">
      <c r="A327" s="17">
        <v>341</v>
      </c>
      <c r="B327" s="54">
        <v>2023</v>
      </c>
      <c r="C327" s="12" t="s">
        <v>1036</v>
      </c>
      <c r="D327" s="12" t="s">
        <v>1037</v>
      </c>
      <c r="E327" s="12">
        <v>1050952104</v>
      </c>
      <c r="F327" s="13" t="s">
        <v>1038</v>
      </c>
      <c r="G327" s="12" t="s">
        <v>203</v>
      </c>
      <c r="H327" s="12" t="s">
        <v>204</v>
      </c>
      <c r="I327" s="14">
        <v>44952</v>
      </c>
      <c r="J327" s="14">
        <v>44953</v>
      </c>
      <c r="K327" s="24">
        <v>45291</v>
      </c>
      <c r="L327" s="15">
        <v>75876667</v>
      </c>
      <c r="M327" s="29">
        <v>0.82035928224048116</v>
      </c>
      <c r="N327" s="28">
        <v>61147667</v>
      </c>
      <c r="O327" s="28">
        <v>1339000</v>
      </c>
      <c r="P327" s="28">
        <v>13390000</v>
      </c>
      <c r="Q327" s="14"/>
      <c r="R327" s="41"/>
      <c r="S327" s="11"/>
      <c r="T327" s="14">
        <v>45291</v>
      </c>
      <c r="U327" s="52"/>
      <c r="V327" s="15">
        <f t="shared" si="4"/>
        <v>75876667</v>
      </c>
      <c r="W327" s="15" t="s">
        <v>208</v>
      </c>
    </row>
    <row r="328" spans="1:23" ht="29.25" customHeight="1" x14ac:dyDescent="0.3">
      <c r="A328" s="17">
        <v>342</v>
      </c>
      <c r="B328" s="54">
        <v>2023</v>
      </c>
      <c r="C328" s="12" t="s">
        <v>1039</v>
      </c>
      <c r="D328" s="12" t="s">
        <v>1040</v>
      </c>
      <c r="E328" s="12">
        <v>1024482878</v>
      </c>
      <c r="F328" s="13" t="s">
        <v>1041</v>
      </c>
      <c r="G328" s="12" t="s">
        <v>203</v>
      </c>
      <c r="H328" s="12" t="s">
        <v>204</v>
      </c>
      <c r="I328" s="14">
        <v>44952</v>
      </c>
      <c r="J328" s="14">
        <v>44953</v>
      </c>
      <c r="K328" s="24">
        <v>45291</v>
      </c>
      <c r="L328" s="15">
        <v>75876667</v>
      </c>
      <c r="M328" s="29">
        <v>0.82035928224048116</v>
      </c>
      <c r="N328" s="28">
        <v>61147667</v>
      </c>
      <c r="O328" s="28">
        <v>1339000</v>
      </c>
      <c r="P328" s="28">
        <v>13390000</v>
      </c>
      <c r="Q328" s="14"/>
      <c r="R328" s="41"/>
      <c r="S328" s="11"/>
      <c r="T328" s="14">
        <v>45291</v>
      </c>
      <c r="U328" s="52"/>
      <c r="V328" s="15">
        <f t="shared" ref="V328:V391" si="5">U328+L328</f>
        <v>75876667</v>
      </c>
      <c r="W328" s="15" t="s">
        <v>208</v>
      </c>
    </row>
    <row r="329" spans="1:23" ht="29.25" customHeight="1" x14ac:dyDescent="0.3">
      <c r="A329" s="17">
        <v>343</v>
      </c>
      <c r="B329" s="54">
        <v>2023</v>
      </c>
      <c r="C329" s="12" t="s">
        <v>1042</v>
      </c>
      <c r="D329" s="12" t="s">
        <v>1043</v>
      </c>
      <c r="E329" s="12">
        <v>394512</v>
      </c>
      <c r="F329" s="13" t="s">
        <v>1044</v>
      </c>
      <c r="G329" s="12" t="s">
        <v>203</v>
      </c>
      <c r="H329" s="12" t="s">
        <v>204</v>
      </c>
      <c r="I329" s="14">
        <v>44952</v>
      </c>
      <c r="J329" s="14">
        <v>44953</v>
      </c>
      <c r="K329" s="24">
        <v>45291</v>
      </c>
      <c r="L329" s="15">
        <v>75876667</v>
      </c>
      <c r="M329" s="29">
        <v>0.82035928224048116</v>
      </c>
      <c r="N329" s="28">
        <v>61147667</v>
      </c>
      <c r="O329" s="28">
        <v>1339000</v>
      </c>
      <c r="P329" s="28">
        <v>13390000</v>
      </c>
      <c r="Q329" s="14"/>
      <c r="R329" s="41"/>
      <c r="S329" s="11"/>
      <c r="T329" s="14">
        <v>45291</v>
      </c>
      <c r="U329" s="52"/>
      <c r="V329" s="15">
        <f t="shared" si="5"/>
        <v>75876667</v>
      </c>
      <c r="W329" s="15" t="s">
        <v>208</v>
      </c>
    </row>
    <row r="330" spans="1:23" ht="29.25" customHeight="1" x14ac:dyDescent="0.3">
      <c r="A330" s="17">
        <v>344</v>
      </c>
      <c r="B330" s="54">
        <v>2023</v>
      </c>
      <c r="C330" s="12" t="s">
        <v>1045</v>
      </c>
      <c r="D330" s="12" t="s">
        <v>1046</v>
      </c>
      <c r="E330" s="12">
        <v>1016004240</v>
      </c>
      <c r="F330" s="13" t="s">
        <v>1047</v>
      </c>
      <c r="G330" s="12" t="s">
        <v>260</v>
      </c>
      <c r="H330" s="12" t="s">
        <v>261</v>
      </c>
      <c r="I330" s="14">
        <v>44952</v>
      </c>
      <c r="J330" s="14">
        <v>44953</v>
      </c>
      <c r="K330" s="24">
        <v>45271</v>
      </c>
      <c r="L330" s="15">
        <v>88599000</v>
      </c>
      <c r="M330" s="29">
        <v>0.8165137614678899</v>
      </c>
      <c r="N330" s="28">
        <v>75098200</v>
      </c>
      <c r="O330" s="28">
        <v>0</v>
      </c>
      <c r="P330" s="28">
        <v>16876000</v>
      </c>
      <c r="Q330" s="42">
        <v>45209</v>
      </c>
      <c r="R330" s="42">
        <v>45209</v>
      </c>
      <c r="S330" s="43">
        <v>20</v>
      </c>
      <c r="T330" s="14">
        <v>45291</v>
      </c>
      <c r="U330" s="52">
        <v>3375200</v>
      </c>
      <c r="V330" s="15">
        <f t="shared" si="5"/>
        <v>91974200</v>
      </c>
      <c r="W330" s="15" t="s">
        <v>265</v>
      </c>
    </row>
    <row r="331" spans="1:23" ht="29.25" customHeight="1" x14ac:dyDescent="0.3">
      <c r="A331" s="17">
        <v>345</v>
      </c>
      <c r="B331" s="54">
        <v>2023</v>
      </c>
      <c r="C331" s="12" t="s">
        <v>1048</v>
      </c>
      <c r="D331" s="12" t="s">
        <v>1049</v>
      </c>
      <c r="E331" s="12">
        <v>1033735189</v>
      </c>
      <c r="F331" s="13" t="s">
        <v>1050</v>
      </c>
      <c r="G331" s="12" t="s">
        <v>203</v>
      </c>
      <c r="H331" s="12" t="s">
        <v>204</v>
      </c>
      <c r="I331" s="14">
        <v>44952</v>
      </c>
      <c r="J331" s="14">
        <v>44953</v>
      </c>
      <c r="K331" s="24">
        <v>45291</v>
      </c>
      <c r="L331" s="15">
        <v>75876667</v>
      </c>
      <c r="M331" s="29">
        <v>0.82035928224048116</v>
      </c>
      <c r="N331" s="28">
        <v>61147667</v>
      </c>
      <c r="O331" s="28">
        <v>1339000</v>
      </c>
      <c r="P331" s="28">
        <v>13390000</v>
      </c>
      <c r="Q331" s="14"/>
      <c r="R331" s="41"/>
      <c r="S331" s="11"/>
      <c r="T331" s="14">
        <v>45291</v>
      </c>
      <c r="U331" s="52"/>
      <c r="V331" s="15">
        <f t="shared" si="5"/>
        <v>75876667</v>
      </c>
      <c r="W331" s="15" t="s">
        <v>208</v>
      </c>
    </row>
    <row r="332" spans="1:23" ht="29.25" customHeight="1" x14ac:dyDescent="0.3">
      <c r="A332" s="17">
        <v>346</v>
      </c>
      <c r="B332" s="54">
        <v>2023</v>
      </c>
      <c r="C332" s="12" t="s">
        <v>1051</v>
      </c>
      <c r="D332" s="12" t="s">
        <v>1052</v>
      </c>
      <c r="E332" s="12">
        <v>1018451831</v>
      </c>
      <c r="F332" s="13" t="s">
        <v>1053</v>
      </c>
      <c r="G332" s="12" t="s">
        <v>369</v>
      </c>
      <c r="H332" s="12" t="s">
        <v>370</v>
      </c>
      <c r="I332" s="14">
        <v>44952</v>
      </c>
      <c r="J332" s="14">
        <v>44956</v>
      </c>
      <c r="K332" s="24">
        <v>45289</v>
      </c>
      <c r="L332" s="15">
        <v>69608000</v>
      </c>
      <c r="M332" s="29">
        <v>0.82121211642339964</v>
      </c>
      <c r="N332" s="28">
        <v>57162933</v>
      </c>
      <c r="O332" s="28">
        <v>0</v>
      </c>
      <c r="P332" s="28">
        <v>12445067</v>
      </c>
      <c r="Q332" s="14"/>
      <c r="R332" s="41"/>
      <c r="S332" s="11"/>
      <c r="T332" s="14">
        <v>45289</v>
      </c>
      <c r="U332" s="52"/>
      <c r="V332" s="15">
        <f t="shared" si="5"/>
        <v>69608000</v>
      </c>
      <c r="W332" s="15" t="s">
        <v>374</v>
      </c>
    </row>
    <row r="333" spans="1:23" ht="29.25" customHeight="1" x14ac:dyDescent="0.3">
      <c r="A333" s="17">
        <v>347</v>
      </c>
      <c r="B333" s="54">
        <v>2023</v>
      </c>
      <c r="C333" s="12" t="s">
        <v>1054</v>
      </c>
      <c r="D333" s="12" t="s">
        <v>1055</v>
      </c>
      <c r="E333" s="12">
        <v>1018464495</v>
      </c>
      <c r="F333" s="13" t="s">
        <v>1056</v>
      </c>
      <c r="G333" s="12" t="s">
        <v>369</v>
      </c>
      <c r="H333" s="12" t="s">
        <v>370</v>
      </c>
      <c r="I333" s="14">
        <v>44952</v>
      </c>
      <c r="J333" s="14">
        <v>44956</v>
      </c>
      <c r="K333" s="24">
        <v>45289</v>
      </c>
      <c r="L333" s="15">
        <v>69608000</v>
      </c>
      <c r="M333" s="29">
        <v>0.82121211642339964</v>
      </c>
      <c r="N333" s="28">
        <v>57162933</v>
      </c>
      <c r="O333" s="28">
        <v>0</v>
      </c>
      <c r="P333" s="28">
        <v>12445067</v>
      </c>
      <c r="Q333" s="14"/>
      <c r="R333" s="41"/>
      <c r="S333" s="11"/>
      <c r="T333" s="14">
        <v>45289</v>
      </c>
      <c r="U333" s="52"/>
      <c r="V333" s="15">
        <f t="shared" si="5"/>
        <v>69608000</v>
      </c>
      <c r="W333" s="15" t="s">
        <v>374</v>
      </c>
    </row>
    <row r="334" spans="1:23" ht="29.25" customHeight="1" x14ac:dyDescent="0.3">
      <c r="A334" s="17">
        <v>348</v>
      </c>
      <c r="B334" s="54">
        <v>2023</v>
      </c>
      <c r="C334" s="12" t="s">
        <v>1057</v>
      </c>
      <c r="D334" s="12" t="s">
        <v>1058</v>
      </c>
      <c r="E334" s="12">
        <v>1026587861</v>
      </c>
      <c r="F334" s="13" t="s">
        <v>1059</v>
      </c>
      <c r="G334" s="12" t="s">
        <v>369</v>
      </c>
      <c r="H334" s="12" t="s">
        <v>370</v>
      </c>
      <c r="I334" s="14">
        <v>44952</v>
      </c>
      <c r="J334" s="14">
        <v>44956</v>
      </c>
      <c r="K334" s="24">
        <v>45291</v>
      </c>
      <c r="L334" s="15">
        <v>41457500</v>
      </c>
      <c r="M334" s="29">
        <v>0.81873111934388609</v>
      </c>
      <c r="N334" s="28">
        <v>32565167</v>
      </c>
      <c r="O334" s="28">
        <v>1682333</v>
      </c>
      <c r="P334" s="28">
        <v>7210000</v>
      </c>
      <c r="Q334" s="14"/>
      <c r="R334" s="41"/>
      <c r="S334" s="11"/>
      <c r="T334" s="14">
        <v>45291</v>
      </c>
      <c r="U334" s="52"/>
      <c r="V334" s="15">
        <f t="shared" si="5"/>
        <v>41457500</v>
      </c>
      <c r="W334" s="15" t="s">
        <v>374</v>
      </c>
    </row>
    <row r="335" spans="1:23" ht="29.25" customHeight="1" x14ac:dyDescent="0.3">
      <c r="A335" s="17">
        <v>349</v>
      </c>
      <c r="B335" s="54">
        <v>2023</v>
      </c>
      <c r="C335" s="12" t="s">
        <v>1060</v>
      </c>
      <c r="D335" s="12" t="s">
        <v>1061</v>
      </c>
      <c r="E335" s="12">
        <v>1020748449</v>
      </c>
      <c r="F335" s="13" t="s">
        <v>1062</v>
      </c>
      <c r="G335" s="12" t="s">
        <v>203</v>
      </c>
      <c r="H335" s="12" t="s">
        <v>204</v>
      </c>
      <c r="I335" s="14">
        <v>44952</v>
      </c>
      <c r="J335" s="14">
        <v>44953</v>
      </c>
      <c r="K335" s="24">
        <v>45291</v>
      </c>
      <c r="L335" s="15">
        <v>75876667</v>
      </c>
      <c r="M335" s="29">
        <v>0.82035928224048116</v>
      </c>
      <c r="N335" s="28">
        <v>61147667</v>
      </c>
      <c r="O335" s="28">
        <v>1339000</v>
      </c>
      <c r="P335" s="28">
        <v>13390000</v>
      </c>
      <c r="Q335" s="14"/>
      <c r="R335" s="41"/>
      <c r="S335" s="11"/>
      <c r="T335" s="14">
        <v>45291</v>
      </c>
      <c r="U335" s="52"/>
      <c r="V335" s="15">
        <f t="shared" si="5"/>
        <v>75876667</v>
      </c>
      <c r="W335" s="15" t="s">
        <v>208</v>
      </c>
    </row>
    <row r="336" spans="1:23" ht="29.25" customHeight="1" x14ac:dyDescent="0.3">
      <c r="A336" s="17">
        <v>350</v>
      </c>
      <c r="B336" s="54">
        <v>2023</v>
      </c>
      <c r="C336" s="12" t="s">
        <v>1063</v>
      </c>
      <c r="D336" s="12" t="s">
        <v>1064</v>
      </c>
      <c r="E336" s="12">
        <v>52229317</v>
      </c>
      <c r="F336" s="13" t="s">
        <v>1065</v>
      </c>
      <c r="G336" s="12" t="s">
        <v>128</v>
      </c>
      <c r="H336" s="12" t="s">
        <v>129</v>
      </c>
      <c r="I336" s="14">
        <v>44952</v>
      </c>
      <c r="J336" s="14">
        <v>44953</v>
      </c>
      <c r="K336" s="24">
        <v>45286</v>
      </c>
      <c r="L336" s="15">
        <v>71698000</v>
      </c>
      <c r="M336" s="29">
        <v>0.82035928226229671</v>
      </c>
      <c r="N336" s="28">
        <v>59531067</v>
      </c>
      <c r="O336" s="28">
        <v>0</v>
      </c>
      <c r="P336" s="28">
        <v>13036000</v>
      </c>
      <c r="Q336" s="42">
        <v>45208</v>
      </c>
      <c r="R336" s="42">
        <v>45208</v>
      </c>
      <c r="S336" s="43">
        <v>5</v>
      </c>
      <c r="T336" s="14">
        <v>45291</v>
      </c>
      <c r="U336" s="52">
        <v>869067</v>
      </c>
      <c r="V336" s="15">
        <f t="shared" si="5"/>
        <v>72567067</v>
      </c>
      <c r="W336" s="15" t="s">
        <v>133</v>
      </c>
    </row>
    <row r="337" spans="1:23" ht="29.25" customHeight="1" x14ac:dyDescent="0.3">
      <c r="A337" s="17">
        <v>351</v>
      </c>
      <c r="B337" s="54">
        <v>2023</v>
      </c>
      <c r="C337" s="12" t="s">
        <v>1066</v>
      </c>
      <c r="D337" s="12" t="s">
        <v>1067</v>
      </c>
      <c r="E337" s="12">
        <v>52396704</v>
      </c>
      <c r="F337" s="13" t="s">
        <v>1068</v>
      </c>
      <c r="G337" s="12" t="s">
        <v>167</v>
      </c>
      <c r="H337" s="12" t="s">
        <v>168</v>
      </c>
      <c r="I337" s="14">
        <v>44952</v>
      </c>
      <c r="J337" s="14">
        <v>44953</v>
      </c>
      <c r="K337" s="24">
        <v>45286</v>
      </c>
      <c r="L337" s="15">
        <v>56089000</v>
      </c>
      <c r="M337" s="29">
        <v>0.83030303624596624</v>
      </c>
      <c r="N337" s="28">
        <v>46570867</v>
      </c>
      <c r="O337" s="28">
        <v>0</v>
      </c>
      <c r="P337" s="28">
        <v>9518133</v>
      </c>
      <c r="Q337" s="14"/>
      <c r="R337" s="41"/>
      <c r="S337" s="11"/>
      <c r="T337" s="14">
        <v>45286</v>
      </c>
      <c r="U337" s="52"/>
      <c r="V337" s="15">
        <f t="shared" si="5"/>
        <v>56089000</v>
      </c>
      <c r="W337" s="15" t="s">
        <v>172</v>
      </c>
    </row>
    <row r="338" spans="1:23" ht="29.25" customHeight="1" x14ac:dyDescent="0.3">
      <c r="A338" s="17">
        <v>352</v>
      </c>
      <c r="B338" s="54">
        <v>2023</v>
      </c>
      <c r="C338" s="12" t="s">
        <v>1069</v>
      </c>
      <c r="D338" s="12" t="s">
        <v>1070</v>
      </c>
      <c r="E338" s="12">
        <v>1032368719</v>
      </c>
      <c r="F338" s="13" t="s">
        <v>1071</v>
      </c>
      <c r="G338" s="12" t="s">
        <v>167</v>
      </c>
      <c r="H338" s="12" t="s">
        <v>168</v>
      </c>
      <c r="I338" s="14">
        <v>44952</v>
      </c>
      <c r="J338" s="14">
        <v>44953</v>
      </c>
      <c r="K338" s="24">
        <v>45286</v>
      </c>
      <c r="L338" s="15">
        <v>56089000</v>
      </c>
      <c r="M338" s="29">
        <v>0.83030303624596624</v>
      </c>
      <c r="N338" s="28">
        <v>46570867</v>
      </c>
      <c r="O338" s="28">
        <v>0</v>
      </c>
      <c r="P338" s="28">
        <v>9518133</v>
      </c>
      <c r="Q338" s="14"/>
      <c r="R338" s="41"/>
      <c r="S338" s="11"/>
      <c r="T338" s="14">
        <v>45286</v>
      </c>
      <c r="U338" s="52"/>
      <c r="V338" s="15">
        <f t="shared" si="5"/>
        <v>56089000</v>
      </c>
      <c r="W338" s="15" t="s">
        <v>172</v>
      </c>
    </row>
    <row r="339" spans="1:23" ht="29.25" customHeight="1" x14ac:dyDescent="0.3">
      <c r="A339" s="17">
        <v>353</v>
      </c>
      <c r="B339" s="54">
        <v>2023</v>
      </c>
      <c r="C339" s="12" t="s">
        <v>1072</v>
      </c>
      <c r="D339" s="12" t="s">
        <v>1073</v>
      </c>
      <c r="E339" s="12">
        <v>53093961</v>
      </c>
      <c r="F339" s="13" t="s">
        <v>1074</v>
      </c>
      <c r="G339" s="12" t="s">
        <v>369</v>
      </c>
      <c r="H339" s="12" t="s">
        <v>370</v>
      </c>
      <c r="I339" s="14">
        <v>44952</v>
      </c>
      <c r="J339" s="14">
        <v>44957</v>
      </c>
      <c r="K339" s="24">
        <v>45291</v>
      </c>
      <c r="L339" s="15">
        <v>41457500</v>
      </c>
      <c r="M339" s="29">
        <v>0.81873111934388609</v>
      </c>
      <c r="N339" s="28">
        <v>32565167</v>
      </c>
      <c r="O339" s="28">
        <v>1682333</v>
      </c>
      <c r="P339" s="28">
        <v>7210000</v>
      </c>
      <c r="Q339" s="14"/>
      <c r="R339" s="41"/>
      <c r="S339" s="11"/>
      <c r="T339" s="14">
        <v>45291</v>
      </c>
      <c r="U339" s="52"/>
      <c r="V339" s="15">
        <f t="shared" si="5"/>
        <v>41457500</v>
      </c>
      <c r="W339" s="15" t="s">
        <v>374</v>
      </c>
    </row>
    <row r="340" spans="1:23" ht="29.25" customHeight="1" x14ac:dyDescent="0.3">
      <c r="A340" s="17">
        <v>354</v>
      </c>
      <c r="B340" s="54">
        <v>2023</v>
      </c>
      <c r="C340" s="12" t="s">
        <v>1075</v>
      </c>
      <c r="D340" s="12" t="s">
        <v>1076</v>
      </c>
      <c r="E340" s="12">
        <v>1031148482</v>
      </c>
      <c r="F340" s="13" t="s">
        <v>1077</v>
      </c>
      <c r="G340" s="12" t="s">
        <v>128</v>
      </c>
      <c r="H340" s="12" t="s">
        <v>129</v>
      </c>
      <c r="I340" s="14">
        <v>44952</v>
      </c>
      <c r="J340" s="14">
        <v>44953</v>
      </c>
      <c r="K340" s="24">
        <v>45276</v>
      </c>
      <c r="L340" s="15">
        <v>54933333</v>
      </c>
      <c r="M340" s="29">
        <v>0.82035929678924824</v>
      </c>
      <c r="N340" s="28">
        <v>47036667</v>
      </c>
      <c r="O340" s="28">
        <v>0</v>
      </c>
      <c r="P340" s="28">
        <v>10299999</v>
      </c>
      <c r="Q340" s="14">
        <v>45184</v>
      </c>
      <c r="R340" s="41">
        <v>45184</v>
      </c>
      <c r="S340" s="11">
        <v>15</v>
      </c>
      <c r="T340" s="14">
        <v>45291</v>
      </c>
      <c r="U340" s="52">
        <v>2403333</v>
      </c>
      <c r="V340" s="15">
        <f t="shared" si="5"/>
        <v>57336666</v>
      </c>
      <c r="W340" s="15" t="s">
        <v>133</v>
      </c>
    </row>
    <row r="341" spans="1:23" ht="29.25" customHeight="1" x14ac:dyDescent="0.3">
      <c r="A341" s="17">
        <v>355</v>
      </c>
      <c r="B341" s="54">
        <v>2023</v>
      </c>
      <c r="C341" s="12" t="s">
        <v>1078</v>
      </c>
      <c r="D341" s="12" t="s">
        <v>1079</v>
      </c>
      <c r="E341" s="12">
        <v>52530188</v>
      </c>
      <c r="F341" s="13" t="s">
        <v>1080</v>
      </c>
      <c r="G341" s="12" t="s">
        <v>260</v>
      </c>
      <c r="H341" s="12" t="s">
        <v>261</v>
      </c>
      <c r="I341" s="14">
        <v>44952</v>
      </c>
      <c r="J341" s="14">
        <v>44953</v>
      </c>
      <c r="K341" s="24">
        <v>45271</v>
      </c>
      <c r="L341" s="15">
        <v>88599000</v>
      </c>
      <c r="M341" s="29">
        <v>0.82539683292136479</v>
      </c>
      <c r="N341" s="28">
        <v>73129334</v>
      </c>
      <c r="O341" s="28">
        <v>0</v>
      </c>
      <c r="P341" s="28">
        <v>15469666</v>
      </c>
      <c r="Q341" s="14"/>
      <c r="R341" s="41"/>
      <c r="S341" s="11"/>
      <c r="T341" s="14">
        <v>45285</v>
      </c>
      <c r="U341" s="52"/>
      <c r="V341" s="15">
        <f t="shared" si="5"/>
        <v>88599000</v>
      </c>
      <c r="W341" s="15" t="s">
        <v>265</v>
      </c>
    </row>
    <row r="342" spans="1:23" ht="29.25" customHeight="1" x14ac:dyDescent="0.3">
      <c r="A342" s="17">
        <v>356</v>
      </c>
      <c r="B342" s="54">
        <v>2023</v>
      </c>
      <c r="C342" s="12" t="s">
        <v>1081</v>
      </c>
      <c r="D342" s="12" t="s">
        <v>1082</v>
      </c>
      <c r="E342" s="12">
        <v>1018472399</v>
      </c>
      <c r="F342" s="13" t="s">
        <v>1083</v>
      </c>
      <c r="G342" s="12" t="s">
        <v>260</v>
      </c>
      <c r="H342" s="12" t="s">
        <v>261</v>
      </c>
      <c r="I342" s="14">
        <v>44952</v>
      </c>
      <c r="J342" s="14">
        <v>44953</v>
      </c>
      <c r="K342" s="24">
        <v>45271</v>
      </c>
      <c r="L342" s="15">
        <v>55377000</v>
      </c>
      <c r="M342" s="29">
        <v>0.82035928143712578</v>
      </c>
      <c r="N342" s="28">
        <v>48169200</v>
      </c>
      <c r="O342" s="28">
        <v>0</v>
      </c>
      <c r="P342" s="28">
        <v>10548000</v>
      </c>
      <c r="Q342" s="14">
        <v>45140</v>
      </c>
      <c r="R342" s="41">
        <v>45140</v>
      </c>
      <c r="S342" s="11">
        <v>20</v>
      </c>
      <c r="T342" s="14">
        <v>45291</v>
      </c>
      <c r="U342" s="52">
        <v>3340200</v>
      </c>
      <c r="V342" s="15">
        <f t="shared" si="5"/>
        <v>58717200</v>
      </c>
      <c r="W342" s="15" t="s">
        <v>265</v>
      </c>
    </row>
    <row r="343" spans="1:23" ht="29.25" customHeight="1" x14ac:dyDescent="0.3">
      <c r="A343" s="17">
        <v>357</v>
      </c>
      <c r="B343" s="54">
        <v>2023</v>
      </c>
      <c r="C343" s="12" t="s">
        <v>1084</v>
      </c>
      <c r="D343" s="12" t="s">
        <v>1085</v>
      </c>
      <c r="E343" s="12">
        <v>28870153</v>
      </c>
      <c r="F343" s="13" t="s">
        <v>1086</v>
      </c>
      <c r="G343" s="12" t="s">
        <v>260</v>
      </c>
      <c r="H343" s="12" t="s">
        <v>261</v>
      </c>
      <c r="I343" s="14">
        <v>44952</v>
      </c>
      <c r="J343" s="14">
        <v>44953</v>
      </c>
      <c r="K343" s="24">
        <v>45271</v>
      </c>
      <c r="L343" s="15">
        <v>85606500</v>
      </c>
      <c r="M343" s="29">
        <v>0.86984127373505515</v>
      </c>
      <c r="N343" s="28">
        <v>74464067</v>
      </c>
      <c r="O343" s="28">
        <v>0</v>
      </c>
      <c r="P343" s="28">
        <v>11142433</v>
      </c>
      <c r="Q343" s="14"/>
      <c r="R343" s="41"/>
      <c r="S343" s="11"/>
      <c r="T343" s="14">
        <v>45302</v>
      </c>
      <c r="U343" s="52"/>
      <c r="V343" s="15">
        <f t="shared" si="5"/>
        <v>85606500</v>
      </c>
      <c r="W343" s="15" t="s">
        <v>265</v>
      </c>
    </row>
    <row r="344" spans="1:23" ht="29.25" customHeight="1" x14ac:dyDescent="0.3">
      <c r="A344" s="17">
        <v>358</v>
      </c>
      <c r="B344" s="54">
        <v>2023</v>
      </c>
      <c r="C344" s="12" t="s">
        <v>1087</v>
      </c>
      <c r="D344" s="12" t="s">
        <v>1088</v>
      </c>
      <c r="E344" s="12">
        <v>52390731</v>
      </c>
      <c r="F344" s="13" t="s">
        <v>1089</v>
      </c>
      <c r="G344" s="12" t="s">
        <v>233</v>
      </c>
      <c r="H344" s="12" t="s">
        <v>234</v>
      </c>
      <c r="I344" s="14">
        <v>44952</v>
      </c>
      <c r="J344" s="14">
        <v>44953</v>
      </c>
      <c r="K344" s="24">
        <v>45286</v>
      </c>
      <c r="L344" s="15">
        <v>63019000</v>
      </c>
      <c r="M344" s="29">
        <v>0.82035928237593958</v>
      </c>
      <c r="N344" s="28">
        <v>52324867</v>
      </c>
      <c r="O344" s="28">
        <v>0</v>
      </c>
      <c r="P344" s="28">
        <v>10694133</v>
      </c>
      <c r="Q344" s="14">
        <v>45260</v>
      </c>
      <c r="R344" s="14">
        <v>45260</v>
      </c>
      <c r="S344" s="11">
        <v>5</v>
      </c>
      <c r="T344" s="14">
        <v>45291</v>
      </c>
      <c r="U344" s="16">
        <v>763867</v>
      </c>
      <c r="V344" s="15">
        <f>U344+L344</f>
        <v>63782867</v>
      </c>
      <c r="W344" s="15" t="s">
        <v>238</v>
      </c>
    </row>
    <row r="345" spans="1:23" ht="29.25" customHeight="1" x14ac:dyDescent="0.3">
      <c r="A345" s="17">
        <v>359</v>
      </c>
      <c r="B345" s="54">
        <v>2023</v>
      </c>
      <c r="C345" s="12" t="s">
        <v>1090</v>
      </c>
      <c r="D345" s="12" t="s">
        <v>1091</v>
      </c>
      <c r="E345" s="12">
        <v>1032374674</v>
      </c>
      <c r="F345" s="13" t="s">
        <v>1092</v>
      </c>
      <c r="G345" s="12" t="s">
        <v>233</v>
      </c>
      <c r="H345" s="12" t="s">
        <v>234</v>
      </c>
      <c r="I345" s="14">
        <v>44952</v>
      </c>
      <c r="J345" s="14">
        <v>44953</v>
      </c>
      <c r="K345" s="24">
        <v>45286</v>
      </c>
      <c r="L345" s="15">
        <v>63019000</v>
      </c>
      <c r="M345" s="29">
        <v>0.83030303559244034</v>
      </c>
      <c r="N345" s="28">
        <v>52324867</v>
      </c>
      <c r="O345" s="28">
        <v>0</v>
      </c>
      <c r="P345" s="28">
        <v>10694133</v>
      </c>
      <c r="Q345" s="14"/>
      <c r="R345" s="41"/>
      <c r="S345" s="11"/>
      <c r="T345" s="14">
        <v>45286</v>
      </c>
      <c r="U345" s="52"/>
      <c r="V345" s="15">
        <f t="shared" si="5"/>
        <v>63019000</v>
      </c>
      <c r="W345" s="15" t="s">
        <v>238</v>
      </c>
    </row>
    <row r="346" spans="1:23" ht="29.25" customHeight="1" x14ac:dyDescent="0.3">
      <c r="A346" s="17">
        <v>360</v>
      </c>
      <c r="B346" s="54">
        <v>2023</v>
      </c>
      <c r="C346" s="12" t="s">
        <v>1093</v>
      </c>
      <c r="D346" s="12" t="s">
        <v>1094</v>
      </c>
      <c r="E346" s="12">
        <v>53080974</v>
      </c>
      <c r="F346" s="13" t="s">
        <v>1095</v>
      </c>
      <c r="G346" s="12" t="s">
        <v>233</v>
      </c>
      <c r="H346" s="12" t="s">
        <v>234</v>
      </c>
      <c r="I346" s="14">
        <v>44952</v>
      </c>
      <c r="J346" s="14">
        <v>44953</v>
      </c>
      <c r="K346" s="24">
        <v>45286</v>
      </c>
      <c r="L346" s="15">
        <v>63019000</v>
      </c>
      <c r="M346" s="29">
        <v>0.83030303559244034</v>
      </c>
      <c r="N346" s="28">
        <v>52324867</v>
      </c>
      <c r="O346" s="28">
        <v>0</v>
      </c>
      <c r="P346" s="28">
        <v>10694133</v>
      </c>
      <c r="Q346" s="14"/>
      <c r="R346" s="41"/>
      <c r="S346" s="11"/>
      <c r="T346" s="14">
        <v>45322</v>
      </c>
      <c r="U346" s="52"/>
      <c r="V346" s="15">
        <f t="shared" si="5"/>
        <v>63019000</v>
      </c>
      <c r="W346" s="15" t="s">
        <v>238</v>
      </c>
    </row>
    <row r="347" spans="1:23" ht="29.25" customHeight="1" x14ac:dyDescent="0.3">
      <c r="A347" s="17">
        <v>361</v>
      </c>
      <c r="B347" s="54">
        <v>2023</v>
      </c>
      <c r="C347" s="12" t="s">
        <v>1096</v>
      </c>
      <c r="D347" s="12" t="s">
        <v>1097</v>
      </c>
      <c r="E347" s="12">
        <v>1020777012</v>
      </c>
      <c r="F347" s="13" t="s">
        <v>1098</v>
      </c>
      <c r="G347" s="12" t="s">
        <v>167</v>
      </c>
      <c r="H347" s="12" t="s">
        <v>168</v>
      </c>
      <c r="I347" s="14">
        <v>44952</v>
      </c>
      <c r="J347" s="14">
        <v>44953</v>
      </c>
      <c r="K347" s="24">
        <v>45291</v>
      </c>
      <c r="L347" s="15">
        <v>82915000</v>
      </c>
      <c r="M347" s="29">
        <v>0.82035928069115283</v>
      </c>
      <c r="N347" s="28">
        <v>65851333</v>
      </c>
      <c r="O347" s="28">
        <v>2643667</v>
      </c>
      <c r="P347" s="28">
        <v>14420000</v>
      </c>
      <c r="Q347" s="14"/>
      <c r="R347" s="41"/>
      <c r="S347" s="11"/>
      <c r="T347" s="14">
        <v>45291</v>
      </c>
      <c r="U347" s="52"/>
      <c r="V347" s="15">
        <f t="shared" si="5"/>
        <v>82915000</v>
      </c>
      <c r="W347" s="15" t="s">
        <v>172</v>
      </c>
    </row>
    <row r="348" spans="1:23" ht="29.25" customHeight="1" x14ac:dyDescent="0.3">
      <c r="A348" s="17">
        <v>362</v>
      </c>
      <c r="B348" s="54">
        <v>2023</v>
      </c>
      <c r="C348" s="12" t="s">
        <v>1099</v>
      </c>
      <c r="D348" s="12" t="s">
        <v>1100</v>
      </c>
      <c r="E348" s="12">
        <v>53161685</v>
      </c>
      <c r="F348" s="13" t="s">
        <v>1101</v>
      </c>
      <c r="G348" s="12" t="s">
        <v>260</v>
      </c>
      <c r="H348" s="12" t="s">
        <v>261</v>
      </c>
      <c r="I348" s="14">
        <v>44952</v>
      </c>
      <c r="J348" s="14">
        <v>44953</v>
      </c>
      <c r="K348" s="24">
        <v>45271</v>
      </c>
      <c r="L348" s="15">
        <v>85606500</v>
      </c>
      <c r="M348" s="29">
        <v>0.82035928209681719</v>
      </c>
      <c r="N348" s="28">
        <v>74464067</v>
      </c>
      <c r="O348" s="28">
        <v>0</v>
      </c>
      <c r="P348" s="28">
        <v>16306000</v>
      </c>
      <c r="Q348" s="14">
        <v>45153</v>
      </c>
      <c r="R348" s="41">
        <v>45153</v>
      </c>
      <c r="S348" s="11">
        <v>15</v>
      </c>
      <c r="T348" s="14">
        <v>45291</v>
      </c>
      <c r="U348" s="52">
        <v>5163567</v>
      </c>
      <c r="V348" s="15">
        <f t="shared" si="5"/>
        <v>90770067</v>
      </c>
      <c r="W348" s="15" t="s">
        <v>265</v>
      </c>
    </row>
    <row r="349" spans="1:23" ht="29.25" customHeight="1" x14ac:dyDescent="0.3">
      <c r="A349" s="17">
        <v>363</v>
      </c>
      <c r="B349" s="54">
        <v>2023</v>
      </c>
      <c r="C349" s="12" t="s">
        <v>1102</v>
      </c>
      <c r="D349" s="12" t="s">
        <v>1103</v>
      </c>
      <c r="E349" s="12">
        <v>39525320</v>
      </c>
      <c r="F349" s="13" t="s">
        <v>1104</v>
      </c>
      <c r="G349" s="12" t="s">
        <v>260</v>
      </c>
      <c r="H349" s="12" t="s">
        <v>261</v>
      </c>
      <c r="I349" s="14">
        <v>44952</v>
      </c>
      <c r="J349" s="14">
        <v>44953</v>
      </c>
      <c r="K349" s="24">
        <v>45271</v>
      </c>
      <c r="L349" s="15">
        <v>66444000</v>
      </c>
      <c r="M349" s="29">
        <v>0.86984126482451385</v>
      </c>
      <c r="N349" s="28">
        <v>57795733</v>
      </c>
      <c r="O349" s="28">
        <v>0</v>
      </c>
      <c r="P349" s="28">
        <v>8648267</v>
      </c>
      <c r="Q349" s="14"/>
      <c r="R349" s="41"/>
      <c r="S349" s="11"/>
      <c r="T349" s="14">
        <v>45291</v>
      </c>
      <c r="U349" s="52"/>
      <c r="V349" s="15">
        <f t="shared" si="5"/>
        <v>66444000</v>
      </c>
      <c r="W349" s="15" t="s">
        <v>265</v>
      </c>
    </row>
    <row r="350" spans="1:23" ht="29.25" customHeight="1" x14ac:dyDescent="0.3">
      <c r="A350" s="17">
        <v>364</v>
      </c>
      <c r="B350" s="54">
        <v>2023</v>
      </c>
      <c r="C350" s="12" t="s">
        <v>1105</v>
      </c>
      <c r="D350" s="12" t="s">
        <v>1106</v>
      </c>
      <c r="E350" s="12">
        <v>1022363074</v>
      </c>
      <c r="F350" s="13" t="s">
        <v>1107</v>
      </c>
      <c r="G350" s="12" t="s">
        <v>233</v>
      </c>
      <c r="H350" s="12" t="s">
        <v>234</v>
      </c>
      <c r="I350" s="14">
        <v>44952</v>
      </c>
      <c r="J350" s="14">
        <v>44958</v>
      </c>
      <c r="K350" s="24">
        <v>45291</v>
      </c>
      <c r="L350" s="15">
        <v>67459000</v>
      </c>
      <c r="M350" s="29">
        <v>0.75</v>
      </c>
      <c r="N350" s="28">
        <v>52794000</v>
      </c>
      <c r="O350" s="28">
        <v>2933000</v>
      </c>
      <c r="P350" s="28">
        <v>11732000</v>
      </c>
      <c r="Q350" s="14">
        <v>45260</v>
      </c>
      <c r="R350" s="14">
        <v>45260</v>
      </c>
      <c r="S350" s="11">
        <v>31</v>
      </c>
      <c r="T350" s="14">
        <v>45322</v>
      </c>
      <c r="U350" s="16">
        <v>5866000</v>
      </c>
      <c r="V350" s="15">
        <f>U350+L350</f>
        <v>73325000</v>
      </c>
      <c r="W350" s="15" t="s">
        <v>238</v>
      </c>
    </row>
    <row r="351" spans="1:23" ht="29.25" customHeight="1" x14ac:dyDescent="0.3">
      <c r="A351" s="17">
        <v>365</v>
      </c>
      <c r="B351" s="54">
        <v>2023</v>
      </c>
      <c r="C351" s="12" t="s">
        <v>1108</v>
      </c>
      <c r="D351" s="12" t="s">
        <v>1109</v>
      </c>
      <c r="E351" s="12">
        <v>1032433060</v>
      </c>
      <c r="F351" s="13" t="s">
        <v>1110</v>
      </c>
      <c r="G351" s="12" t="s">
        <v>233</v>
      </c>
      <c r="H351" s="12" t="s">
        <v>234</v>
      </c>
      <c r="I351" s="14">
        <v>44952</v>
      </c>
      <c r="J351" s="14">
        <v>44953</v>
      </c>
      <c r="K351" s="24">
        <v>45286</v>
      </c>
      <c r="L351" s="15">
        <v>69608000</v>
      </c>
      <c r="M351" s="29">
        <v>0.82035928058717877</v>
      </c>
      <c r="N351" s="28">
        <v>57795733</v>
      </c>
      <c r="O351" s="28">
        <v>0</v>
      </c>
      <c r="P351" s="28">
        <v>12656000</v>
      </c>
      <c r="Q351" s="14">
        <v>45254</v>
      </c>
      <c r="R351" s="14">
        <v>45254</v>
      </c>
      <c r="S351" s="11">
        <v>5</v>
      </c>
      <c r="T351" s="14">
        <v>45291</v>
      </c>
      <c r="U351" s="16">
        <v>843733</v>
      </c>
      <c r="V351" s="15">
        <f>U351+L351</f>
        <v>70451733</v>
      </c>
      <c r="W351" s="15" t="s">
        <v>238</v>
      </c>
    </row>
    <row r="352" spans="1:23" ht="29.25" customHeight="1" x14ac:dyDescent="0.3">
      <c r="A352" s="17">
        <v>366</v>
      </c>
      <c r="B352" s="54">
        <v>2023</v>
      </c>
      <c r="C352" s="12" t="s">
        <v>1111</v>
      </c>
      <c r="D352" s="12" t="s">
        <v>1112</v>
      </c>
      <c r="E352" s="12">
        <v>1098777417</v>
      </c>
      <c r="F352" s="13" t="s">
        <v>1113</v>
      </c>
      <c r="G352" s="12" t="s">
        <v>128</v>
      </c>
      <c r="H352" s="12" t="s">
        <v>129</v>
      </c>
      <c r="I352" s="14">
        <v>44952</v>
      </c>
      <c r="J352" s="14">
        <v>44956</v>
      </c>
      <c r="K352" s="24">
        <v>45259</v>
      </c>
      <c r="L352" s="15">
        <v>65180000</v>
      </c>
      <c r="M352" s="29">
        <v>0.81873111866496995</v>
      </c>
      <c r="N352" s="28">
        <v>58879267</v>
      </c>
      <c r="O352" s="28">
        <v>0</v>
      </c>
      <c r="P352" s="28">
        <v>13036000</v>
      </c>
      <c r="Q352" s="42">
        <v>45205</v>
      </c>
      <c r="R352" s="42">
        <v>45205</v>
      </c>
      <c r="S352" s="43">
        <v>32</v>
      </c>
      <c r="T352" s="14">
        <v>45291</v>
      </c>
      <c r="U352" s="52">
        <v>6735267</v>
      </c>
      <c r="V352" s="15">
        <f t="shared" si="5"/>
        <v>71915267</v>
      </c>
      <c r="W352" s="15" t="s">
        <v>133</v>
      </c>
    </row>
    <row r="353" spans="1:23" ht="29.25" customHeight="1" x14ac:dyDescent="0.3">
      <c r="A353" s="17">
        <v>367</v>
      </c>
      <c r="B353" s="54">
        <v>2023</v>
      </c>
      <c r="C353" s="12" t="s">
        <v>1114</v>
      </c>
      <c r="D353" s="12" t="s">
        <v>1115</v>
      </c>
      <c r="E353" s="12">
        <v>52726936</v>
      </c>
      <c r="F353" s="13" t="s">
        <v>1116</v>
      </c>
      <c r="G353" s="12" t="s">
        <v>128</v>
      </c>
      <c r="H353" s="12" t="s">
        <v>129</v>
      </c>
      <c r="I353" s="14">
        <v>44952</v>
      </c>
      <c r="J353" s="14">
        <v>44958</v>
      </c>
      <c r="K353" s="24">
        <v>45280</v>
      </c>
      <c r="L353" s="15">
        <v>54933333</v>
      </c>
      <c r="M353" s="29">
        <v>0.81818181818181823</v>
      </c>
      <c r="N353" s="28">
        <v>46350000</v>
      </c>
      <c r="O353" s="28">
        <v>0</v>
      </c>
      <c r="P353" s="28">
        <v>10300000</v>
      </c>
      <c r="Q353" s="14">
        <v>45190</v>
      </c>
      <c r="R353" s="41">
        <v>45190</v>
      </c>
      <c r="S353" s="11">
        <v>11</v>
      </c>
      <c r="T353" s="14">
        <v>45291</v>
      </c>
      <c r="U353" s="52">
        <v>1716667</v>
      </c>
      <c r="V353" s="15">
        <f t="shared" si="5"/>
        <v>56650000</v>
      </c>
      <c r="W353" s="15" t="s">
        <v>133</v>
      </c>
    </row>
    <row r="354" spans="1:23" ht="29.25" customHeight="1" x14ac:dyDescent="0.3">
      <c r="A354" s="17">
        <v>368</v>
      </c>
      <c r="B354" s="54">
        <v>2023</v>
      </c>
      <c r="C354" s="12" t="s">
        <v>1117</v>
      </c>
      <c r="D354" s="12" t="s">
        <v>1118</v>
      </c>
      <c r="E354" s="12">
        <v>69006930</v>
      </c>
      <c r="F354" s="13" t="s">
        <v>1119</v>
      </c>
      <c r="G354" s="12" t="s">
        <v>128</v>
      </c>
      <c r="H354" s="12" t="s">
        <v>129</v>
      </c>
      <c r="I354" s="14">
        <v>44952</v>
      </c>
      <c r="J354" s="14">
        <v>44953</v>
      </c>
      <c r="K354" s="24">
        <v>45276</v>
      </c>
      <c r="L354" s="15">
        <v>54933333</v>
      </c>
      <c r="M354" s="29">
        <v>0.82035929678924824</v>
      </c>
      <c r="N354" s="28">
        <v>47036667</v>
      </c>
      <c r="O354" s="28">
        <v>0</v>
      </c>
      <c r="P354" s="28">
        <v>10299999</v>
      </c>
      <c r="Q354" s="14">
        <v>45195</v>
      </c>
      <c r="R354" s="41">
        <v>45195</v>
      </c>
      <c r="S354" s="11">
        <v>15</v>
      </c>
      <c r="T354" s="14">
        <v>45291</v>
      </c>
      <c r="U354" s="52">
        <v>2403333</v>
      </c>
      <c r="V354" s="15">
        <f t="shared" si="5"/>
        <v>57336666</v>
      </c>
      <c r="W354" s="15" t="s">
        <v>133</v>
      </c>
    </row>
    <row r="355" spans="1:23" ht="29.25" customHeight="1" x14ac:dyDescent="0.3">
      <c r="A355" s="17">
        <v>369</v>
      </c>
      <c r="B355" s="54">
        <v>2023</v>
      </c>
      <c r="C355" s="12" t="s">
        <v>1120</v>
      </c>
      <c r="D355" s="12" t="s">
        <v>1121</v>
      </c>
      <c r="E355" s="12">
        <v>1026272157</v>
      </c>
      <c r="F355" s="13" t="s">
        <v>1122</v>
      </c>
      <c r="G355" s="12" t="s">
        <v>128</v>
      </c>
      <c r="H355" s="12" t="s">
        <v>129</v>
      </c>
      <c r="I355" s="14">
        <v>44952</v>
      </c>
      <c r="J355" s="14">
        <v>44953</v>
      </c>
      <c r="K355" s="24">
        <v>45276</v>
      </c>
      <c r="L355" s="15">
        <v>54933333</v>
      </c>
      <c r="M355" s="29">
        <v>0.69543148386409226</v>
      </c>
      <c r="N355" s="28">
        <v>47036667</v>
      </c>
      <c r="O355" s="28">
        <v>0</v>
      </c>
      <c r="P355" s="28">
        <v>20599999</v>
      </c>
      <c r="Q355" s="14">
        <v>45250</v>
      </c>
      <c r="R355" s="14">
        <v>45250</v>
      </c>
      <c r="S355" s="11">
        <v>74</v>
      </c>
      <c r="T355" s="14">
        <v>45350</v>
      </c>
      <c r="U355" s="16">
        <v>12703333</v>
      </c>
      <c r="V355" s="15">
        <f>U355+L355</f>
        <v>67636666</v>
      </c>
      <c r="W355" s="15" t="s">
        <v>133</v>
      </c>
    </row>
    <row r="356" spans="1:23" ht="29.25" customHeight="1" x14ac:dyDescent="0.3">
      <c r="A356" s="17">
        <v>370</v>
      </c>
      <c r="B356" s="54">
        <v>2023</v>
      </c>
      <c r="C356" s="12" t="s">
        <v>1123</v>
      </c>
      <c r="D356" s="12" t="s">
        <v>1124</v>
      </c>
      <c r="E356" s="12">
        <v>1023933449</v>
      </c>
      <c r="F356" s="13" t="s">
        <v>1125</v>
      </c>
      <c r="G356" s="12" t="s">
        <v>233</v>
      </c>
      <c r="H356" s="12" t="s">
        <v>234</v>
      </c>
      <c r="I356" s="14">
        <v>44952</v>
      </c>
      <c r="J356" s="14">
        <v>44953</v>
      </c>
      <c r="K356" s="24">
        <v>45291</v>
      </c>
      <c r="L356" s="15">
        <v>50181600</v>
      </c>
      <c r="M356" s="29">
        <v>0.75274725274725274</v>
      </c>
      <c r="N356" s="28">
        <v>39510800</v>
      </c>
      <c r="O356" s="28">
        <v>2018800</v>
      </c>
      <c r="P356" s="28">
        <v>12978000</v>
      </c>
      <c r="Q356" s="14">
        <v>45258</v>
      </c>
      <c r="R356" s="14">
        <v>45258</v>
      </c>
      <c r="S356" s="11">
        <v>31</v>
      </c>
      <c r="T356" s="14">
        <v>45322</v>
      </c>
      <c r="U356" s="16">
        <v>4326000</v>
      </c>
      <c r="V356" s="15">
        <f>U356+L356</f>
        <v>54507600</v>
      </c>
      <c r="W356" s="15" t="s">
        <v>238</v>
      </c>
    </row>
    <row r="357" spans="1:23" ht="29.25" customHeight="1" x14ac:dyDescent="0.3">
      <c r="A357" s="17">
        <v>371</v>
      </c>
      <c r="B357" s="54">
        <v>2023</v>
      </c>
      <c r="C357" s="12" t="s">
        <v>1126</v>
      </c>
      <c r="D357" s="12" t="s">
        <v>1127</v>
      </c>
      <c r="E357" s="12">
        <v>52828360</v>
      </c>
      <c r="F357" s="13" t="s">
        <v>1128</v>
      </c>
      <c r="G357" s="12" t="s">
        <v>233</v>
      </c>
      <c r="H357" s="12" t="s">
        <v>234</v>
      </c>
      <c r="I357" s="14">
        <v>44952</v>
      </c>
      <c r="J357" s="14">
        <v>44953</v>
      </c>
      <c r="K357" s="24">
        <v>45286</v>
      </c>
      <c r="L357" s="15">
        <v>57222000</v>
      </c>
      <c r="M357" s="29">
        <v>0.83030303030303032</v>
      </c>
      <c r="N357" s="28">
        <v>47511600</v>
      </c>
      <c r="O357" s="28">
        <v>0</v>
      </c>
      <c r="P357" s="28">
        <v>9710400</v>
      </c>
      <c r="Q357" s="14"/>
      <c r="R357" s="41"/>
      <c r="S357" s="11"/>
      <c r="T357" s="14">
        <v>45322</v>
      </c>
      <c r="U357" s="52"/>
      <c r="V357" s="15">
        <f t="shared" si="5"/>
        <v>57222000</v>
      </c>
      <c r="W357" s="15" t="s">
        <v>238</v>
      </c>
    </row>
    <row r="358" spans="1:23" ht="29.25" customHeight="1" x14ac:dyDescent="0.3">
      <c r="A358" s="17">
        <v>372</v>
      </c>
      <c r="B358" s="54">
        <v>2023</v>
      </c>
      <c r="C358" s="12" t="s">
        <v>1015</v>
      </c>
      <c r="D358" s="12" t="s">
        <v>1129</v>
      </c>
      <c r="E358" s="12">
        <v>52930764</v>
      </c>
      <c r="F358" s="13" t="s">
        <v>1130</v>
      </c>
      <c r="G358" s="12" t="s">
        <v>233</v>
      </c>
      <c r="H358" s="12" t="s">
        <v>234</v>
      </c>
      <c r="I358" s="14">
        <v>44952</v>
      </c>
      <c r="J358" s="14">
        <v>44953</v>
      </c>
      <c r="K358" s="24">
        <v>45286</v>
      </c>
      <c r="L358" s="15">
        <v>57222000</v>
      </c>
      <c r="M358" s="29">
        <v>0.83030303030303032</v>
      </c>
      <c r="N358" s="28">
        <v>47511600</v>
      </c>
      <c r="O358" s="28">
        <v>0</v>
      </c>
      <c r="P358" s="28">
        <v>9710400</v>
      </c>
      <c r="Q358" s="14"/>
      <c r="R358" s="41"/>
      <c r="S358" s="11"/>
      <c r="T358" s="14">
        <v>45286</v>
      </c>
      <c r="U358" s="52"/>
      <c r="V358" s="15">
        <f t="shared" si="5"/>
        <v>57222000</v>
      </c>
      <c r="W358" s="15" t="s">
        <v>238</v>
      </c>
    </row>
    <row r="359" spans="1:23" ht="29.25" customHeight="1" x14ac:dyDescent="0.3">
      <c r="A359" s="17">
        <v>373</v>
      </c>
      <c r="B359" s="54">
        <v>2023</v>
      </c>
      <c r="C359" s="12" t="s">
        <v>1131</v>
      </c>
      <c r="D359" s="12" t="s">
        <v>1132</v>
      </c>
      <c r="E359" s="12">
        <v>1016105188</v>
      </c>
      <c r="F359" s="13" t="s">
        <v>1133</v>
      </c>
      <c r="G359" s="12" t="s">
        <v>233</v>
      </c>
      <c r="H359" s="12" t="s">
        <v>234</v>
      </c>
      <c r="I359" s="14">
        <v>44952</v>
      </c>
      <c r="J359" s="14">
        <v>44956</v>
      </c>
      <c r="K359" s="24">
        <v>45289</v>
      </c>
      <c r="L359" s="15">
        <v>57222000</v>
      </c>
      <c r="M359" s="29">
        <v>0.82121212121212117</v>
      </c>
      <c r="N359" s="28">
        <v>46991400</v>
      </c>
      <c r="O359" s="28">
        <v>0</v>
      </c>
      <c r="P359" s="28">
        <v>10230600</v>
      </c>
      <c r="Q359" s="14"/>
      <c r="R359" s="41"/>
      <c r="S359" s="11"/>
      <c r="T359" s="14">
        <v>45289</v>
      </c>
      <c r="U359" s="52"/>
      <c r="V359" s="15">
        <f t="shared" si="5"/>
        <v>57222000</v>
      </c>
      <c r="W359" s="15" t="s">
        <v>238</v>
      </c>
    </row>
    <row r="360" spans="1:23" ht="29.25" customHeight="1" x14ac:dyDescent="0.3">
      <c r="A360" s="17">
        <v>374</v>
      </c>
      <c r="B360" s="54">
        <v>2023</v>
      </c>
      <c r="C360" s="12" t="s">
        <v>1134</v>
      </c>
      <c r="D360" s="12" t="s">
        <v>1135</v>
      </c>
      <c r="E360" s="12">
        <v>1020805175</v>
      </c>
      <c r="F360" s="13" t="s">
        <v>1136</v>
      </c>
      <c r="G360" s="12" t="s">
        <v>233</v>
      </c>
      <c r="H360" s="12" t="s">
        <v>234</v>
      </c>
      <c r="I360" s="14">
        <v>44952</v>
      </c>
      <c r="J360" s="14">
        <v>44953</v>
      </c>
      <c r="K360" s="24">
        <v>45286</v>
      </c>
      <c r="L360" s="15">
        <v>57222000</v>
      </c>
      <c r="M360" s="29">
        <v>0.83030303030303032</v>
      </c>
      <c r="N360" s="28">
        <v>47511600</v>
      </c>
      <c r="O360" s="28">
        <v>0</v>
      </c>
      <c r="P360" s="28">
        <v>9710400</v>
      </c>
      <c r="Q360" s="14"/>
      <c r="R360" s="41"/>
      <c r="S360" s="11"/>
      <c r="T360" s="14">
        <v>45286</v>
      </c>
      <c r="U360" s="52"/>
      <c r="V360" s="15">
        <f t="shared" si="5"/>
        <v>57222000</v>
      </c>
      <c r="W360" s="15" t="s">
        <v>238</v>
      </c>
    </row>
    <row r="361" spans="1:23" ht="29.25" customHeight="1" x14ac:dyDescent="0.3">
      <c r="A361" s="17">
        <v>375</v>
      </c>
      <c r="B361" s="54">
        <v>2023</v>
      </c>
      <c r="C361" s="12" t="s">
        <v>1137</v>
      </c>
      <c r="D361" s="12" t="s">
        <v>1138</v>
      </c>
      <c r="E361" s="12">
        <v>1020811982</v>
      </c>
      <c r="F361" s="13" t="s">
        <v>1139</v>
      </c>
      <c r="G361" s="12" t="s">
        <v>233</v>
      </c>
      <c r="H361" s="12" t="s">
        <v>234</v>
      </c>
      <c r="I361" s="14">
        <v>44952</v>
      </c>
      <c r="J361" s="14">
        <v>44953</v>
      </c>
      <c r="K361" s="24">
        <v>45286</v>
      </c>
      <c r="L361" s="15">
        <v>64526000</v>
      </c>
      <c r="M361" s="29">
        <v>0.82035928052023777</v>
      </c>
      <c r="N361" s="28">
        <v>53576133</v>
      </c>
      <c r="O361" s="28">
        <v>0</v>
      </c>
      <c r="P361" s="28">
        <v>11732000</v>
      </c>
      <c r="Q361" s="14">
        <v>45251</v>
      </c>
      <c r="R361" s="14">
        <v>45251</v>
      </c>
      <c r="S361" s="11">
        <v>5</v>
      </c>
      <c r="T361" s="14">
        <v>45291</v>
      </c>
      <c r="U361" s="16">
        <v>782133</v>
      </c>
      <c r="V361" s="15">
        <f>U361+L361</f>
        <v>65308133</v>
      </c>
      <c r="W361" s="15" t="s">
        <v>238</v>
      </c>
    </row>
    <row r="362" spans="1:23" ht="29.25" customHeight="1" x14ac:dyDescent="0.3">
      <c r="A362" s="17">
        <v>376</v>
      </c>
      <c r="B362" s="54">
        <v>2023</v>
      </c>
      <c r="C362" s="12" t="s">
        <v>1140</v>
      </c>
      <c r="D362" s="12" t="s">
        <v>1141</v>
      </c>
      <c r="E362" s="12">
        <v>52364679</v>
      </c>
      <c r="F362" s="13" t="s">
        <v>1142</v>
      </c>
      <c r="G362" s="12" t="s">
        <v>128</v>
      </c>
      <c r="H362" s="12" t="s">
        <v>129</v>
      </c>
      <c r="I362" s="14">
        <v>44952</v>
      </c>
      <c r="J362" s="14">
        <v>44953</v>
      </c>
      <c r="K362" s="24">
        <v>45256</v>
      </c>
      <c r="L362" s="15">
        <v>83430000</v>
      </c>
      <c r="M362" s="29">
        <v>0.82530120481927716</v>
      </c>
      <c r="N362" s="28">
        <v>76199400</v>
      </c>
      <c r="O362" s="28">
        <v>0</v>
      </c>
      <c r="P362" s="28">
        <v>16129800</v>
      </c>
      <c r="Q362" s="42">
        <v>45223</v>
      </c>
      <c r="R362" s="42">
        <v>45223</v>
      </c>
      <c r="S362" s="43">
        <v>32</v>
      </c>
      <c r="T362" s="14">
        <v>45288</v>
      </c>
      <c r="U362" s="52">
        <v>8899200</v>
      </c>
      <c r="V362" s="15">
        <f t="shared" si="5"/>
        <v>92329200</v>
      </c>
      <c r="W362" s="15" t="s">
        <v>133</v>
      </c>
    </row>
    <row r="363" spans="1:23" ht="29.25" customHeight="1" x14ac:dyDescent="0.3">
      <c r="A363" s="17">
        <v>377</v>
      </c>
      <c r="B363" s="54">
        <v>2023</v>
      </c>
      <c r="C363" s="12" t="s">
        <v>1143</v>
      </c>
      <c r="D363" s="12" t="s">
        <v>1144</v>
      </c>
      <c r="E363" s="12">
        <v>1032463427</v>
      </c>
      <c r="F363" s="13" t="s">
        <v>1145</v>
      </c>
      <c r="G363" s="12" t="s">
        <v>128</v>
      </c>
      <c r="H363" s="12" t="s">
        <v>129</v>
      </c>
      <c r="I363" s="14">
        <v>44953</v>
      </c>
      <c r="J363" s="14">
        <v>44958</v>
      </c>
      <c r="K363" s="24">
        <v>45260</v>
      </c>
      <c r="L363" s="15">
        <v>52740000</v>
      </c>
      <c r="M363" s="29">
        <v>0.81818181818181823</v>
      </c>
      <c r="N363" s="28">
        <v>47466000</v>
      </c>
      <c r="O363" s="28">
        <v>0</v>
      </c>
      <c r="P363" s="28">
        <v>10548000</v>
      </c>
      <c r="Q363" s="44">
        <v>45212</v>
      </c>
      <c r="R363" s="44">
        <v>45212</v>
      </c>
      <c r="S363" s="45">
        <v>31</v>
      </c>
      <c r="T363" s="14">
        <v>45291</v>
      </c>
      <c r="U363" s="52">
        <v>5274000</v>
      </c>
      <c r="V363" s="15">
        <f t="shared" si="5"/>
        <v>58014000</v>
      </c>
      <c r="W363" s="15" t="s">
        <v>133</v>
      </c>
    </row>
    <row r="364" spans="1:23" ht="29.25" customHeight="1" x14ac:dyDescent="0.3">
      <c r="A364" s="17">
        <v>378</v>
      </c>
      <c r="B364" s="54">
        <v>2023</v>
      </c>
      <c r="C364" s="12" t="s">
        <v>1146</v>
      </c>
      <c r="D364" s="12" t="s">
        <v>1147</v>
      </c>
      <c r="E364" s="12">
        <v>1018474834</v>
      </c>
      <c r="F364" s="13" t="s">
        <v>1148</v>
      </c>
      <c r="G364" s="12" t="s">
        <v>128</v>
      </c>
      <c r="H364" s="12" t="s">
        <v>129</v>
      </c>
      <c r="I364" s="14">
        <v>44953</v>
      </c>
      <c r="J364" s="14">
        <v>44956</v>
      </c>
      <c r="K364" s="24">
        <v>45289</v>
      </c>
      <c r="L364" s="15">
        <v>50985000</v>
      </c>
      <c r="M364" s="29">
        <v>0.82121212121212117</v>
      </c>
      <c r="N364" s="28">
        <v>41869500</v>
      </c>
      <c r="O364" s="28">
        <v>0</v>
      </c>
      <c r="P364" s="28">
        <v>9115500</v>
      </c>
      <c r="Q364" s="14"/>
      <c r="R364" s="41"/>
      <c r="S364" s="11"/>
      <c r="T364" s="14">
        <v>45289</v>
      </c>
      <c r="U364" s="52"/>
      <c r="V364" s="15">
        <f t="shared" si="5"/>
        <v>50985000</v>
      </c>
      <c r="W364" s="15" t="s">
        <v>133</v>
      </c>
    </row>
    <row r="365" spans="1:23" ht="29.25" customHeight="1" x14ac:dyDescent="0.3">
      <c r="A365" s="17">
        <v>379</v>
      </c>
      <c r="B365" s="54">
        <v>2023</v>
      </c>
      <c r="C365" s="12" t="s">
        <v>1149</v>
      </c>
      <c r="D365" s="12" t="s">
        <v>1150</v>
      </c>
      <c r="E365" s="12">
        <v>1020733656</v>
      </c>
      <c r="F365" s="13" t="s">
        <v>1151</v>
      </c>
      <c r="G365" s="12" t="s">
        <v>224</v>
      </c>
      <c r="H365" s="12" t="s">
        <v>225</v>
      </c>
      <c r="I365" s="14">
        <v>44953</v>
      </c>
      <c r="J365" s="14">
        <v>44956</v>
      </c>
      <c r="K365" s="24">
        <v>45291</v>
      </c>
      <c r="L365" s="15">
        <v>81473000</v>
      </c>
      <c r="M365" s="29">
        <v>0.81873111706521706</v>
      </c>
      <c r="N365" s="28">
        <v>65130333</v>
      </c>
      <c r="O365" s="28">
        <v>1922667</v>
      </c>
      <c r="P365" s="28">
        <v>14420000</v>
      </c>
      <c r="Q365" s="14"/>
      <c r="R365" s="41"/>
      <c r="S365" s="11"/>
      <c r="T365" s="14">
        <v>45291</v>
      </c>
      <c r="U365" s="52"/>
      <c r="V365" s="15">
        <f t="shared" si="5"/>
        <v>81473000</v>
      </c>
      <c r="W365" s="15" t="s">
        <v>229</v>
      </c>
    </row>
    <row r="366" spans="1:23" ht="29.25" customHeight="1" x14ac:dyDescent="0.3">
      <c r="A366" s="17">
        <v>380</v>
      </c>
      <c r="B366" s="54">
        <v>2023</v>
      </c>
      <c r="C366" s="12" t="s">
        <v>1152</v>
      </c>
      <c r="D366" s="12" t="s">
        <v>1153</v>
      </c>
      <c r="E366" s="12">
        <v>39774109</v>
      </c>
      <c r="F366" s="13" t="s">
        <v>1154</v>
      </c>
      <c r="G366" s="12" t="s">
        <v>224</v>
      </c>
      <c r="H366" s="12" t="s">
        <v>225</v>
      </c>
      <c r="I366" s="14">
        <v>44953</v>
      </c>
      <c r="J366" s="14">
        <v>44959</v>
      </c>
      <c r="K366" s="24">
        <v>45261</v>
      </c>
      <c r="L366" s="15">
        <v>95200000</v>
      </c>
      <c r="M366" s="29">
        <v>0.8165137614678899</v>
      </c>
      <c r="N366" s="28">
        <v>84728000</v>
      </c>
      <c r="O366" s="28">
        <v>634667</v>
      </c>
      <c r="P366" s="28">
        <v>19040000</v>
      </c>
      <c r="Q366" s="14">
        <v>45169</v>
      </c>
      <c r="R366" s="41">
        <v>45169</v>
      </c>
      <c r="S366" s="11">
        <v>30</v>
      </c>
      <c r="T366" s="14">
        <v>45291</v>
      </c>
      <c r="U366" s="52">
        <v>9202667</v>
      </c>
      <c r="V366" s="15">
        <f t="shared" si="5"/>
        <v>104402667</v>
      </c>
      <c r="W366" s="15" t="s">
        <v>229</v>
      </c>
    </row>
    <row r="367" spans="1:23" ht="29.25" customHeight="1" x14ac:dyDescent="0.3">
      <c r="A367" s="17">
        <v>381</v>
      </c>
      <c r="B367" s="54">
        <v>2023</v>
      </c>
      <c r="C367" s="12" t="s">
        <v>1155</v>
      </c>
      <c r="D367" s="12" t="s">
        <v>1156</v>
      </c>
      <c r="E367" s="12">
        <v>52186895</v>
      </c>
      <c r="F367" s="13" t="s">
        <v>1157</v>
      </c>
      <c r="G367" s="12" t="s">
        <v>260</v>
      </c>
      <c r="H367" s="12" t="s">
        <v>261</v>
      </c>
      <c r="I367" s="14">
        <v>44953</v>
      </c>
      <c r="J367" s="14">
        <v>44956</v>
      </c>
      <c r="K367" s="24">
        <v>45274</v>
      </c>
      <c r="L367" s="15">
        <v>85606500</v>
      </c>
      <c r="M367" s="29">
        <v>0.81873111849647728</v>
      </c>
      <c r="N367" s="28">
        <v>73648767</v>
      </c>
      <c r="O367" s="28">
        <v>0</v>
      </c>
      <c r="P367" s="28">
        <v>16306000</v>
      </c>
      <c r="Q367" s="14">
        <v>45149</v>
      </c>
      <c r="R367" s="41">
        <v>45149</v>
      </c>
      <c r="S367" s="11">
        <v>17</v>
      </c>
      <c r="T367" s="14">
        <v>45291</v>
      </c>
      <c r="U367" s="52">
        <v>4348267</v>
      </c>
      <c r="V367" s="15">
        <f t="shared" si="5"/>
        <v>89954767</v>
      </c>
      <c r="W367" s="15" t="s">
        <v>265</v>
      </c>
    </row>
    <row r="368" spans="1:23" ht="29.25" customHeight="1" x14ac:dyDescent="0.3">
      <c r="A368" s="17">
        <v>382</v>
      </c>
      <c r="B368" s="54">
        <v>2023</v>
      </c>
      <c r="C368" s="12" t="s">
        <v>1158</v>
      </c>
      <c r="D368" s="12" t="s">
        <v>1159</v>
      </c>
      <c r="E368" s="12">
        <v>1136881164</v>
      </c>
      <c r="F368" s="13" t="s">
        <v>1160</v>
      </c>
      <c r="G368" s="12" t="s">
        <v>167</v>
      </c>
      <c r="H368" s="12" t="s">
        <v>168</v>
      </c>
      <c r="I368" s="14">
        <v>44953</v>
      </c>
      <c r="J368" s="14">
        <v>44958</v>
      </c>
      <c r="K368" s="24">
        <v>45291</v>
      </c>
      <c r="L368" s="15">
        <v>85399000</v>
      </c>
      <c r="M368" s="29">
        <v>0.81818181818181823</v>
      </c>
      <c r="N368" s="28">
        <v>66834000</v>
      </c>
      <c r="O368" s="28">
        <v>3713000</v>
      </c>
      <c r="P368" s="28">
        <v>14852000</v>
      </c>
      <c r="Q368" s="14"/>
      <c r="R368" s="41"/>
      <c r="S368" s="11"/>
      <c r="T368" s="14">
        <v>45291</v>
      </c>
      <c r="U368" s="52"/>
      <c r="V368" s="15">
        <f t="shared" si="5"/>
        <v>85399000</v>
      </c>
      <c r="W368" s="15" t="s">
        <v>172</v>
      </c>
    </row>
    <row r="369" spans="1:23" ht="29.25" customHeight="1" x14ac:dyDescent="0.3">
      <c r="A369" s="17">
        <v>383</v>
      </c>
      <c r="B369" s="54">
        <v>2023</v>
      </c>
      <c r="C369" s="12" t="s">
        <v>1161</v>
      </c>
      <c r="D369" s="12" t="s">
        <v>1162</v>
      </c>
      <c r="E369" s="12">
        <v>39573189</v>
      </c>
      <c r="F369" s="13" t="s">
        <v>1163</v>
      </c>
      <c r="G369" s="12" t="s">
        <v>260</v>
      </c>
      <c r="H369" s="12" t="s">
        <v>261</v>
      </c>
      <c r="I369" s="14">
        <v>44953</v>
      </c>
      <c r="J369" s="14">
        <v>44956</v>
      </c>
      <c r="K369" s="24">
        <v>45274</v>
      </c>
      <c r="L369" s="15">
        <v>66444000</v>
      </c>
      <c r="M369" s="29">
        <v>0.86031745530070436</v>
      </c>
      <c r="N369" s="28">
        <v>57162933</v>
      </c>
      <c r="O369" s="28">
        <v>0</v>
      </c>
      <c r="P369" s="28">
        <v>9281067</v>
      </c>
      <c r="Q369" s="14"/>
      <c r="R369" s="41"/>
      <c r="S369" s="11"/>
      <c r="T369" s="14">
        <v>45274</v>
      </c>
      <c r="U369" s="52"/>
      <c r="V369" s="15">
        <f t="shared" si="5"/>
        <v>66444000</v>
      </c>
      <c r="W369" s="15" t="s">
        <v>265</v>
      </c>
    </row>
    <row r="370" spans="1:23" ht="29.25" customHeight="1" x14ac:dyDescent="0.3">
      <c r="A370" s="17">
        <v>384</v>
      </c>
      <c r="B370" s="54">
        <v>2023</v>
      </c>
      <c r="C370" s="12" t="s">
        <v>1164</v>
      </c>
      <c r="D370" s="12" t="s">
        <v>1165</v>
      </c>
      <c r="E370" s="12">
        <v>1098736381</v>
      </c>
      <c r="F370" s="13" t="s">
        <v>1166</v>
      </c>
      <c r="G370" s="12" t="s">
        <v>278</v>
      </c>
      <c r="H370" s="12" t="s">
        <v>279</v>
      </c>
      <c r="I370" s="14">
        <v>44953</v>
      </c>
      <c r="J370" s="14">
        <v>44958</v>
      </c>
      <c r="K370" s="24">
        <v>45291</v>
      </c>
      <c r="L370" s="15">
        <v>79594445</v>
      </c>
      <c r="M370" s="29">
        <v>0.81818181818181823</v>
      </c>
      <c r="N370" s="28">
        <v>61226496</v>
      </c>
      <c r="O370" s="28">
        <v>4762061</v>
      </c>
      <c r="P370" s="28">
        <v>13605888</v>
      </c>
      <c r="Q370" s="14"/>
      <c r="R370" s="41"/>
      <c r="S370" s="11"/>
      <c r="T370" s="14">
        <v>45291</v>
      </c>
      <c r="U370" s="52"/>
      <c r="V370" s="15">
        <f t="shared" si="5"/>
        <v>79594445</v>
      </c>
      <c r="W370" s="15" t="s">
        <v>283</v>
      </c>
    </row>
    <row r="371" spans="1:23" ht="29.25" customHeight="1" x14ac:dyDescent="0.3">
      <c r="A371" s="17">
        <v>385</v>
      </c>
      <c r="B371" s="54">
        <v>2023</v>
      </c>
      <c r="C371" s="12" t="s">
        <v>1167</v>
      </c>
      <c r="D371" s="12" t="s">
        <v>1168</v>
      </c>
      <c r="E371" s="12">
        <v>1015439874</v>
      </c>
      <c r="F371" s="13" t="s">
        <v>1169</v>
      </c>
      <c r="G371" s="12" t="s">
        <v>278</v>
      </c>
      <c r="H371" s="12" t="s">
        <v>279</v>
      </c>
      <c r="I371" s="14">
        <v>44953</v>
      </c>
      <c r="J371" s="14">
        <v>44958</v>
      </c>
      <c r="K371" s="24">
        <v>45291</v>
      </c>
      <c r="L371" s="15">
        <v>79594445</v>
      </c>
      <c r="M371" s="29">
        <v>0.81818181818181823</v>
      </c>
      <c r="N371" s="28">
        <v>61226496</v>
      </c>
      <c r="O371" s="28">
        <v>4762061</v>
      </c>
      <c r="P371" s="28">
        <v>13605888</v>
      </c>
      <c r="Q371" s="14"/>
      <c r="R371" s="41"/>
      <c r="S371" s="11"/>
      <c r="T371" s="14">
        <v>45291</v>
      </c>
      <c r="U371" s="52"/>
      <c r="V371" s="15">
        <f t="shared" si="5"/>
        <v>79594445</v>
      </c>
      <c r="W371" s="15" t="s">
        <v>283</v>
      </c>
    </row>
    <row r="372" spans="1:23" ht="29.25" customHeight="1" x14ac:dyDescent="0.3">
      <c r="A372" s="17">
        <v>386</v>
      </c>
      <c r="B372" s="54">
        <v>2023</v>
      </c>
      <c r="C372" s="12" t="s">
        <v>1170</v>
      </c>
      <c r="D372" s="12" t="s">
        <v>1171</v>
      </c>
      <c r="E372" s="12">
        <v>1070946391</v>
      </c>
      <c r="F372" s="13" t="s">
        <v>1172</v>
      </c>
      <c r="G372" s="12" t="s">
        <v>278</v>
      </c>
      <c r="H372" s="12" t="s">
        <v>279</v>
      </c>
      <c r="I372" s="14">
        <v>44953</v>
      </c>
      <c r="J372" s="14">
        <v>44958</v>
      </c>
      <c r="K372" s="24">
        <v>45291</v>
      </c>
      <c r="L372" s="15">
        <v>79594445</v>
      </c>
      <c r="M372" s="29">
        <v>0.81818181818181823</v>
      </c>
      <c r="N372" s="28">
        <v>61226496</v>
      </c>
      <c r="O372" s="28">
        <v>4762061</v>
      </c>
      <c r="P372" s="28">
        <v>13605888</v>
      </c>
      <c r="Q372" s="14"/>
      <c r="R372" s="41"/>
      <c r="S372" s="11"/>
      <c r="T372" s="14">
        <v>45291</v>
      </c>
      <c r="U372" s="52"/>
      <c r="V372" s="15">
        <f t="shared" si="5"/>
        <v>79594445</v>
      </c>
      <c r="W372" s="15" t="s">
        <v>283</v>
      </c>
    </row>
    <row r="373" spans="1:23" ht="29.25" customHeight="1" x14ac:dyDescent="0.3">
      <c r="A373" s="17">
        <v>387</v>
      </c>
      <c r="B373" s="54">
        <v>2023</v>
      </c>
      <c r="C373" s="12" t="s">
        <v>1173</v>
      </c>
      <c r="D373" s="12" t="s">
        <v>1174</v>
      </c>
      <c r="E373" s="12">
        <v>1026263194</v>
      </c>
      <c r="F373" s="13" t="s">
        <v>1175</v>
      </c>
      <c r="G373" s="12" t="s">
        <v>278</v>
      </c>
      <c r="H373" s="12" t="s">
        <v>279</v>
      </c>
      <c r="I373" s="14">
        <v>44953</v>
      </c>
      <c r="J373" s="14">
        <v>44958</v>
      </c>
      <c r="K373" s="24">
        <v>45291</v>
      </c>
      <c r="L373" s="15">
        <v>81900000</v>
      </c>
      <c r="M373" s="29">
        <v>0.81818181818181823</v>
      </c>
      <c r="N373" s="28">
        <v>63000000</v>
      </c>
      <c r="O373" s="28">
        <v>4900000</v>
      </c>
      <c r="P373" s="28">
        <v>14000000</v>
      </c>
      <c r="Q373" s="14"/>
      <c r="R373" s="41"/>
      <c r="S373" s="11"/>
      <c r="T373" s="14">
        <v>45291</v>
      </c>
      <c r="U373" s="52"/>
      <c r="V373" s="15">
        <f t="shared" si="5"/>
        <v>81900000</v>
      </c>
      <c r="W373" s="15" t="s">
        <v>283</v>
      </c>
    </row>
    <row r="374" spans="1:23" ht="29.25" customHeight="1" x14ac:dyDescent="0.3">
      <c r="A374" s="17">
        <v>388</v>
      </c>
      <c r="B374" s="54">
        <v>2023</v>
      </c>
      <c r="C374" s="12" t="s">
        <v>1176</v>
      </c>
      <c r="D374" s="12" t="s">
        <v>1177</v>
      </c>
      <c r="E374" s="12">
        <v>1020778633</v>
      </c>
      <c r="F374" s="13" t="s">
        <v>1178</v>
      </c>
      <c r="G374" s="12" t="s">
        <v>278</v>
      </c>
      <c r="H374" s="12" t="s">
        <v>279</v>
      </c>
      <c r="I374" s="14">
        <v>44953</v>
      </c>
      <c r="J374" s="14">
        <v>44958</v>
      </c>
      <c r="K374" s="24">
        <v>45291</v>
      </c>
      <c r="L374" s="15">
        <v>66280500</v>
      </c>
      <c r="M374" s="29">
        <v>0.81818181818181823</v>
      </c>
      <c r="N374" s="28">
        <v>50985000</v>
      </c>
      <c r="O374" s="28">
        <v>3965500</v>
      </c>
      <c r="P374" s="28">
        <v>11330000</v>
      </c>
      <c r="Q374" s="14"/>
      <c r="R374" s="41"/>
      <c r="S374" s="11"/>
      <c r="T374" s="14">
        <v>45291</v>
      </c>
      <c r="U374" s="52"/>
      <c r="V374" s="15">
        <f t="shared" si="5"/>
        <v>66280500</v>
      </c>
      <c r="W374" s="15" t="s">
        <v>283</v>
      </c>
    </row>
    <row r="375" spans="1:23" ht="29.25" customHeight="1" x14ac:dyDescent="0.3">
      <c r="A375" s="17">
        <v>389</v>
      </c>
      <c r="B375" s="54">
        <v>2023</v>
      </c>
      <c r="C375" s="12" t="s">
        <v>1179</v>
      </c>
      <c r="D375" s="12" t="s">
        <v>1180</v>
      </c>
      <c r="E375" s="12">
        <v>1018418558</v>
      </c>
      <c r="F375" s="13" t="s">
        <v>1181</v>
      </c>
      <c r="G375" s="12" t="s">
        <v>233</v>
      </c>
      <c r="H375" s="12" t="s">
        <v>234</v>
      </c>
      <c r="I375" s="14">
        <v>44953</v>
      </c>
      <c r="J375" s="14">
        <v>44956</v>
      </c>
      <c r="K375" s="24">
        <v>45289</v>
      </c>
      <c r="L375" s="15">
        <v>63019000</v>
      </c>
      <c r="M375" s="29">
        <v>0.8212121265015313</v>
      </c>
      <c r="N375" s="28">
        <v>51751967</v>
      </c>
      <c r="O375" s="28">
        <v>0</v>
      </c>
      <c r="P375" s="28">
        <v>11267033</v>
      </c>
      <c r="Q375" s="14"/>
      <c r="R375" s="41"/>
      <c r="S375" s="11"/>
      <c r="T375" s="14">
        <v>45289</v>
      </c>
      <c r="U375" s="52"/>
      <c r="V375" s="15">
        <f t="shared" si="5"/>
        <v>63019000</v>
      </c>
      <c r="W375" s="15" t="s">
        <v>238</v>
      </c>
    </row>
    <row r="376" spans="1:23" ht="29.25" customHeight="1" x14ac:dyDescent="0.3">
      <c r="A376" s="17">
        <v>390</v>
      </c>
      <c r="B376" s="54">
        <v>2023</v>
      </c>
      <c r="C376" s="12" t="s">
        <v>1182</v>
      </c>
      <c r="D376" s="12" t="s">
        <v>1183</v>
      </c>
      <c r="E376" s="12">
        <v>52855084</v>
      </c>
      <c r="F376" s="13" t="s">
        <v>1184</v>
      </c>
      <c r="G376" s="12" t="s">
        <v>233</v>
      </c>
      <c r="H376" s="12" t="s">
        <v>234</v>
      </c>
      <c r="I376" s="14">
        <v>44953</v>
      </c>
      <c r="J376" s="14">
        <v>44956</v>
      </c>
      <c r="K376" s="24">
        <v>45289</v>
      </c>
      <c r="L376" s="15">
        <v>63019000</v>
      </c>
      <c r="M376" s="29">
        <v>0.8212121265015313</v>
      </c>
      <c r="N376" s="28">
        <v>51751967</v>
      </c>
      <c r="O376" s="28">
        <v>0</v>
      </c>
      <c r="P376" s="28">
        <v>11267033</v>
      </c>
      <c r="Q376" s="14"/>
      <c r="R376" s="41"/>
      <c r="S376" s="11"/>
      <c r="T376" s="14">
        <v>45289</v>
      </c>
      <c r="U376" s="52"/>
      <c r="V376" s="15">
        <f t="shared" si="5"/>
        <v>63019000</v>
      </c>
      <c r="W376" s="15" t="s">
        <v>238</v>
      </c>
    </row>
    <row r="377" spans="1:23" ht="29.25" customHeight="1" x14ac:dyDescent="0.3">
      <c r="A377" s="17">
        <v>391</v>
      </c>
      <c r="B377" s="54">
        <v>2023</v>
      </c>
      <c r="C377" s="12" t="s">
        <v>1185</v>
      </c>
      <c r="D377" s="12" t="s">
        <v>1186</v>
      </c>
      <c r="E377" s="12">
        <v>1070959471</v>
      </c>
      <c r="F377" s="13" t="s">
        <v>1187</v>
      </c>
      <c r="G377" s="12" t="s">
        <v>233</v>
      </c>
      <c r="H377" s="12" t="s">
        <v>234</v>
      </c>
      <c r="I377" s="14">
        <v>44953</v>
      </c>
      <c r="J377" s="14">
        <v>44956</v>
      </c>
      <c r="K377" s="24">
        <v>45289</v>
      </c>
      <c r="L377" s="15">
        <v>63019000</v>
      </c>
      <c r="M377" s="29">
        <v>0.81515152573033534</v>
      </c>
      <c r="N377" s="28">
        <v>51370034</v>
      </c>
      <c r="O377" s="28">
        <v>0</v>
      </c>
      <c r="P377" s="28">
        <v>11648966</v>
      </c>
      <c r="Q377" s="14"/>
      <c r="R377" s="41"/>
      <c r="S377" s="11"/>
      <c r="T377" s="14">
        <v>45289</v>
      </c>
      <c r="U377" s="52"/>
      <c r="V377" s="15">
        <f t="shared" si="5"/>
        <v>63019000</v>
      </c>
      <c r="W377" s="15" t="s">
        <v>238</v>
      </c>
    </row>
    <row r="378" spans="1:23" ht="29.25" customHeight="1" x14ac:dyDescent="0.3">
      <c r="A378" s="17">
        <v>392</v>
      </c>
      <c r="B378" s="54">
        <v>2023</v>
      </c>
      <c r="C378" s="12" t="s">
        <v>1188</v>
      </c>
      <c r="D378" s="12" t="s">
        <v>1189</v>
      </c>
      <c r="E378" s="12">
        <v>52978105</v>
      </c>
      <c r="F378" s="13" t="s">
        <v>1190</v>
      </c>
      <c r="G378" s="12" t="s">
        <v>233</v>
      </c>
      <c r="H378" s="12" t="s">
        <v>234</v>
      </c>
      <c r="I378" s="14">
        <v>44953</v>
      </c>
      <c r="J378" s="14">
        <v>44956</v>
      </c>
      <c r="K378" s="24">
        <v>45075</v>
      </c>
      <c r="L378" s="15">
        <v>32960000</v>
      </c>
      <c r="M378" s="29">
        <v>1</v>
      </c>
      <c r="N378" s="28">
        <v>49440000</v>
      </c>
      <c r="O378" s="28">
        <v>0</v>
      </c>
      <c r="P378" s="28">
        <v>0</v>
      </c>
      <c r="Q378" s="14">
        <v>45072</v>
      </c>
      <c r="R378" s="41">
        <v>45072</v>
      </c>
      <c r="S378" s="11">
        <v>60</v>
      </c>
      <c r="T378" s="14">
        <v>45136</v>
      </c>
      <c r="U378" s="52">
        <v>16480000</v>
      </c>
      <c r="V378" s="15">
        <f t="shared" si="5"/>
        <v>49440000</v>
      </c>
      <c r="W378" s="15" t="s">
        <v>238</v>
      </c>
    </row>
    <row r="379" spans="1:23" ht="29.25" customHeight="1" x14ac:dyDescent="0.3">
      <c r="A379" s="17">
        <v>393</v>
      </c>
      <c r="B379" s="54">
        <v>2023</v>
      </c>
      <c r="C379" s="12" t="s">
        <v>1191</v>
      </c>
      <c r="D379" s="12" t="s">
        <v>1192</v>
      </c>
      <c r="E379" s="12">
        <v>53069762</v>
      </c>
      <c r="F379" s="13" t="s">
        <v>1193</v>
      </c>
      <c r="G379" s="12" t="s">
        <v>233</v>
      </c>
      <c r="H379" s="12" t="s">
        <v>234</v>
      </c>
      <c r="I379" s="14">
        <v>44953</v>
      </c>
      <c r="J379" s="14">
        <v>44956</v>
      </c>
      <c r="K379" s="24">
        <v>45291</v>
      </c>
      <c r="L379" s="15">
        <v>81213000</v>
      </c>
      <c r="M379" s="29">
        <v>0.81873111782477337</v>
      </c>
      <c r="N379" s="28">
        <v>63793400</v>
      </c>
      <c r="O379" s="28">
        <v>3295600</v>
      </c>
      <c r="P379" s="28">
        <v>14124000</v>
      </c>
      <c r="Q379" s="14"/>
      <c r="R379" s="41"/>
      <c r="S379" s="11"/>
      <c r="T379" s="14">
        <v>45291</v>
      </c>
      <c r="U379" s="52"/>
      <c r="V379" s="15">
        <f t="shared" si="5"/>
        <v>81213000</v>
      </c>
      <c r="W379" s="15" t="s">
        <v>238</v>
      </c>
    </row>
    <row r="380" spans="1:23" ht="29.25" customHeight="1" x14ac:dyDescent="0.3">
      <c r="A380" s="17">
        <v>394</v>
      </c>
      <c r="B380" s="54">
        <v>2023</v>
      </c>
      <c r="C380" s="12" t="s">
        <v>1194</v>
      </c>
      <c r="D380" s="12" t="s">
        <v>1195</v>
      </c>
      <c r="E380" s="12">
        <v>1070705774</v>
      </c>
      <c r="F380" s="13" t="s">
        <v>1196</v>
      </c>
      <c r="G380" s="12" t="s">
        <v>278</v>
      </c>
      <c r="H380" s="12" t="s">
        <v>279</v>
      </c>
      <c r="I380" s="14">
        <v>44953</v>
      </c>
      <c r="J380" s="14">
        <v>44958</v>
      </c>
      <c r="K380" s="24">
        <v>45291</v>
      </c>
      <c r="L380" s="15">
        <v>36270000</v>
      </c>
      <c r="M380" s="29">
        <v>0.81818181818181823</v>
      </c>
      <c r="N380" s="28">
        <v>27900000</v>
      </c>
      <c r="O380" s="28">
        <v>2170000</v>
      </c>
      <c r="P380" s="28">
        <v>6200000</v>
      </c>
      <c r="Q380" s="14"/>
      <c r="R380" s="41"/>
      <c r="S380" s="11"/>
      <c r="T380" s="14">
        <v>45291</v>
      </c>
      <c r="U380" s="52"/>
      <c r="V380" s="15">
        <f t="shared" si="5"/>
        <v>36270000</v>
      </c>
      <c r="W380" s="15" t="s">
        <v>283</v>
      </c>
    </row>
    <row r="381" spans="1:23" ht="29.25" customHeight="1" x14ac:dyDescent="0.3">
      <c r="A381" s="17">
        <v>395</v>
      </c>
      <c r="B381" s="54">
        <v>2023</v>
      </c>
      <c r="C381" s="12" t="s">
        <v>1197</v>
      </c>
      <c r="D381" s="12" t="s">
        <v>1198</v>
      </c>
      <c r="E381" s="12">
        <v>42136162</v>
      </c>
      <c r="F381" s="13" t="s">
        <v>1199</v>
      </c>
      <c r="G381" s="12" t="s">
        <v>260</v>
      </c>
      <c r="H381" s="12" t="s">
        <v>261</v>
      </c>
      <c r="I381" s="14">
        <v>44953</v>
      </c>
      <c r="J381" s="14">
        <v>44958</v>
      </c>
      <c r="K381" s="24">
        <v>45275</v>
      </c>
      <c r="L381" s="15">
        <v>66444000</v>
      </c>
      <c r="M381" s="29">
        <v>0.81818181818181823</v>
      </c>
      <c r="N381" s="28">
        <v>56952000</v>
      </c>
      <c r="O381" s="28">
        <v>0</v>
      </c>
      <c r="P381" s="28">
        <v>12656000</v>
      </c>
      <c r="Q381" s="14">
        <v>45182</v>
      </c>
      <c r="R381" s="41">
        <v>45182</v>
      </c>
      <c r="S381" s="11">
        <v>16</v>
      </c>
      <c r="T381" s="14">
        <v>45291</v>
      </c>
      <c r="U381" s="52">
        <v>3164000</v>
      </c>
      <c r="V381" s="15">
        <f t="shared" si="5"/>
        <v>69608000</v>
      </c>
      <c r="W381" s="15" t="s">
        <v>265</v>
      </c>
    </row>
    <row r="382" spans="1:23" ht="29.25" customHeight="1" x14ac:dyDescent="0.3">
      <c r="A382" s="17">
        <v>396</v>
      </c>
      <c r="B382" s="54">
        <v>2023</v>
      </c>
      <c r="C382" s="12" t="s">
        <v>1200</v>
      </c>
      <c r="D382" s="12" t="s">
        <v>1201</v>
      </c>
      <c r="E382" s="12">
        <v>1012375858</v>
      </c>
      <c r="F382" s="13" t="s">
        <v>1202</v>
      </c>
      <c r="G382" s="12" t="s">
        <v>167</v>
      </c>
      <c r="H382" s="12" t="s">
        <v>168</v>
      </c>
      <c r="I382" s="14">
        <v>44953</v>
      </c>
      <c r="J382" s="14">
        <v>44958</v>
      </c>
      <c r="K382" s="24">
        <v>45291</v>
      </c>
      <c r="L382" s="15">
        <v>26657000</v>
      </c>
      <c r="M382" s="29">
        <v>0.81818181818181823</v>
      </c>
      <c r="N382" s="28">
        <v>20862000</v>
      </c>
      <c r="O382" s="28">
        <v>1159000</v>
      </c>
      <c r="P382" s="28">
        <v>4636000</v>
      </c>
      <c r="Q382" s="14"/>
      <c r="R382" s="41"/>
      <c r="S382" s="11"/>
      <c r="T382" s="14">
        <v>45291</v>
      </c>
      <c r="U382" s="52"/>
      <c r="V382" s="15">
        <f t="shared" si="5"/>
        <v>26657000</v>
      </c>
      <c r="W382" s="15" t="s">
        <v>172</v>
      </c>
    </row>
    <row r="383" spans="1:23" ht="29.25" customHeight="1" x14ac:dyDescent="0.3">
      <c r="A383" s="17">
        <v>397</v>
      </c>
      <c r="B383" s="54">
        <v>2023</v>
      </c>
      <c r="C383" s="12" t="s">
        <v>1203</v>
      </c>
      <c r="D383" s="12" t="s">
        <v>1204</v>
      </c>
      <c r="E383" s="12">
        <v>1020778965</v>
      </c>
      <c r="F383" s="13" t="s">
        <v>1205</v>
      </c>
      <c r="G383" s="12" t="s">
        <v>260</v>
      </c>
      <c r="H383" s="12" t="s">
        <v>261</v>
      </c>
      <c r="I383" s="14">
        <v>44953</v>
      </c>
      <c r="J383" s="14">
        <v>44958</v>
      </c>
      <c r="K383" s="24">
        <v>45275</v>
      </c>
      <c r="L383" s="15">
        <v>85606500</v>
      </c>
      <c r="M383" s="29">
        <v>0.81818181818181823</v>
      </c>
      <c r="N383" s="28">
        <v>73377000</v>
      </c>
      <c r="O383" s="28">
        <v>0</v>
      </c>
      <c r="P383" s="28">
        <v>16306000</v>
      </c>
      <c r="Q383" s="14">
        <v>45141</v>
      </c>
      <c r="R383" s="41">
        <v>45141</v>
      </c>
      <c r="S383" s="11">
        <v>16</v>
      </c>
      <c r="T383" s="14">
        <v>45291</v>
      </c>
      <c r="U383" s="52">
        <v>4076500</v>
      </c>
      <c r="V383" s="15">
        <f t="shared" si="5"/>
        <v>89683000</v>
      </c>
      <c r="W383" s="15" t="s">
        <v>265</v>
      </c>
    </row>
    <row r="384" spans="1:23" ht="29.25" customHeight="1" x14ac:dyDescent="0.3">
      <c r="A384" s="17">
        <v>398</v>
      </c>
      <c r="B384" s="54">
        <v>2023</v>
      </c>
      <c r="C384" s="12" t="s">
        <v>1206</v>
      </c>
      <c r="D384" s="12" t="s">
        <v>1207</v>
      </c>
      <c r="E384" s="12">
        <v>1013652985</v>
      </c>
      <c r="F384" s="13" t="s">
        <v>1208</v>
      </c>
      <c r="G384" s="12" t="s">
        <v>369</v>
      </c>
      <c r="H384" s="12" t="s">
        <v>370</v>
      </c>
      <c r="I384" s="14">
        <v>44953</v>
      </c>
      <c r="J384" s="14">
        <v>44958</v>
      </c>
      <c r="K384" s="24">
        <v>45291</v>
      </c>
      <c r="L384" s="15">
        <v>41457500</v>
      </c>
      <c r="M384" s="29">
        <v>0.81818181818181823</v>
      </c>
      <c r="N384" s="28">
        <v>32445000</v>
      </c>
      <c r="O384" s="28">
        <v>1802500</v>
      </c>
      <c r="P384" s="28">
        <v>7210000</v>
      </c>
      <c r="Q384" s="14"/>
      <c r="R384" s="41"/>
      <c r="S384" s="11"/>
      <c r="T384" s="14">
        <v>45291</v>
      </c>
      <c r="U384" s="52"/>
      <c r="V384" s="15">
        <f t="shared" si="5"/>
        <v>41457500</v>
      </c>
      <c r="W384" s="15" t="s">
        <v>374</v>
      </c>
    </row>
    <row r="385" spans="1:23" ht="29.25" customHeight="1" x14ac:dyDescent="0.3">
      <c r="A385" s="17">
        <v>399</v>
      </c>
      <c r="B385" s="54">
        <v>2023</v>
      </c>
      <c r="C385" s="12" t="s">
        <v>1209</v>
      </c>
      <c r="D385" s="12" t="s">
        <v>1210</v>
      </c>
      <c r="E385" s="12">
        <v>41777111</v>
      </c>
      <c r="F385" s="13" t="s">
        <v>1211</v>
      </c>
      <c r="G385" s="12" t="s">
        <v>369</v>
      </c>
      <c r="H385" s="12" t="s">
        <v>370</v>
      </c>
      <c r="I385" s="14">
        <v>44953</v>
      </c>
      <c r="J385" s="14">
        <v>44958</v>
      </c>
      <c r="K385" s="24">
        <v>45290</v>
      </c>
      <c r="L385" s="15">
        <v>69608000</v>
      </c>
      <c r="M385" s="29">
        <v>0.81818181818181823</v>
      </c>
      <c r="N385" s="28">
        <v>56952000</v>
      </c>
      <c r="O385" s="28">
        <v>0</v>
      </c>
      <c r="P385" s="28">
        <v>12656000</v>
      </c>
      <c r="Q385" s="14"/>
      <c r="R385" s="41"/>
      <c r="S385" s="11"/>
      <c r="T385" s="14">
        <v>45290</v>
      </c>
      <c r="U385" s="52"/>
      <c r="V385" s="15">
        <f t="shared" si="5"/>
        <v>69608000</v>
      </c>
      <c r="W385" s="15" t="s">
        <v>374</v>
      </c>
    </row>
    <row r="386" spans="1:23" ht="29.25" customHeight="1" x14ac:dyDescent="0.3">
      <c r="A386" s="17">
        <v>400</v>
      </c>
      <c r="B386" s="54">
        <v>2023</v>
      </c>
      <c r="C386" s="12" t="s">
        <v>1212</v>
      </c>
      <c r="D386" s="12" t="s">
        <v>1213</v>
      </c>
      <c r="E386" s="12">
        <v>53095842</v>
      </c>
      <c r="F386" s="13" t="s">
        <v>1214</v>
      </c>
      <c r="G386" s="12" t="s">
        <v>369</v>
      </c>
      <c r="H386" s="12" t="s">
        <v>370</v>
      </c>
      <c r="I386" s="14">
        <v>44953</v>
      </c>
      <c r="J386" s="14">
        <v>44957</v>
      </c>
      <c r="K386" s="24">
        <v>45291</v>
      </c>
      <c r="L386" s="15">
        <v>41457500</v>
      </c>
      <c r="M386" s="29">
        <v>0.81873111934388609</v>
      </c>
      <c r="N386" s="28">
        <v>32565167</v>
      </c>
      <c r="O386" s="28">
        <v>1682333</v>
      </c>
      <c r="P386" s="28">
        <v>7210000</v>
      </c>
      <c r="Q386" s="14"/>
      <c r="R386" s="41"/>
      <c r="S386" s="11"/>
      <c r="T386" s="14">
        <v>45291</v>
      </c>
      <c r="U386" s="52"/>
      <c r="V386" s="15">
        <f t="shared" si="5"/>
        <v>41457500</v>
      </c>
      <c r="W386" s="15" t="s">
        <v>374</v>
      </c>
    </row>
    <row r="387" spans="1:23" ht="29.25" customHeight="1" x14ac:dyDescent="0.3">
      <c r="A387" s="17">
        <v>401</v>
      </c>
      <c r="B387" s="54">
        <v>2023</v>
      </c>
      <c r="C387" s="12" t="s">
        <v>1215</v>
      </c>
      <c r="D387" s="12" t="s">
        <v>1216</v>
      </c>
      <c r="E387" s="12">
        <v>35326358</v>
      </c>
      <c r="F387" s="13" t="s">
        <v>1217</v>
      </c>
      <c r="G387" s="12" t="s">
        <v>260</v>
      </c>
      <c r="H387" s="12" t="s">
        <v>261</v>
      </c>
      <c r="I387" s="14">
        <v>44953</v>
      </c>
      <c r="J387" s="14">
        <v>44956</v>
      </c>
      <c r="K387" s="24">
        <v>45274</v>
      </c>
      <c r="L387" s="15">
        <v>85606500</v>
      </c>
      <c r="M387" s="29">
        <v>0.81873111849647728</v>
      </c>
      <c r="N387" s="28">
        <v>73648767</v>
      </c>
      <c r="O387" s="28">
        <v>0</v>
      </c>
      <c r="P387" s="28">
        <v>16306000</v>
      </c>
      <c r="Q387" s="14">
        <v>45148</v>
      </c>
      <c r="R387" s="41">
        <v>45148</v>
      </c>
      <c r="S387" s="11">
        <v>17</v>
      </c>
      <c r="T387" s="14">
        <v>45291</v>
      </c>
      <c r="U387" s="52">
        <v>4348267</v>
      </c>
      <c r="V387" s="15">
        <f t="shared" si="5"/>
        <v>89954767</v>
      </c>
      <c r="W387" s="15" t="s">
        <v>265</v>
      </c>
    </row>
    <row r="388" spans="1:23" ht="29.25" customHeight="1" x14ac:dyDescent="0.3">
      <c r="A388" s="17">
        <v>402</v>
      </c>
      <c r="B388" s="54">
        <v>2023</v>
      </c>
      <c r="C388" s="12" t="s">
        <v>1218</v>
      </c>
      <c r="D388" s="12" t="s">
        <v>1219</v>
      </c>
      <c r="E388" s="12">
        <v>80058485</v>
      </c>
      <c r="F388" s="13" t="s">
        <v>1220</v>
      </c>
      <c r="G388" s="12" t="s">
        <v>155</v>
      </c>
      <c r="H388" s="12" t="s">
        <v>156</v>
      </c>
      <c r="I388" s="14">
        <v>44953</v>
      </c>
      <c r="J388" s="14">
        <v>44956</v>
      </c>
      <c r="K388" s="24">
        <v>45291</v>
      </c>
      <c r="L388" s="15">
        <v>75681667</v>
      </c>
      <c r="M388" s="29">
        <v>0.81873111698056167</v>
      </c>
      <c r="N388" s="28">
        <v>58599233</v>
      </c>
      <c r="O388" s="28">
        <v>4108434</v>
      </c>
      <c r="P388" s="28">
        <v>12974000</v>
      </c>
      <c r="Q388" s="14"/>
      <c r="R388" s="41"/>
      <c r="S388" s="11"/>
      <c r="T388" s="14">
        <v>45291</v>
      </c>
      <c r="U388" s="52"/>
      <c r="V388" s="15">
        <f t="shared" si="5"/>
        <v>75681667</v>
      </c>
      <c r="W388" s="15" t="s">
        <v>160</v>
      </c>
    </row>
    <row r="389" spans="1:23" ht="29.25" customHeight="1" x14ac:dyDescent="0.3">
      <c r="A389" s="17">
        <v>403</v>
      </c>
      <c r="B389" s="54">
        <v>2023</v>
      </c>
      <c r="C389" s="12" t="s">
        <v>1221</v>
      </c>
      <c r="D389" s="12" t="s">
        <v>1222</v>
      </c>
      <c r="E389" s="12">
        <v>11321057</v>
      </c>
      <c r="F389" s="13" t="s">
        <v>1223</v>
      </c>
      <c r="G389" s="12" t="s">
        <v>155</v>
      </c>
      <c r="H389" s="12" t="s">
        <v>156</v>
      </c>
      <c r="I389" s="14">
        <v>44953</v>
      </c>
      <c r="J389" s="14">
        <v>44956</v>
      </c>
      <c r="K389" s="24">
        <v>45291</v>
      </c>
      <c r="L389" s="15">
        <v>43073333</v>
      </c>
      <c r="M389" s="29">
        <v>0.81873111930808906</v>
      </c>
      <c r="N389" s="28">
        <v>33351067</v>
      </c>
      <c r="O389" s="28">
        <v>2338266</v>
      </c>
      <c r="P389" s="28">
        <v>7384000</v>
      </c>
      <c r="Q389" s="14"/>
      <c r="R389" s="41"/>
      <c r="S389" s="11"/>
      <c r="T389" s="14">
        <v>45291</v>
      </c>
      <c r="U389" s="52"/>
      <c r="V389" s="15">
        <f t="shared" si="5"/>
        <v>43073333</v>
      </c>
      <c r="W389" s="15" t="s">
        <v>160</v>
      </c>
    </row>
    <row r="390" spans="1:23" ht="29.25" customHeight="1" x14ac:dyDescent="0.3">
      <c r="A390" s="17">
        <v>404</v>
      </c>
      <c r="B390" s="54">
        <v>2023</v>
      </c>
      <c r="C390" s="12" t="s">
        <v>1224</v>
      </c>
      <c r="D390" s="12" t="s">
        <v>1225</v>
      </c>
      <c r="E390" s="12">
        <v>1012384777</v>
      </c>
      <c r="F390" s="13" t="s">
        <v>1226</v>
      </c>
      <c r="G390" s="12" t="s">
        <v>260</v>
      </c>
      <c r="H390" s="12" t="s">
        <v>261</v>
      </c>
      <c r="I390" s="14">
        <v>44953</v>
      </c>
      <c r="J390" s="14">
        <v>44956</v>
      </c>
      <c r="K390" s="24">
        <v>45274</v>
      </c>
      <c r="L390" s="15">
        <v>66444000</v>
      </c>
      <c r="M390" s="29">
        <v>0.86031745530070436</v>
      </c>
      <c r="N390" s="28">
        <v>57162933</v>
      </c>
      <c r="O390" s="28">
        <v>0</v>
      </c>
      <c r="P390" s="28">
        <v>9281067</v>
      </c>
      <c r="Q390" s="14"/>
      <c r="R390" s="41"/>
      <c r="S390" s="11"/>
      <c r="T390" s="14">
        <v>45291</v>
      </c>
      <c r="U390" s="52"/>
      <c r="V390" s="15">
        <f t="shared" si="5"/>
        <v>66444000</v>
      </c>
      <c r="W390" s="15" t="s">
        <v>265</v>
      </c>
    </row>
    <row r="391" spans="1:23" ht="29.25" customHeight="1" x14ac:dyDescent="0.3">
      <c r="A391" s="17">
        <v>405</v>
      </c>
      <c r="B391" s="54">
        <v>2023</v>
      </c>
      <c r="C391" s="12" t="s">
        <v>1227</v>
      </c>
      <c r="D391" s="12" t="s">
        <v>1228</v>
      </c>
      <c r="E391" s="12">
        <v>41779451</v>
      </c>
      <c r="F391" s="13" t="s">
        <v>1229</v>
      </c>
      <c r="G391" s="12" t="s">
        <v>260</v>
      </c>
      <c r="H391" s="12" t="s">
        <v>261</v>
      </c>
      <c r="I391" s="14">
        <v>44953</v>
      </c>
      <c r="J391" s="14">
        <v>44958</v>
      </c>
      <c r="K391" s="24">
        <v>45275</v>
      </c>
      <c r="L391" s="15">
        <v>66444000</v>
      </c>
      <c r="M391" s="29">
        <v>0.8571428571428571</v>
      </c>
      <c r="N391" s="28">
        <v>56952000</v>
      </c>
      <c r="O391" s="28">
        <v>0</v>
      </c>
      <c r="P391" s="28">
        <v>9492000</v>
      </c>
      <c r="Q391" s="14"/>
      <c r="R391" s="41"/>
      <c r="S391" s="11"/>
      <c r="T391" s="14">
        <v>45291</v>
      </c>
      <c r="U391" s="52"/>
      <c r="V391" s="15">
        <f t="shared" si="5"/>
        <v>66444000</v>
      </c>
      <c r="W391" s="15" t="s">
        <v>265</v>
      </c>
    </row>
    <row r="392" spans="1:23" ht="29.25" customHeight="1" x14ac:dyDescent="0.3">
      <c r="A392" s="17">
        <v>406</v>
      </c>
      <c r="B392" s="54">
        <v>2023</v>
      </c>
      <c r="C392" s="12" t="s">
        <v>1230</v>
      </c>
      <c r="D392" s="12" t="s">
        <v>1231</v>
      </c>
      <c r="E392" s="12">
        <v>1033692369</v>
      </c>
      <c r="F392" s="13" t="s">
        <v>1232</v>
      </c>
      <c r="G392" s="12" t="s">
        <v>233</v>
      </c>
      <c r="H392" s="12" t="s">
        <v>234</v>
      </c>
      <c r="I392" s="14">
        <v>44953</v>
      </c>
      <c r="J392" s="14">
        <v>44956</v>
      </c>
      <c r="K392" s="24">
        <v>45289</v>
      </c>
      <c r="L392" s="15">
        <v>63811000</v>
      </c>
      <c r="M392" s="29">
        <v>0.82121212643588093</v>
      </c>
      <c r="N392" s="28">
        <v>52402367</v>
      </c>
      <c r="O392" s="28">
        <v>0</v>
      </c>
      <c r="P392" s="28">
        <v>11408633</v>
      </c>
      <c r="Q392" s="14"/>
      <c r="R392" s="41"/>
      <c r="S392" s="11"/>
      <c r="T392" s="14">
        <v>45289</v>
      </c>
      <c r="U392" s="52"/>
      <c r="V392" s="15">
        <f t="shared" ref="V392:V455" si="6">U392+L392</f>
        <v>63811000</v>
      </c>
      <c r="W392" s="15" t="s">
        <v>238</v>
      </c>
    </row>
    <row r="393" spans="1:23" ht="29.25" customHeight="1" x14ac:dyDescent="0.3">
      <c r="A393" s="17">
        <v>407</v>
      </c>
      <c r="B393" s="54">
        <v>2023</v>
      </c>
      <c r="C393" s="12" t="s">
        <v>1233</v>
      </c>
      <c r="D393" s="12" t="s">
        <v>1234</v>
      </c>
      <c r="E393" s="12">
        <v>1026252567</v>
      </c>
      <c r="F393" s="13" t="s">
        <v>1235</v>
      </c>
      <c r="G393" s="12" t="s">
        <v>233</v>
      </c>
      <c r="H393" s="12" t="s">
        <v>234</v>
      </c>
      <c r="I393" s="14">
        <v>44953</v>
      </c>
      <c r="J393" s="14">
        <v>44956</v>
      </c>
      <c r="K393" s="24">
        <v>45289</v>
      </c>
      <c r="L393" s="15">
        <v>63811000</v>
      </c>
      <c r="M393" s="29">
        <v>0.82121212643588093</v>
      </c>
      <c r="N393" s="28">
        <v>52402367</v>
      </c>
      <c r="O393" s="28">
        <v>0</v>
      </c>
      <c r="P393" s="28">
        <v>11408633</v>
      </c>
      <c r="Q393" s="14"/>
      <c r="R393" s="41"/>
      <c r="S393" s="11"/>
      <c r="T393" s="14">
        <v>45289</v>
      </c>
      <c r="U393" s="52"/>
      <c r="V393" s="15">
        <f t="shared" si="6"/>
        <v>63811000</v>
      </c>
      <c r="W393" s="15" t="s">
        <v>238</v>
      </c>
    </row>
    <row r="394" spans="1:23" ht="29.25" customHeight="1" x14ac:dyDescent="0.3">
      <c r="A394" s="17">
        <v>408</v>
      </c>
      <c r="B394" s="54">
        <v>2023</v>
      </c>
      <c r="C394" s="12" t="s">
        <v>1236</v>
      </c>
      <c r="D394" s="12" t="s">
        <v>1237</v>
      </c>
      <c r="E394" s="12">
        <v>1033752285</v>
      </c>
      <c r="F394" s="13" t="s">
        <v>1238</v>
      </c>
      <c r="G394" s="12" t="s">
        <v>233</v>
      </c>
      <c r="H394" s="12" t="s">
        <v>234</v>
      </c>
      <c r="I394" s="14">
        <v>44953</v>
      </c>
      <c r="J394" s="14">
        <v>44956</v>
      </c>
      <c r="K394" s="24">
        <v>45291</v>
      </c>
      <c r="L394" s="15">
        <v>67459000</v>
      </c>
      <c r="M394" s="29">
        <v>0.81873111689118983</v>
      </c>
      <c r="N394" s="28">
        <v>52989533</v>
      </c>
      <c r="O394" s="28">
        <v>2737467</v>
      </c>
      <c r="P394" s="28">
        <v>11732000</v>
      </c>
      <c r="Q394" s="14"/>
      <c r="R394" s="41"/>
      <c r="S394" s="11"/>
      <c r="T394" s="14">
        <v>45322</v>
      </c>
      <c r="U394" s="52"/>
      <c r="V394" s="15">
        <f t="shared" si="6"/>
        <v>67459000</v>
      </c>
      <c r="W394" s="15" t="s">
        <v>238</v>
      </c>
    </row>
    <row r="395" spans="1:23" ht="29.25" customHeight="1" x14ac:dyDescent="0.3">
      <c r="A395" s="17">
        <v>409</v>
      </c>
      <c r="B395" s="54">
        <v>2023</v>
      </c>
      <c r="C395" s="12" t="s">
        <v>1239</v>
      </c>
      <c r="D395" s="12" t="s">
        <v>1240</v>
      </c>
      <c r="E395" s="12">
        <v>52184871</v>
      </c>
      <c r="F395" s="13" t="s">
        <v>1241</v>
      </c>
      <c r="G395" s="12" t="s">
        <v>185</v>
      </c>
      <c r="H395" s="12" t="s">
        <v>186</v>
      </c>
      <c r="I395" s="14">
        <v>44953</v>
      </c>
      <c r="J395" s="14">
        <v>44959</v>
      </c>
      <c r="K395" s="24">
        <v>45289</v>
      </c>
      <c r="L395" s="15">
        <v>27600000</v>
      </c>
      <c r="M395" s="29">
        <v>0.81901840490797551</v>
      </c>
      <c r="N395" s="28">
        <v>21360000</v>
      </c>
      <c r="O395" s="28">
        <v>1520000</v>
      </c>
      <c r="P395" s="28">
        <v>4720000</v>
      </c>
      <c r="Q395" s="14"/>
      <c r="R395" s="41"/>
      <c r="S395" s="11"/>
      <c r="T395" s="14">
        <v>45289</v>
      </c>
      <c r="U395" s="52"/>
      <c r="V395" s="15">
        <f t="shared" si="6"/>
        <v>27600000</v>
      </c>
      <c r="W395" s="15" t="s">
        <v>190</v>
      </c>
    </row>
    <row r="396" spans="1:23" ht="29.25" customHeight="1" x14ac:dyDescent="0.3">
      <c r="A396" s="17">
        <v>410</v>
      </c>
      <c r="B396" s="54">
        <v>2023</v>
      </c>
      <c r="C396" s="12" t="s">
        <v>1242</v>
      </c>
      <c r="D396" s="12" t="s">
        <v>1243</v>
      </c>
      <c r="E396" s="12">
        <v>21743761</v>
      </c>
      <c r="F396" s="13" t="s">
        <v>1244</v>
      </c>
      <c r="G396" s="12" t="s">
        <v>260</v>
      </c>
      <c r="H396" s="12" t="s">
        <v>261</v>
      </c>
      <c r="I396" s="14">
        <v>44953</v>
      </c>
      <c r="J396" s="14">
        <v>44958</v>
      </c>
      <c r="K396" s="24">
        <v>45275</v>
      </c>
      <c r="L396" s="15">
        <v>85606500</v>
      </c>
      <c r="M396" s="29">
        <v>0.81818181818181823</v>
      </c>
      <c r="N396" s="28">
        <v>73377000</v>
      </c>
      <c r="O396" s="28">
        <v>0</v>
      </c>
      <c r="P396" s="28">
        <v>16306000</v>
      </c>
      <c r="Q396" s="14">
        <v>45152</v>
      </c>
      <c r="R396" s="41">
        <v>45152</v>
      </c>
      <c r="S396" s="11">
        <v>16</v>
      </c>
      <c r="T396" s="14">
        <v>45291</v>
      </c>
      <c r="U396" s="52">
        <v>4076500</v>
      </c>
      <c r="V396" s="15">
        <f t="shared" si="6"/>
        <v>89683000</v>
      </c>
      <c r="W396" s="15" t="s">
        <v>265</v>
      </c>
    </row>
    <row r="397" spans="1:23" ht="29.25" customHeight="1" x14ac:dyDescent="0.3">
      <c r="A397" s="17">
        <v>411</v>
      </c>
      <c r="B397" s="54">
        <v>2023</v>
      </c>
      <c r="C397" s="12" t="s">
        <v>1245</v>
      </c>
      <c r="D397" s="12" t="s">
        <v>1246</v>
      </c>
      <c r="E397" s="12">
        <v>1032436974</v>
      </c>
      <c r="F397" s="13" t="s">
        <v>1247</v>
      </c>
      <c r="G397" s="12" t="s">
        <v>233</v>
      </c>
      <c r="H397" s="12" t="s">
        <v>234</v>
      </c>
      <c r="I397" s="14">
        <v>44953</v>
      </c>
      <c r="J397" s="14">
        <v>44956</v>
      </c>
      <c r="K397" s="24">
        <v>45289</v>
      </c>
      <c r="L397" s="15">
        <v>69608000</v>
      </c>
      <c r="M397" s="29">
        <v>0.82121211642339964</v>
      </c>
      <c r="N397" s="28">
        <v>57162933</v>
      </c>
      <c r="O397" s="28">
        <v>0</v>
      </c>
      <c r="P397" s="28">
        <v>12445067</v>
      </c>
      <c r="Q397" s="14"/>
      <c r="R397" s="41"/>
      <c r="S397" s="11"/>
      <c r="T397" s="14">
        <v>45289</v>
      </c>
      <c r="U397" s="52"/>
      <c r="V397" s="15">
        <f t="shared" si="6"/>
        <v>69608000</v>
      </c>
      <c r="W397" s="15" t="s">
        <v>238</v>
      </c>
    </row>
    <row r="398" spans="1:23" ht="29.25" customHeight="1" x14ac:dyDescent="0.3">
      <c r="A398" s="17">
        <v>412</v>
      </c>
      <c r="B398" s="54">
        <v>2023</v>
      </c>
      <c r="C398" s="12" t="s">
        <v>1248</v>
      </c>
      <c r="D398" s="12" t="s">
        <v>1249</v>
      </c>
      <c r="E398" s="12">
        <v>80413098</v>
      </c>
      <c r="F398" s="13" t="s">
        <v>1250</v>
      </c>
      <c r="G398" s="12" t="s">
        <v>185</v>
      </c>
      <c r="H398" s="12" t="s">
        <v>186</v>
      </c>
      <c r="I398" s="14">
        <v>44956</v>
      </c>
      <c r="J398" s="14">
        <v>44956</v>
      </c>
      <c r="K398" s="24">
        <v>45075</v>
      </c>
      <c r="L398" s="15">
        <v>41693248</v>
      </c>
      <c r="M398" s="29">
        <v>1</v>
      </c>
      <c r="N398" s="28">
        <v>41693248</v>
      </c>
      <c r="O398" s="28">
        <v>0</v>
      </c>
      <c r="P398" s="28">
        <v>0</v>
      </c>
      <c r="Q398" s="14"/>
      <c r="R398" s="41"/>
      <c r="S398" s="11"/>
      <c r="T398" s="14">
        <v>45075</v>
      </c>
      <c r="U398" s="52"/>
      <c r="V398" s="15">
        <f t="shared" si="6"/>
        <v>41693248</v>
      </c>
      <c r="W398" s="15" t="s">
        <v>190</v>
      </c>
    </row>
    <row r="399" spans="1:23" ht="29.25" customHeight="1" x14ac:dyDescent="0.3">
      <c r="A399" s="17">
        <v>413</v>
      </c>
      <c r="B399" s="54">
        <v>2023</v>
      </c>
      <c r="C399" s="12" t="s">
        <v>1251</v>
      </c>
      <c r="D399" s="12" t="s">
        <v>1252</v>
      </c>
      <c r="E399" s="12">
        <v>52850630</v>
      </c>
      <c r="F399" s="13" t="s">
        <v>1253</v>
      </c>
      <c r="G399" s="12" t="s">
        <v>128</v>
      </c>
      <c r="H399" s="12" t="s">
        <v>129</v>
      </c>
      <c r="I399" s="14">
        <v>44956</v>
      </c>
      <c r="J399" s="14">
        <v>44960</v>
      </c>
      <c r="K399" s="24">
        <v>45291</v>
      </c>
      <c r="L399" s="15">
        <v>79640000</v>
      </c>
      <c r="M399" s="29">
        <v>0.8159509210251884</v>
      </c>
      <c r="N399" s="28">
        <v>64194667</v>
      </c>
      <c r="O399" s="28">
        <v>965333</v>
      </c>
      <c r="P399" s="28">
        <v>14480000</v>
      </c>
      <c r="Q399" s="14"/>
      <c r="R399" s="41"/>
      <c r="S399" s="11"/>
      <c r="T399" s="14">
        <v>45303</v>
      </c>
      <c r="U399" s="52"/>
      <c r="V399" s="15">
        <f t="shared" si="6"/>
        <v>79640000</v>
      </c>
      <c r="W399" s="15" t="s">
        <v>133</v>
      </c>
    </row>
    <row r="400" spans="1:23" ht="29.25" customHeight="1" x14ac:dyDescent="0.3">
      <c r="A400" s="17">
        <v>414</v>
      </c>
      <c r="B400" s="54">
        <v>2023</v>
      </c>
      <c r="C400" s="12" t="s">
        <v>1254</v>
      </c>
      <c r="D400" s="12" t="s">
        <v>1255</v>
      </c>
      <c r="E400" s="12">
        <v>53101022</v>
      </c>
      <c r="F400" s="13" t="s">
        <v>1256</v>
      </c>
      <c r="G400" s="12" t="s">
        <v>260</v>
      </c>
      <c r="H400" s="12" t="s">
        <v>261</v>
      </c>
      <c r="I400" s="14">
        <v>44956</v>
      </c>
      <c r="J400" s="14">
        <v>44958</v>
      </c>
      <c r="K400" s="24">
        <v>45275</v>
      </c>
      <c r="L400" s="15">
        <v>55377000</v>
      </c>
      <c r="M400" s="29">
        <v>0.8571428571428571</v>
      </c>
      <c r="N400" s="28">
        <v>47466000</v>
      </c>
      <c r="O400" s="28">
        <v>0</v>
      </c>
      <c r="P400" s="28">
        <v>7911000</v>
      </c>
      <c r="Q400" s="14"/>
      <c r="R400" s="41"/>
      <c r="S400" s="11"/>
      <c r="T400" s="14">
        <v>45291</v>
      </c>
      <c r="U400" s="52"/>
      <c r="V400" s="15">
        <f t="shared" si="6"/>
        <v>55377000</v>
      </c>
      <c r="W400" s="15" t="s">
        <v>265</v>
      </c>
    </row>
    <row r="401" spans="1:23" ht="29.25" customHeight="1" x14ac:dyDescent="0.3">
      <c r="A401" s="17">
        <v>415</v>
      </c>
      <c r="B401" s="54">
        <v>2023</v>
      </c>
      <c r="C401" s="12" t="s">
        <v>1257</v>
      </c>
      <c r="D401" s="12" t="s">
        <v>1258</v>
      </c>
      <c r="E401" s="12">
        <v>1010200102</v>
      </c>
      <c r="F401" s="13" t="s">
        <v>1259</v>
      </c>
      <c r="G401" s="12" t="s">
        <v>203</v>
      </c>
      <c r="H401" s="12" t="s">
        <v>204</v>
      </c>
      <c r="I401" s="14">
        <v>44956</v>
      </c>
      <c r="J401" s="14">
        <v>44957</v>
      </c>
      <c r="K401" s="24">
        <v>45291</v>
      </c>
      <c r="L401" s="15">
        <v>75876667</v>
      </c>
      <c r="M401" s="29">
        <v>0.81873111864275716</v>
      </c>
      <c r="N401" s="28">
        <v>60478167</v>
      </c>
      <c r="O401" s="28">
        <v>2008500</v>
      </c>
      <c r="P401" s="28">
        <v>13390000</v>
      </c>
      <c r="Q401" s="14"/>
      <c r="R401" s="41"/>
      <c r="S401" s="11"/>
      <c r="T401" s="14">
        <v>45291</v>
      </c>
      <c r="U401" s="52"/>
      <c r="V401" s="15">
        <f t="shared" si="6"/>
        <v>75876667</v>
      </c>
      <c r="W401" s="15" t="s">
        <v>208</v>
      </c>
    </row>
    <row r="402" spans="1:23" ht="29.25" customHeight="1" x14ac:dyDescent="0.3">
      <c r="A402" s="17">
        <v>416</v>
      </c>
      <c r="B402" s="54">
        <v>2023</v>
      </c>
      <c r="C402" s="12" t="s">
        <v>1260</v>
      </c>
      <c r="D402" s="12" t="s">
        <v>1261</v>
      </c>
      <c r="E402" s="12">
        <v>1022384550</v>
      </c>
      <c r="F402" s="13" t="s">
        <v>1262</v>
      </c>
      <c r="G402" s="12" t="s">
        <v>128</v>
      </c>
      <c r="H402" s="12" t="s">
        <v>129</v>
      </c>
      <c r="I402" s="14">
        <v>44956</v>
      </c>
      <c r="J402" s="14">
        <v>44959</v>
      </c>
      <c r="K402" s="24">
        <v>45261</v>
      </c>
      <c r="L402" s="15">
        <v>52740000</v>
      </c>
      <c r="M402" s="29">
        <v>0.8165137614678899</v>
      </c>
      <c r="N402" s="28">
        <v>46938600</v>
      </c>
      <c r="O402" s="28">
        <v>351600</v>
      </c>
      <c r="P402" s="28">
        <v>10548000</v>
      </c>
      <c r="Q402" s="42">
        <v>45222</v>
      </c>
      <c r="R402" s="42">
        <v>45222</v>
      </c>
      <c r="S402" s="43">
        <v>30</v>
      </c>
      <c r="T402" s="14">
        <v>45291</v>
      </c>
      <c r="U402" s="52">
        <v>5098200</v>
      </c>
      <c r="V402" s="15">
        <f t="shared" si="6"/>
        <v>57838200</v>
      </c>
      <c r="W402" s="15" t="s">
        <v>133</v>
      </c>
    </row>
    <row r="403" spans="1:23" ht="29.25" customHeight="1" x14ac:dyDescent="0.3">
      <c r="A403" s="17">
        <v>417</v>
      </c>
      <c r="B403" s="54">
        <v>2023</v>
      </c>
      <c r="C403" s="12" t="s">
        <v>1263</v>
      </c>
      <c r="D403" s="12" t="s">
        <v>1264</v>
      </c>
      <c r="E403" s="12">
        <v>1061753809</v>
      </c>
      <c r="F403" s="13" t="s">
        <v>1265</v>
      </c>
      <c r="G403" s="12" t="s">
        <v>233</v>
      </c>
      <c r="H403" s="12" t="s">
        <v>234</v>
      </c>
      <c r="I403" s="14">
        <v>44956</v>
      </c>
      <c r="J403" s="14">
        <v>44958</v>
      </c>
      <c r="K403" s="24">
        <v>45291</v>
      </c>
      <c r="L403" s="15">
        <v>64526000</v>
      </c>
      <c r="M403" s="29">
        <v>0.81818181818181823</v>
      </c>
      <c r="N403" s="28">
        <v>52794000</v>
      </c>
      <c r="O403" s="28">
        <v>0</v>
      </c>
      <c r="P403" s="28">
        <v>11732000</v>
      </c>
      <c r="Q403" s="14"/>
      <c r="R403" s="41"/>
      <c r="S403" s="11"/>
      <c r="T403" s="14">
        <v>45291</v>
      </c>
      <c r="U403" s="52"/>
      <c r="V403" s="15">
        <f t="shared" si="6"/>
        <v>64526000</v>
      </c>
      <c r="W403" s="15" t="s">
        <v>238</v>
      </c>
    </row>
    <row r="404" spans="1:23" ht="29.25" customHeight="1" x14ac:dyDescent="0.3">
      <c r="A404" s="17">
        <v>418</v>
      </c>
      <c r="B404" s="54">
        <v>2023</v>
      </c>
      <c r="C404" s="12" t="s">
        <v>1266</v>
      </c>
      <c r="D404" s="12" t="s">
        <v>1267</v>
      </c>
      <c r="E404" s="12">
        <v>1023921975</v>
      </c>
      <c r="F404" s="13" t="s">
        <v>1268</v>
      </c>
      <c r="G404" s="12" t="s">
        <v>128</v>
      </c>
      <c r="H404" s="12" t="s">
        <v>129</v>
      </c>
      <c r="I404" s="14">
        <v>44956</v>
      </c>
      <c r="J404" s="14">
        <v>44959</v>
      </c>
      <c r="K404" s="24">
        <v>45261</v>
      </c>
      <c r="L404" s="15">
        <v>52740000</v>
      </c>
      <c r="M404" s="29">
        <v>0.8165137614678899</v>
      </c>
      <c r="N404" s="28">
        <v>46938600</v>
      </c>
      <c r="O404" s="28">
        <v>351600</v>
      </c>
      <c r="P404" s="28">
        <v>10548000</v>
      </c>
      <c r="Q404" s="42">
        <v>45210</v>
      </c>
      <c r="R404" s="42">
        <v>45210</v>
      </c>
      <c r="S404" s="43">
        <v>30</v>
      </c>
      <c r="T404" s="14">
        <v>45291</v>
      </c>
      <c r="U404" s="52">
        <v>5098200</v>
      </c>
      <c r="V404" s="15">
        <f t="shared" si="6"/>
        <v>57838200</v>
      </c>
      <c r="W404" s="15" t="s">
        <v>133</v>
      </c>
    </row>
    <row r="405" spans="1:23" ht="29.25" customHeight="1" x14ac:dyDescent="0.3">
      <c r="A405" s="17">
        <v>419</v>
      </c>
      <c r="B405" s="54">
        <v>2023</v>
      </c>
      <c r="C405" s="12" t="s">
        <v>1269</v>
      </c>
      <c r="D405" s="12" t="s">
        <v>1270</v>
      </c>
      <c r="E405" s="12">
        <v>51959804</v>
      </c>
      <c r="F405" s="13" t="s">
        <v>1271</v>
      </c>
      <c r="G405" s="12" t="s">
        <v>260</v>
      </c>
      <c r="H405" s="12" t="s">
        <v>261</v>
      </c>
      <c r="I405" s="14">
        <v>44956</v>
      </c>
      <c r="J405" s="14">
        <v>44958</v>
      </c>
      <c r="K405" s="24">
        <v>45275</v>
      </c>
      <c r="L405" s="15">
        <v>66444000</v>
      </c>
      <c r="M405" s="29">
        <v>0.8571428571428571</v>
      </c>
      <c r="N405" s="28">
        <v>56952000</v>
      </c>
      <c r="O405" s="28">
        <v>0</v>
      </c>
      <c r="P405" s="28">
        <v>9492000</v>
      </c>
      <c r="Q405" s="14"/>
      <c r="R405" s="41"/>
      <c r="S405" s="11"/>
      <c r="T405" s="14">
        <v>45275</v>
      </c>
      <c r="U405" s="52"/>
      <c r="V405" s="15">
        <f t="shared" si="6"/>
        <v>66444000</v>
      </c>
      <c r="W405" s="15" t="s">
        <v>265</v>
      </c>
    </row>
    <row r="406" spans="1:23" ht="29.25" customHeight="1" x14ac:dyDescent="0.3">
      <c r="A406" s="17">
        <v>420</v>
      </c>
      <c r="B406" s="54">
        <v>2023</v>
      </c>
      <c r="C406" s="12" t="s">
        <v>1272</v>
      </c>
      <c r="D406" s="12" t="s">
        <v>1273</v>
      </c>
      <c r="E406" s="12">
        <v>1026271628</v>
      </c>
      <c r="F406" s="13" t="s">
        <v>1274</v>
      </c>
      <c r="G406" s="12" t="s">
        <v>233</v>
      </c>
      <c r="H406" s="12" t="s">
        <v>234</v>
      </c>
      <c r="I406" s="14">
        <v>44956</v>
      </c>
      <c r="J406" s="14">
        <v>44958</v>
      </c>
      <c r="K406" s="24">
        <v>45291</v>
      </c>
      <c r="L406" s="15">
        <v>69608000</v>
      </c>
      <c r="M406" s="29">
        <v>0.81818181818181823</v>
      </c>
      <c r="N406" s="28">
        <v>56952000</v>
      </c>
      <c r="O406" s="28">
        <v>0</v>
      </c>
      <c r="P406" s="28">
        <v>12656000</v>
      </c>
      <c r="Q406" s="14"/>
      <c r="R406" s="41"/>
      <c r="S406" s="11"/>
      <c r="T406" s="14">
        <v>45291</v>
      </c>
      <c r="U406" s="52"/>
      <c r="V406" s="15">
        <f t="shared" si="6"/>
        <v>69608000</v>
      </c>
      <c r="W406" s="15" t="s">
        <v>238</v>
      </c>
    </row>
    <row r="407" spans="1:23" ht="29.25" customHeight="1" x14ac:dyDescent="0.3">
      <c r="A407" s="17">
        <v>421</v>
      </c>
      <c r="B407" s="54">
        <v>2023</v>
      </c>
      <c r="C407" s="12" t="s">
        <v>1275</v>
      </c>
      <c r="D407" s="12" t="s">
        <v>1276</v>
      </c>
      <c r="E407" s="12">
        <v>80054813</v>
      </c>
      <c r="F407" s="13" t="s">
        <v>1277</v>
      </c>
      <c r="G407" s="12" t="s">
        <v>83</v>
      </c>
      <c r="H407" s="12" t="s">
        <v>84</v>
      </c>
      <c r="I407" s="14">
        <v>44956</v>
      </c>
      <c r="J407" s="14">
        <v>44957</v>
      </c>
      <c r="K407" s="24">
        <v>45291</v>
      </c>
      <c r="L407" s="15">
        <v>41668054</v>
      </c>
      <c r="M407" s="29">
        <v>0.81873111575153112</v>
      </c>
      <c r="N407" s="28">
        <v>33405754</v>
      </c>
      <c r="O407" s="28">
        <v>866192</v>
      </c>
      <c r="P407" s="28">
        <v>7396108</v>
      </c>
      <c r="Q407" s="14"/>
      <c r="R407" s="41"/>
      <c r="S407" s="11"/>
      <c r="T407" s="14">
        <v>45291</v>
      </c>
      <c r="U407" s="52"/>
      <c r="V407" s="15">
        <f t="shared" si="6"/>
        <v>41668054</v>
      </c>
      <c r="W407" s="15" t="s">
        <v>88</v>
      </c>
    </row>
    <row r="408" spans="1:23" ht="29.25" customHeight="1" x14ac:dyDescent="0.3">
      <c r="A408" s="17">
        <v>422</v>
      </c>
      <c r="B408" s="54">
        <v>2023</v>
      </c>
      <c r="C408" s="12" t="s">
        <v>1278</v>
      </c>
      <c r="D408" s="12" t="s">
        <v>1279</v>
      </c>
      <c r="E408" s="12">
        <v>1023913947</v>
      </c>
      <c r="F408" s="13" t="s">
        <v>1280</v>
      </c>
      <c r="G408" s="12" t="s">
        <v>369</v>
      </c>
      <c r="H408" s="12" t="s">
        <v>370</v>
      </c>
      <c r="I408" s="14">
        <v>44956</v>
      </c>
      <c r="J408" s="14">
        <v>44957</v>
      </c>
      <c r="K408" s="24">
        <v>45291</v>
      </c>
      <c r="L408" s="15">
        <v>41457500</v>
      </c>
      <c r="M408" s="29">
        <v>0.81873111934388609</v>
      </c>
      <c r="N408" s="28">
        <v>32565167</v>
      </c>
      <c r="O408" s="28">
        <v>1682333</v>
      </c>
      <c r="P408" s="28">
        <v>7210000</v>
      </c>
      <c r="Q408" s="14"/>
      <c r="R408" s="41"/>
      <c r="S408" s="11"/>
      <c r="T408" s="14">
        <v>45291</v>
      </c>
      <c r="U408" s="52"/>
      <c r="V408" s="15">
        <f t="shared" si="6"/>
        <v>41457500</v>
      </c>
      <c r="W408" s="15" t="s">
        <v>374</v>
      </c>
    </row>
    <row r="409" spans="1:23" ht="29.25" customHeight="1" x14ac:dyDescent="0.3">
      <c r="A409" s="17">
        <v>423</v>
      </c>
      <c r="B409" s="54">
        <v>2023</v>
      </c>
      <c r="C409" s="12" t="s">
        <v>1281</v>
      </c>
      <c r="D409" s="12" t="s">
        <v>1282</v>
      </c>
      <c r="E409" s="12">
        <v>1022385067</v>
      </c>
      <c r="F409" s="13" t="s">
        <v>1283</v>
      </c>
      <c r="G409" s="12" t="s">
        <v>369</v>
      </c>
      <c r="H409" s="12" t="s">
        <v>370</v>
      </c>
      <c r="I409" s="14">
        <v>44956</v>
      </c>
      <c r="J409" s="14">
        <v>44959</v>
      </c>
      <c r="K409" s="24">
        <v>45291</v>
      </c>
      <c r="L409" s="15">
        <v>41457500</v>
      </c>
      <c r="M409" s="29">
        <v>0.8165137614678899</v>
      </c>
      <c r="N409" s="28">
        <v>32084500</v>
      </c>
      <c r="O409" s="28">
        <v>2163000</v>
      </c>
      <c r="P409" s="28">
        <v>7210000</v>
      </c>
      <c r="Q409" s="14"/>
      <c r="R409" s="41"/>
      <c r="S409" s="11"/>
      <c r="T409" s="14">
        <v>45291</v>
      </c>
      <c r="U409" s="52"/>
      <c r="V409" s="15">
        <f t="shared" si="6"/>
        <v>41457500</v>
      </c>
      <c r="W409" s="15" t="s">
        <v>374</v>
      </c>
    </row>
    <row r="410" spans="1:23" ht="29.25" customHeight="1" x14ac:dyDescent="0.3">
      <c r="A410" s="17">
        <v>424</v>
      </c>
      <c r="B410" s="54">
        <v>2023</v>
      </c>
      <c r="C410" s="12" t="s">
        <v>1284</v>
      </c>
      <c r="D410" s="12" t="s">
        <v>1285</v>
      </c>
      <c r="E410" s="12">
        <v>41957780</v>
      </c>
      <c r="F410" s="13" t="s">
        <v>1286</v>
      </c>
      <c r="G410" s="12" t="s">
        <v>260</v>
      </c>
      <c r="H410" s="12" t="s">
        <v>261</v>
      </c>
      <c r="I410" s="14">
        <v>44956</v>
      </c>
      <c r="J410" s="14">
        <v>44958</v>
      </c>
      <c r="K410" s="24">
        <v>45275</v>
      </c>
      <c r="L410" s="15">
        <v>66444000</v>
      </c>
      <c r="M410" s="29">
        <v>0.8571428571428571</v>
      </c>
      <c r="N410" s="28">
        <v>56952000</v>
      </c>
      <c r="O410" s="28">
        <v>0</v>
      </c>
      <c r="P410" s="28">
        <v>9492000</v>
      </c>
      <c r="Q410" s="14"/>
      <c r="R410" s="41"/>
      <c r="S410" s="11"/>
      <c r="T410" s="14">
        <v>45275</v>
      </c>
      <c r="U410" s="52"/>
      <c r="V410" s="15">
        <f t="shared" si="6"/>
        <v>66444000</v>
      </c>
      <c r="W410" s="15" t="s">
        <v>265</v>
      </c>
    </row>
    <row r="411" spans="1:23" ht="29.25" customHeight="1" x14ac:dyDescent="0.3">
      <c r="A411" s="17">
        <v>425</v>
      </c>
      <c r="B411" s="54">
        <v>2023</v>
      </c>
      <c r="C411" s="12" t="s">
        <v>1287</v>
      </c>
      <c r="D411" s="12" t="s">
        <v>1288</v>
      </c>
      <c r="E411" s="12">
        <v>1010210091</v>
      </c>
      <c r="F411" s="13" t="s">
        <v>1289</v>
      </c>
      <c r="G411" s="12" t="s">
        <v>233</v>
      </c>
      <c r="H411" s="12" t="s">
        <v>234</v>
      </c>
      <c r="I411" s="14">
        <v>44956</v>
      </c>
      <c r="J411" s="14">
        <v>44958</v>
      </c>
      <c r="K411" s="24">
        <v>45291</v>
      </c>
      <c r="L411" s="15">
        <v>63811000</v>
      </c>
      <c r="M411" s="29">
        <v>0.81818181818181823</v>
      </c>
      <c r="N411" s="28">
        <v>52209000</v>
      </c>
      <c r="O411" s="28">
        <v>0</v>
      </c>
      <c r="P411" s="28">
        <v>11602000</v>
      </c>
      <c r="Q411" s="14"/>
      <c r="R411" s="41"/>
      <c r="S411" s="11"/>
      <c r="T411" s="14">
        <v>45291</v>
      </c>
      <c r="U411" s="52"/>
      <c r="V411" s="15">
        <f t="shared" si="6"/>
        <v>63811000</v>
      </c>
      <c r="W411" s="15" t="s">
        <v>238</v>
      </c>
    </row>
    <row r="412" spans="1:23" ht="29.25" customHeight="1" x14ac:dyDescent="0.3">
      <c r="A412" s="17">
        <v>426</v>
      </c>
      <c r="B412" s="54">
        <v>2023</v>
      </c>
      <c r="C412" s="12" t="s">
        <v>1290</v>
      </c>
      <c r="D412" s="12" t="s">
        <v>1291</v>
      </c>
      <c r="E412" s="12">
        <v>1052400921</v>
      </c>
      <c r="F412" s="13" t="s">
        <v>1292</v>
      </c>
      <c r="G412" s="12" t="s">
        <v>233</v>
      </c>
      <c r="H412" s="12" t="s">
        <v>234</v>
      </c>
      <c r="I412" s="14">
        <v>44956</v>
      </c>
      <c r="J412" s="14">
        <v>44958</v>
      </c>
      <c r="K412" s="24">
        <v>45291</v>
      </c>
      <c r="L412" s="15">
        <v>63811000</v>
      </c>
      <c r="M412" s="29">
        <v>0.81818181818181823</v>
      </c>
      <c r="N412" s="28">
        <v>52209000</v>
      </c>
      <c r="O412" s="28">
        <v>0</v>
      </c>
      <c r="P412" s="28">
        <v>11602000</v>
      </c>
      <c r="Q412" s="14"/>
      <c r="R412" s="41"/>
      <c r="S412" s="11"/>
      <c r="T412" s="14">
        <v>45291</v>
      </c>
      <c r="U412" s="52"/>
      <c r="V412" s="15">
        <f t="shared" si="6"/>
        <v>63811000</v>
      </c>
      <c r="W412" s="15" t="s">
        <v>238</v>
      </c>
    </row>
    <row r="413" spans="1:23" ht="29.25" customHeight="1" x14ac:dyDescent="0.3">
      <c r="A413" s="17">
        <v>427</v>
      </c>
      <c r="B413" s="54">
        <v>2023</v>
      </c>
      <c r="C413" s="12" t="s">
        <v>1293</v>
      </c>
      <c r="D413" s="12" t="s">
        <v>1294</v>
      </c>
      <c r="E413" s="12">
        <v>1010188278</v>
      </c>
      <c r="F413" s="13" t="s">
        <v>1295</v>
      </c>
      <c r="G413" s="12" t="s">
        <v>233</v>
      </c>
      <c r="H413" s="12" t="s">
        <v>234</v>
      </c>
      <c r="I413" s="14">
        <v>44956</v>
      </c>
      <c r="J413" s="14">
        <v>44958</v>
      </c>
      <c r="K413" s="24">
        <v>45291</v>
      </c>
      <c r="L413" s="15">
        <v>63811000</v>
      </c>
      <c r="M413" s="29">
        <v>0.81818181818181823</v>
      </c>
      <c r="N413" s="28">
        <v>52209000</v>
      </c>
      <c r="O413" s="28">
        <v>0</v>
      </c>
      <c r="P413" s="28">
        <v>11602000</v>
      </c>
      <c r="Q413" s="14"/>
      <c r="R413" s="41"/>
      <c r="S413" s="11"/>
      <c r="T413" s="14">
        <v>45291</v>
      </c>
      <c r="U413" s="52"/>
      <c r="V413" s="15">
        <f t="shared" si="6"/>
        <v>63811000</v>
      </c>
      <c r="W413" s="15" t="s">
        <v>238</v>
      </c>
    </row>
    <row r="414" spans="1:23" ht="29.25" customHeight="1" x14ac:dyDescent="0.3">
      <c r="A414" s="17">
        <v>428</v>
      </c>
      <c r="B414" s="54">
        <v>2023</v>
      </c>
      <c r="C414" s="12" t="s">
        <v>1296</v>
      </c>
      <c r="D414" s="12" t="s">
        <v>1297</v>
      </c>
      <c r="E414" s="12">
        <v>80502946</v>
      </c>
      <c r="F414" s="13" t="s">
        <v>1298</v>
      </c>
      <c r="G414" s="12" t="s">
        <v>167</v>
      </c>
      <c r="H414" s="12" t="s">
        <v>168</v>
      </c>
      <c r="I414" s="14">
        <v>44957</v>
      </c>
      <c r="J414" s="14">
        <v>44958</v>
      </c>
      <c r="K414" s="24">
        <v>45291</v>
      </c>
      <c r="L414" s="15">
        <v>72772000</v>
      </c>
      <c r="M414" s="29">
        <v>0.81818181818181823</v>
      </c>
      <c r="N414" s="28">
        <v>56952000</v>
      </c>
      <c r="O414" s="28">
        <v>3164000</v>
      </c>
      <c r="P414" s="28">
        <v>12656000</v>
      </c>
      <c r="Q414" s="14"/>
      <c r="R414" s="41"/>
      <c r="S414" s="11"/>
      <c r="T414" s="14">
        <v>45291</v>
      </c>
      <c r="U414" s="52"/>
      <c r="V414" s="15">
        <f t="shared" si="6"/>
        <v>72772000</v>
      </c>
      <c r="W414" s="15" t="s">
        <v>172</v>
      </c>
    </row>
    <row r="415" spans="1:23" ht="29.25" customHeight="1" x14ac:dyDescent="0.3">
      <c r="A415" s="17">
        <v>429</v>
      </c>
      <c r="B415" s="54">
        <v>2023</v>
      </c>
      <c r="C415" s="12" t="s">
        <v>1299</v>
      </c>
      <c r="D415" s="12" t="s">
        <v>1300</v>
      </c>
      <c r="E415" s="12">
        <v>1012350248</v>
      </c>
      <c r="F415" s="13" t="s">
        <v>1301</v>
      </c>
      <c r="G415" s="12" t="s">
        <v>167</v>
      </c>
      <c r="H415" s="12" t="s">
        <v>168</v>
      </c>
      <c r="I415" s="14">
        <v>44957</v>
      </c>
      <c r="J415" s="14">
        <v>44958</v>
      </c>
      <c r="K415" s="24">
        <v>45291</v>
      </c>
      <c r="L415" s="15">
        <v>72772000</v>
      </c>
      <c r="M415" s="29">
        <v>0.81818181818181823</v>
      </c>
      <c r="N415" s="28">
        <v>56952000</v>
      </c>
      <c r="O415" s="28">
        <v>3164000</v>
      </c>
      <c r="P415" s="28">
        <v>12656000</v>
      </c>
      <c r="Q415" s="14"/>
      <c r="R415" s="41"/>
      <c r="S415" s="11"/>
      <c r="T415" s="14">
        <v>45291</v>
      </c>
      <c r="U415" s="52"/>
      <c r="V415" s="15">
        <f t="shared" si="6"/>
        <v>72772000</v>
      </c>
      <c r="W415" s="15" t="s">
        <v>172</v>
      </c>
    </row>
    <row r="416" spans="1:23" ht="29.25" customHeight="1" x14ac:dyDescent="0.3">
      <c r="A416" s="17">
        <v>430</v>
      </c>
      <c r="B416" s="54">
        <v>2023</v>
      </c>
      <c r="C416" s="12" t="s">
        <v>1302</v>
      </c>
      <c r="D416" s="12" t="s">
        <v>1303</v>
      </c>
      <c r="E416" s="12">
        <v>1018433338</v>
      </c>
      <c r="F416" s="13" t="s">
        <v>1304</v>
      </c>
      <c r="G416" s="12" t="s">
        <v>167</v>
      </c>
      <c r="H416" s="12" t="s">
        <v>168</v>
      </c>
      <c r="I416" s="14">
        <v>44957</v>
      </c>
      <c r="J416" s="14">
        <v>44963</v>
      </c>
      <c r="K416" s="24">
        <v>45291</v>
      </c>
      <c r="L416" s="15">
        <v>56089000</v>
      </c>
      <c r="M416" s="29">
        <v>0.81424148494023585</v>
      </c>
      <c r="N416" s="28">
        <v>44701233</v>
      </c>
      <c r="O416" s="28">
        <v>1189767</v>
      </c>
      <c r="P416" s="28">
        <v>10198000</v>
      </c>
      <c r="Q416" s="14"/>
      <c r="R416" s="41"/>
      <c r="S416" s="11"/>
      <c r="T416" s="14">
        <v>45291</v>
      </c>
      <c r="U416" s="52"/>
      <c r="V416" s="15">
        <f t="shared" si="6"/>
        <v>56089000</v>
      </c>
      <c r="W416" s="15" t="s">
        <v>172</v>
      </c>
    </row>
    <row r="417" spans="1:23" ht="29.25" customHeight="1" x14ac:dyDescent="0.3">
      <c r="A417" s="17">
        <v>431</v>
      </c>
      <c r="B417" s="54">
        <v>2023</v>
      </c>
      <c r="C417" s="12" t="s">
        <v>1305</v>
      </c>
      <c r="D417" s="12" t="s">
        <v>1306</v>
      </c>
      <c r="E417" s="12">
        <v>1020730489</v>
      </c>
      <c r="F417" s="13" t="s">
        <v>1307</v>
      </c>
      <c r="G417" s="12" t="s">
        <v>278</v>
      </c>
      <c r="H417" s="12" t="s">
        <v>279</v>
      </c>
      <c r="I417" s="14">
        <v>44957</v>
      </c>
      <c r="J417" s="14">
        <v>44958</v>
      </c>
      <c r="K417" s="24">
        <v>45291</v>
      </c>
      <c r="L417" s="15">
        <v>79594445</v>
      </c>
      <c r="M417" s="29">
        <v>0.81818181818181823</v>
      </c>
      <c r="N417" s="28">
        <v>61226496</v>
      </c>
      <c r="O417" s="28">
        <v>4762061</v>
      </c>
      <c r="P417" s="28">
        <v>13605888</v>
      </c>
      <c r="Q417" s="14"/>
      <c r="R417" s="41"/>
      <c r="S417" s="11"/>
      <c r="T417" s="14">
        <v>45291</v>
      </c>
      <c r="U417" s="52"/>
      <c r="V417" s="15">
        <f t="shared" si="6"/>
        <v>79594445</v>
      </c>
      <c r="W417" s="15" t="s">
        <v>283</v>
      </c>
    </row>
    <row r="418" spans="1:23" ht="29.25" customHeight="1" x14ac:dyDescent="0.3">
      <c r="A418" s="17">
        <v>432</v>
      </c>
      <c r="B418" s="54">
        <v>2023</v>
      </c>
      <c r="C418" s="12" t="s">
        <v>1308</v>
      </c>
      <c r="D418" s="12" t="s">
        <v>1309</v>
      </c>
      <c r="E418" s="12">
        <v>80058658</v>
      </c>
      <c r="F418" s="13" t="s">
        <v>1310</v>
      </c>
      <c r="G418" s="12" t="s">
        <v>128</v>
      </c>
      <c r="H418" s="12" t="s">
        <v>129</v>
      </c>
      <c r="I418" s="14">
        <v>44957</v>
      </c>
      <c r="J418" s="14">
        <v>44959</v>
      </c>
      <c r="K418" s="24">
        <v>45261</v>
      </c>
      <c r="L418" s="15">
        <v>52740000</v>
      </c>
      <c r="M418" s="29">
        <v>0.8165137614678899</v>
      </c>
      <c r="N418" s="28">
        <v>46938600</v>
      </c>
      <c r="O418" s="28">
        <v>351600</v>
      </c>
      <c r="P418" s="28">
        <v>10548000</v>
      </c>
      <c r="Q418" s="42">
        <v>45226</v>
      </c>
      <c r="R418" s="42">
        <v>45226</v>
      </c>
      <c r="S418" s="43">
        <v>30</v>
      </c>
      <c r="T418" s="14">
        <v>45291</v>
      </c>
      <c r="U418" s="52">
        <v>5098200</v>
      </c>
      <c r="V418" s="15">
        <f t="shared" si="6"/>
        <v>57838200</v>
      </c>
      <c r="W418" s="15" t="s">
        <v>133</v>
      </c>
    </row>
    <row r="419" spans="1:23" ht="29.25" customHeight="1" x14ac:dyDescent="0.3">
      <c r="A419" s="17">
        <v>433</v>
      </c>
      <c r="B419" s="54">
        <v>2023</v>
      </c>
      <c r="C419" s="12" t="s">
        <v>1311</v>
      </c>
      <c r="D419" s="12" t="s">
        <v>1312</v>
      </c>
      <c r="E419" s="12">
        <v>1069714654</v>
      </c>
      <c r="F419" s="13" t="s">
        <v>1313</v>
      </c>
      <c r="G419" s="12" t="s">
        <v>155</v>
      </c>
      <c r="H419" s="12" t="s">
        <v>156</v>
      </c>
      <c r="I419" s="14">
        <v>44957</v>
      </c>
      <c r="J419" s="14">
        <v>44958</v>
      </c>
      <c r="K419" s="24">
        <v>45291</v>
      </c>
      <c r="L419" s="15">
        <v>100682500</v>
      </c>
      <c r="M419" s="29">
        <v>0.81818181818181823</v>
      </c>
      <c r="N419" s="28">
        <v>78795000</v>
      </c>
      <c r="O419" s="28">
        <v>4377500</v>
      </c>
      <c r="P419" s="28">
        <v>17510000</v>
      </c>
      <c r="Q419" s="14"/>
      <c r="R419" s="41"/>
      <c r="S419" s="11"/>
      <c r="T419" s="14">
        <v>45291</v>
      </c>
      <c r="U419" s="52"/>
      <c r="V419" s="15">
        <f t="shared" si="6"/>
        <v>100682500</v>
      </c>
      <c r="W419" s="15" t="s">
        <v>160</v>
      </c>
    </row>
    <row r="420" spans="1:23" ht="29.25" customHeight="1" x14ac:dyDescent="0.3">
      <c r="A420" s="17">
        <v>434</v>
      </c>
      <c r="B420" s="54">
        <v>2023</v>
      </c>
      <c r="C420" s="12" t="s">
        <v>1314</v>
      </c>
      <c r="D420" s="12" t="s">
        <v>1315</v>
      </c>
      <c r="E420" s="12">
        <v>53015473</v>
      </c>
      <c r="F420" s="13" t="s">
        <v>1316</v>
      </c>
      <c r="G420" s="12" t="s">
        <v>278</v>
      </c>
      <c r="H420" s="12" t="s">
        <v>279</v>
      </c>
      <c r="I420" s="14">
        <v>44957</v>
      </c>
      <c r="J420" s="14">
        <v>44959</v>
      </c>
      <c r="K420" s="24">
        <v>45291</v>
      </c>
      <c r="L420" s="15">
        <v>61701120</v>
      </c>
      <c r="M420" s="29">
        <v>0.8165137614678899</v>
      </c>
      <c r="N420" s="28">
        <v>46935040</v>
      </c>
      <c r="O420" s="28">
        <v>4218880</v>
      </c>
      <c r="P420" s="28">
        <v>10547200</v>
      </c>
      <c r="Q420" s="14"/>
      <c r="R420" s="41"/>
      <c r="S420" s="11"/>
      <c r="T420" s="14">
        <v>45291</v>
      </c>
      <c r="U420" s="52"/>
      <c r="V420" s="15">
        <f t="shared" si="6"/>
        <v>61701120</v>
      </c>
      <c r="W420" s="15" t="s">
        <v>283</v>
      </c>
    </row>
    <row r="421" spans="1:23" ht="29.25" customHeight="1" x14ac:dyDescent="0.3">
      <c r="A421" s="17">
        <v>435</v>
      </c>
      <c r="B421" s="54">
        <v>2023</v>
      </c>
      <c r="C421" s="12" t="s">
        <v>1317</v>
      </c>
      <c r="D421" s="12" t="s">
        <v>1318</v>
      </c>
      <c r="E421" s="12">
        <v>1073669705</v>
      </c>
      <c r="F421" s="13" t="s">
        <v>1319</v>
      </c>
      <c r="G421" s="12" t="s">
        <v>44</v>
      </c>
      <c r="H421" s="12" t="s">
        <v>45</v>
      </c>
      <c r="I421" s="14">
        <v>44957</v>
      </c>
      <c r="J421" s="14">
        <v>44959</v>
      </c>
      <c r="K421" s="24">
        <v>45291</v>
      </c>
      <c r="L421" s="15">
        <v>59166667</v>
      </c>
      <c r="M421" s="29">
        <v>0.8165137614678899</v>
      </c>
      <c r="N421" s="28">
        <v>44500000</v>
      </c>
      <c r="O421" s="28">
        <v>4666667</v>
      </c>
      <c r="P421" s="28">
        <v>10000000</v>
      </c>
      <c r="Q421" s="14"/>
      <c r="R421" s="41"/>
      <c r="S421" s="11"/>
      <c r="T421" s="14">
        <v>45291</v>
      </c>
      <c r="U421" s="52"/>
      <c r="V421" s="15">
        <f t="shared" si="6"/>
        <v>59166667</v>
      </c>
      <c r="W421" s="15" t="s">
        <v>49</v>
      </c>
    </row>
    <row r="422" spans="1:23" ht="29.25" customHeight="1" x14ac:dyDescent="0.3">
      <c r="A422" s="17">
        <v>436</v>
      </c>
      <c r="B422" s="54">
        <v>2023</v>
      </c>
      <c r="C422" s="12" t="s">
        <v>1320</v>
      </c>
      <c r="D422" s="12" t="s">
        <v>1321</v>
      </c>
      <c r="E422" s="12">
        <v>1013597356</v>
      </c>
      <c r="F422" s="13" t="s">
        <v>1322</v>
      </c>
      <c r="G422" s="12" t="s">
        <v>203</v>
      </c>
      <c r="H422" s="12" t="s">
        <v>204</v>
      </c>
      <c r="I422" s="14">
        <v>44957</v>
      </c>
      <c r="J422" s="14">
        <v>44958</v>
      </c>
      <c r="K422" s="24">
        <v>45291</v>
      </c>
      <c r="L422" s="15">
        <v>75876667</v>
      </c>
      <c r="M422" s="29">
        <v>0.81818181818181823</v>
      </c>
      <c r="N422" s="28">
        <v>60255000</v>
      </c>
      <c r="O422" s="28">
        <v>2231667</v>
      </c>
      <c r="P422" s="28">
        <v>13390000</v>
      </c>
      <c r="Q422" s="14"/>
      <c r="R422" s="41"/>
      <c r="S422" s="11"/>
      <c r="T422" s="14">
        <v>45291</v>
      </c>
      <c r="U422" s="52"/>
      <c r="V422" s="15">
        <f t="shared" si="6"/>
        <v>75876667</v>
      </c>
      <c r="W422" s="15" t="s">
        <v>208</v>
      </c>
    </row>
    <row r="423" spans="1:23" ht="29.25" customHeight="1" x14ac:dyDescent="0.3">
      <c r="A423" s="17">
        <v>437</v>
      </c>
      <c r="B423" s="54">
        <v>2023</v>
      </c>
      <c r="C423" s="12" t="s">
        <v>1323</v>
      </c>
      <c r="D423" s="12" t="s">
        <v>1324</v>
      </c>
      <c r="E423" s="12">
        <v>52953267</v>
      </c>
      <c r="F423" s="13" t="s">
        <v>1325</v>
      </c>
      <c r="G423" s="12" t="s">
        <v>260</v>
      </c>
      <c r="H423" s="12" t="s">
        <v>261</v>
      </c>
      <c r="I423" s="14">
        <v>44957</v>
      </c>
      <c r="J423" s="14">
        <v>44958</v>
      </c>
      <c r="K423" s="24">
        <v>45275</v>
      </c>
      <c r="L423" s="15">
        <v>66444000</v>
      </c>
      <c r="M423" s="29">
        <v>0.81818181818181823</v>
      </c>
      <c r="N423" s="28">
        <v>56952000</v>
      </c>
      <c r="O423" s="28">
        <v>0</v>
      </c>
      <c r="P423" s="28">
        <v>12656000</v>
      </c>
      <c r="Q423" s="14">
        <v>45189</v>
      </c>
      <c r="R423" s="41">
        <v>45189</v>
      </c>
      <c r="S423" s="11">
        <v>16</v>
      </c>
      <c r="T423" s="14">
        <v>45291</v>
      </c>
      <c r="U423" s="52">
        <v>3164000</v>
      </c>
      <c r="V423" s="15">
        <f t="shared" si="6"/>
        <v>69608000</v>
      </c>
      <c r="W423" s="15" t="s">
        <v>265</v>
      </c>
    </row>
    <row r="424" spans="1:23" ht="29.25" customHeight="1" x14ac:dyDescent="0.3">
      <c r="A424" s="17">
        <v>438</v>
      </c>
      <c r="B424" s="54">
        <v>2023</v>
      </c>
      <c r="C424" s="12" t="s">
        <v>1326</v>
      </c>
      <c r="D424" s="12" t="s">
        <v>1327</v>
      </c>
      <c r="E424" s="12">
        <v>1076624366</v>
      </c>
      <c r="F424" s="13" t="s">
        <v>1328</v>
      </c>
      <c r="G424" s="12" t="s">
        <v>334</v>
      </c>
      <c r="H424" s="12" t="s">
        <v>1329</v>
      </c>
      <c r="I424" s="14">
        <v>44957</v>
      </c>
      <c r="J424" s="14">
        <v>44958</v>
      </c>
      <c r="K424" s="24">
        <v>45291</v>
      </c>
      <c r="L424" s="15">
        <v>46900000</v>
      </c>
      <c r="M424" s="29">
        <v>0.81818181818181823</v>
      </c>
      <c r="N424" s="28">
        <v>37800000</v>
      </c>
      <c r="O424" s="28">
        <v>700000</v>
      </c>
      <c r="P424" s="28">
        <v>8400000</v>
      </c>
      <c r="Q424" s="14"/>
      <c r="R424" s="41"/>
      <c r="S424" s="11"/>
      <c r="T424" s="14">
        <v>45291</v>
      </c>
      <c r="U424" s="52"/>
      <c r="V424" s="15">
        <f t="shared" si="6"/>
        <v>46900000</v>
      </c>
      <c r="W424" s="15" t="s">
        <v>344</v>
      </c>
    </row>
    <row r="425" spans="1:23" ht="29.25" customHeight="1" x14ac:dyDescent="0.3">
      <c r="A425" s="17">
        <v>439</v>
      </c>
      <c r="B425" s="54">
        <v>2023</v>
      </c>
      <c r="C425" s="12" t="s">
        <v>1330</v>
      </c>
      <c r="D425" s="12" t="s">
        <v>1331</v>
      </c>
      <c r="E425" s="12">
        <v>52490688</v>
      </c>
      <c r="F425" s="13" t="s">
        <v>1332</v>
      </c>
      <c r="G425" s="12" t="s">
        <v>233</v>
      </c>
      <c r="H425" s="12" t="s">
        <v>234</v>
      </c>
      <c r="I425" s="14">
        <v>44957</v>
      </c>
      <c r="J425" s="14">
        <v>44958</v>
      </c>
      <c r="K425" s="24">
        <v>45291</v>
      </c>
      <c r="L425" s="15">
        <v>64526000</v>
      </c>
      <c r="M425" s="29">
        <v>0.81818181818181823</v>
      </c>
      <c r="N425" s="28">
        <v>52794000</v>
      </c>
      <c r="O425" s="28">
        <v>0</v>
      </c>
      <c r="P425" s="28">
        <v>11732000</v>
      </c>
      <c r="Q425" s="14"/>
      <c r="R425" s="41"/>
      <c r="S425" s="11"/>
      <c r="T425" s="14">
        <v>45291</v>
      </c>
      <c r="U425" s="52"/>
      <c r="V425" s="15">
        <f t="shared" si="6"/>
        <v>64526000</v>
      </c>
      <c r="W425" s="15" t="s">
        <v>238</v>
      </c>
    </row>
    <row r="426" spans="1:23" ht="29.25" customHeight="1" x14ac:dyDescent="0.3">
      <c r="A426" s="17">
        <v>440</v>
      </c>
      <c r="B426" s="54">
        <v>2023</v>
      </c>
      <c r="C426" s="12" t="s">
        <v>1333</v>
      </c>
      <c r="D426" s="12" t="s">
        <v>1334</v>
      </c>
      <c r="E426" s="12">
        <v>1032442354</v>
      </c>
      <c r="F426" s="13" t="s">
        <v>1335</v>
      </c>
      <c r="G426" s="12" t="s">
        <v>233</v>
      </c>
      <c r="H426" s="12" t="s">
        <v>234</v>
      </c>
      <c r="I426" s="14">
        <v>44957</v>
      </c>
      <c r="J426" s="14">
        <v>44959</v>
      </c>
      <c r="K426" s="24">
        <v>45291</v>
      </c>
      <c r="L426" s="15">
        <v>75416000</v>
      </c>
      <c r="M426" s="29">
        <v>0.8165137614678899</v>
      </c>
      <c r="N426" s="28">
        <v>61018400</v>
      </c>
      <c r="O426" s="28">
        <v>685600</v>
      </c>
      <c r="P426" s="28">
        <v>13712000</v>
      </c>
      <c r="Q426" s="14"/>
      <c r="R426" s="41"/>
      <c r="S426" s="11"/>
      <c r="T426" s="14">
        <v>45291</v>
      </c>
      <c r="U426" s="52"/>
      <c r="V426" s="15">
        <f t="shared" si="6"/>
        <v>75416000</v>
      </c>
      <c r="W426" s="15" t="s">
        <v>238</v>
      </c>
    </row>
    <row r="427" spans="1:23" ht="29.25" customHeight="1" x14ac:dyDescent="0.3">
      <c r="A427" s="17">
        <v>441</v>
      </c>
      <c r="B427" s="54">
        <v>2023</v>
      </c>
      <c r="C427" s="12" t="s">
        <v>1336</v>
      </c>
      <c r="D427" s="12" t="s">
        <v>1337</v>
      </c>
      <c r="E427" s="12">
        <v>1098729713</v>
      </c>
      <c r="F427" s="13" t="s">
        <v>1338</v>
      </c>
      <c r="G427" s="12" t="s">
        <v>224</v>
      </c>
      <c r="H427" s="12" t="s">
        <v>225</v>
      </c>
      <c r="I427" s="14">
        <v>44957</v>
      </c>
      <c r="J427" s="14">
        <v>44958</v>
      </c>
      <c r="K427" s="24">
        <v>45290</v>
      </c>
      <c r="L427" s="15">
        <v>88000000</v>
      </c>
      <c r="M427" s="29">
        <v>0.81818181818181823</v>
      </c>
      <c r="N427" s="28">
        <v>72000000</v>
      </c>
      <c r="O427" s="28">
        <v>0</v>
      </c>
      <c r="P427" s="28">
        <v>16000000</v>
      </c>
      <c r="Q427" s="14"/>
      <c r="R427" s="41"/>
      <c r="S427" s="11"/>
      <c r="T427" s="14">
        <v>45290</v>
      </c>
      <c r="U427" s="52"/>
      <c r="V427" s="15">
        <f t="shared" si="6"/>
        <v>88000000</v>
      </c>
      <c r="W427" s="15" t="s">
        <v>229</v>
      </c>
    </row>
    <row r="428" spans="1:23" ht="29.25" customHeight="1" x14ac:dyDescent="0.3">
      <c r="A428" s="17">
        <v>442</v>
      </c>
      <c r="B428" s="54">
        <v>2023</v>
      </c>
      <c r="C428" s="12" t="s">
        <v>1339</v>
      </c>
      <c r="D428" s="12" t="s">
        <v>1340</v>
      </c>
      <c r="E428" s="12">
        <v>1013645642</v>
      </c>
      <c r="F428" s="13" t="s">
        <v>1341</v>
      </c>
      <c r="G428" s="12" t="s">
        <v>334</v>
      </c>
      <c r="H428" s="12" t="s">
        <v>1329</v>
      </c>
      <c r="I428" s="14">
        <v>44957</v>
      </c>
      <c r="J428" s="14">
        <v>44958</v>
      </c>
      <c r="K428" s="24">
        <v>45291</v>
      </c>
      <c r="L428" s="15">
        <v>58023333</v>
      </c>
      <c r="M428" s="29">
        <v>0.75</v>
      </c>
      <c r="N428" s="28">
        <v>46350000</v>
      </c>
      <c r="O428" s="28">
        <v>1373333</v>
      </c>
      <c r="P428" s="28">
        <v>15450000</v>
      </c>
      <c r="Q428" s="14">
        <v>45238</v>
      </c>
      <c r="R428" s="14">
        <v>45238</v>
      </c>
      <c r="S428" s="11">
        <v>31</v>
      </c>
      <c r="T428" s="14">
        <v>45322</v>
      </c>
      <c r="U428" s="16">
        <v>5150000</v>
      </c>
      <c r="V428" s="15">
        <f>U428+L428</f>
        <v>63173333</v>
      </c>
      <c r="W428" s="15" t="s">
        <v>344</v>
      </c>
    </row>
    <row r="429" spans="1:23" ht="29.25" customHeight="1" x14ac:dyDescent="0.3">
      <c r="A429" s="17">
        <v>443</v>
      </c>
      <c r="B429" s="54">
        <v>2023</v>
      </c>
      <c r="C429" s="12" t="s">
        <v>1342</v>
      </c>
      <c r="D429" s="12" t="s">
        <v>1343</v>
      </c>
      <c r="E429" s="12">
        <v>1018463736</v>
      </c>
      <c r="F429" s="13" t="s">
        <v>1344</v>
      </c>
      <c r="G429" s="12" t="s">
        <v>233</v>
      </c>
      <c r="H429" s="12" t="s">
        <v>234</v>
      </c>
      <c r="I429" s="14">
        <v>44957</v>
      </c>
      <c r="J429" s="14">
        <v>44958</v>
      </c>
      <c r="K429" s="24">
        <v>45291</v>
      </c>
      <c r="L429" s="15">
        <v>46453000</v>
      </c>
      <c r="M429" s="29">
        <v>0.81818181818181823</v>
      </c>
      <c r="N429" s="28">
        <v>38007000</v>
      </c>
      <c r="O429" s="28">
        <v>0</v>
      </c>
      <c r="P429" s="28">
        <v>8446000</v>
      </c>
      <c r="Q429" s="14"/>
      <c r="R429" s="41"/>
      <c r="S429" s="11"/>
      <c r="T429" s="14">
        <v>45291</v>
      </c>
      <c r="U429" s="52"/>
      <c r="V429" s="15">
        <f t="shared" si="6"/>
        <v>46453000</v>
      </c>
      <c r="W429" s="15" t="s">
        <v>238</v>
      </c>
    </row>
    <row r="430" spans="1:23" ht="29.25" customHeight="1" x14ac:dyDescent="0.3">
      <c r="A430" s="17">
        <v>444</v>
      </c>
      <c r="B430" s="54">
        <v>2023</v>
      </c>
      <c r="C430" s="12" t="s">
        <v>1345</v>
      </c>
      <c r="D430" s="12" t="s">
        <v>1346</v>
      </c>
      <c r="E430" s="12">
        <v>1010203548</v>
      </c>
      <c r="F430" s="13" t="s">
        <v>1347</v>
      </c>
      <c r="G430" s="12" t="s">
        <v>233</v>
      </c>
      <c r="H430" s="12" t="s">
        <v>234</v>
      </c>
      <c r="I430" s="14">
        <v>44957</v>
      </c>
      <c r="J430" s="14">
        <v>44958</v>
      </c>
      <c r="K430" s="24">
        <v>45291</v>
      </c>
      <c r="L430" s="15">
        <v>46453000</v>
      </c>
      <c r="M430" s="29">
        <v>0.81818181818181823</v>
      </c>
      <c r="N430" s="28">
        <v>38007000</v>
      </c>
      <c r="O430" s="28">
        <v>0</v>
      </c>
      <c r="P430" s="28">
        <v>8446000</v>
      </c>
      <c r="Q430" s="14"/>
      <c r="R430" s="41"/>
      <c r="S430" s="11"/>
      <c r="T430" s="14">
        <v>45291</v>
      </c>
      <c r="U430" s="52"/>
      <c r="V430" s="15">
        <f t="shared" si="6"/>
        <v>46453000</v>
      </c>
      <c r="W430" s="15" t="s">
        <v>238</v>
      </c>
    </row>
    <row r="431" spans="1:23" ht="29.25" customHeight="1" x14ac:dyDescent="0.3">
      <c r="A431" s="17">
        <v>445</v>
      </c>
      <c r="B431" s="54">
        <v>2023</v>
      </c>
      <c r="C431" s="12" t="s">
        <v>1348</v>
      </c>
      <c r="D431" s="12" t="s">
        <v>1349</v>
      </c>
      <c r="E431" s="12">
        <v>1053853581</v>
      </c>
      <c r="F431" s="13" t="s">
        <v>1350</v>
      </c>
      <c r="G431" s="12" t="s">
        <v>203</v>
      </c>
      <c r="H431" s="12" t="s">
        <v>204</v>
      </c>
      <c r="I431" s="14">
        <v>44957</v>
      </c>
      <c r="J431" s="14">
        <v>44964</v>
      </c>
      <c r="K431" s="24">
        <v>45291</v>
      </c>
      <c r="L431" s="15">
        <v>64600000</v>
      </c>
      <c r="M431" s="29">
        <v>0.81366459627329191</v>
      </c>
      <c r="N431" s="28">
        <v>49780000</v>
      </c>
      <c r="O431" s="28">
        <v>3420000</v>
      </c>
      <c r="P431" s="28">
        <v>11400000</v>
      </c>
      <c r="Q431" s="14"/>
      <c r="R431" s="41"/>
      <c r="S431" s="11"/>
      <c r="T431" s="14">
        <v>45291</v>
      </c>
      <c r="U431" s="52"/>
      <c r="V431" s="15">
        <f t="shared" si="6"/>
        <v>64600000</v>
      </c>
      <c r="W431" s="15" t="s">
        <v>208</v>
      </c>
    </row>
    <row r="432" spans="1:23" ht="29.25" customHeight="1" x14ac:dyDescent="0.3">
      <c r="A432" s="17">
        <v>446</v>
      </c>
      <c r="B432" s="54">
        <v>2023</v>
      </c>
      <c r="C432" s="12" t="s">
        <v>1351</v>
      </c>
      <c r="D432" s="12" t="s">
        <v>1352</v>
      </c>
      <c r="E432" s="12">
        <v>1018497248</v>
      </c>
      <c r="F432" s="13" t="s">
        <v>1353</v>
      </c>
      <c r="G432" s="12" t="s">
        <v>369</v>
      </c>
      <c r="H432" s="12" t="s">
        <v>370</v>
      </c>
      <c r="I432" s="14">
        <v>44957</v>
      </c>
      <c r="J432" s="14">
        <v>44959</v>
      </c>
      <c r="K432" s="24">
        <v>45291</v>
      </c>
      <c r="L432" s="15">
        <v>41457500</v>
      </c>
      <c r="M432" s="29">
        <v>0.8165137614678899</v>
      </c>
      <c r="N432" s="28">
        <v>32084500</v>
      </c>
      <c r="O432" s="28">
        <v>2163000</v>
      </c>
      <c r="P432" s="28">
        <v>7210000</v>
      </c>
      <c r="Q432" s="14"/>
      <c r="R432" s="41"/>
      <c r="S432" s="11"/>
      <c r="T432" s="14">
        <v>45291</v>
      </c>
      <c r="U432" s="52"/>
      <c r="V432" s="15">
        <f t="shared" si="6"/>
        <v>41457500</v>
      </c>
      <c r="W432" s="15" t="s">
        <v>374</v>
      </c>
    </row>
    <row r="433" spans="1:23" ht="29.25" customHeight="1" x14ac:dyDescent="0.3">
      <c r="A433" s="17">
        <v>447</v>
      </c>
      <c r="B433" s="54">
        <v>2023</v>
      </c>
      <c r="C433" s="12" t="s">
        <v>1354</v>
      </c>
      <c r="D433" s="12" t="s">
        <v>1355</v>
      </c>
      <c r="E433" s="12">
        <v>1014215685</v>
      </c>
      <c r="F433" s="13" t="s">
        <v>1356</v>
      </c>
      <c r="G433" s="12" t="s">
        <v>369</v>
      </c>
      <c r="H433" s="12" t="s">
        <v>370</v>
      </c>
      <c r="I433" s="14">
        <v>44957</v>
      </c>
      <c r="J433" s="14">
        <v>44959</v>
      </c>
      <c r="K433" s="24">
        <v>45291</v>
      </c>
      <c r="L433" s="15">
        <v>79882000</v>
      </c>
      <c r="M433" s="29">
        <v>0.8165137614678899</v>
      </c>
      <c r="N433" s="28">
        <v>64631800</v>
      </c>
      <c r="O433" s="28">
        <v>726200</v>
      </c>
      <c r="P433" s="28">
        <v>14524000</v>
      </c>
      <c r="Q433" s="14"/>
      <c r="R433" s="41"/>
      <c r="S433" s="11"/>
      <c r="T433" s="14">
        <v>45291</v>
      </c>
      <c r="U433" s="52"/>
      <c r="V433" s="15">
        <f t="shared" si="6"/>
        <v>79882000</v>
      </c>
      <c r="W433" s="15" t="s">
        <v>374</v>
      </c>
    </row>
    <row r="434" spans="1:23" ht="29.25" customHeight="1" x14ac:dyDescent="0.3">
      <c r="A434" s="17">
        <v>448</v>
      </c>
      <c r="B434" s="54">
        <v>2023</v>
      </c>
      <c r="C434" s="12" t="s">
        <v>1357</v>
      </c>
      <c r="D434" s="12" t="s">
        <v>1358</v>
      </c>
      <c r="E434" s="12">
        <v>1033738037</v>
      </c>
      <c r="F434" s="13" t="s">
        <v>1359</v>
      </c>
      <c r="G434" s="12" t="s">
        <v>369</v>
      </c>
      <c r="H434" s="12" t="s">
        <v>370</v>
      </c>
      <c r="I434" s="14">
        <v>44957</v>
      </c>
      <c r="J434" s="14">
        <v>44959</v>
      </c>
      <c r="K434" s="24">
        <v>45291</v>
      </c>
      <c r="L434" s="15">
        <v>41457500</v>
      </c>
      <c r="M434" s="29">
        <v>0.8165137614678899</v>
      </c>
      <c r="N434" s="28">
        <v>32084500</v>
      </c>
      <c r="O434" s="28">
        <v>2163000</v>
      </c>
      <c r="P434" s="28">
        <v>7210000</v>
      </c>
      <c r="Q434" s="14"/>
      <c r="R434" s="41"/>
      <c r="S434" s="11"/>
      <c r="T434" s="14">
        <v>45291</v>
      </c>
      <c r="U434" s="52"/>
      <c r="V434" s="15">
        <f t="shared" si="6"/>
        <v>41457500</v>
      </c>
      <c r="W434" s="15" t="s">
        <v>374</v>
      </c>
    </row>
    <row r="435" spans="1:23" ht="29.25" customHeight="1" x14ac:dyDescent="0.3">
      <c r="A435" s="17">
        <v>449</v>
      </c>
      <c r="B435" s="54">
        <v>2023</v>
      </c>
      <c r="C435" s="12" t="s">
        <v>1360</v>
      </c>
      <c r="D435" s="12" t="s">
        <v>1361</v>
      </c>
      <c r="E435" s="12">
        <v>51633080</v>
      </c>
      <c r="F435" s="13" t="s">
        <v>1362</v>
      </c>
      <c r="G435" s="12" t="s">
        <v>155</v>
      </c>
      <c r="H435" s="12" t="s">
        <v>156</v>
      </c>
      <c r="I435" s="14">
        <v>44957</v>
      </c>
      <c r="J435" s="14">
        <v>44959</v>
      </c>
      <c r="K435" s="24">
        <v>45291</v>
      </c>
      <c r="L435" s="15">
        <v>43143333</v>
      </c>
      <c r="M435" s="29">
        <v>0.8165137614678899</v>
      </c>
      <c r="N435" s="28">
        <v>32912200</v>
      </c>
      <c r="O435" s="28">
        <v>2835133</v>
      </c>
      <c r="P435" s="28">
        <v>7396000</v>
      </c>
      <c r="Q435" s="14"/>
      <c r="R435" s="41"/>
      <c r="S435" s="11"/>
      <c r="T435" s="14">
        <v>45291</v>
      </c>
      <c r="U435" s="52"/>
      <c r="V435" s="15">
        <f t="shared" si="6"/>
        <v>43143333</v>
      </c>
      <c r="W435" s="15" t="s">
        <v>160</v>
      </c>
    </row>
    <row r="436" spans="1:23" ht="29.25" customHeight="1" x14ac:dyDescent="0.3">
      <c r="A436" s="17">
        <v>450</v>
      </c>
      <c r="B436" s="54">
        <v>2023</v>
      </c>
      <c r="C436" s="12" t="s">
        <v>1363</v>
      </c>
      <c r="D436" s="12" t="s">
        <v>1364</v>
      </c>
      <c r="E436" s="12">
        <v>45757630</v>
      </c>
      <c r="F436" s="13" t="s">
        <v>1365</v>
      </c>
      <c r="G436" s="12" t="s">
        <v>128</v>
      </c>
      <c r="H436" s="12" t="s">
        <v>129</v>
      </c>
      <c r="I436" s="14">
        <v>44957</v>
      </c>
      <c r="J436" s="14">
        <v>44959</v>
      </c>
      <c r="K436" s="24">
        <v>45261</v>
      </c>
      <c r="L436" s="15">
        <v>52740000</v>
      </c>
      <c r="M436" s="29">
        <v>0.8165137614678899</v>
      </c>
      <c r="N436" s="28">
        <v>46938600</v>
      </c>
      <c r="O436" s="28">
        <v>351600</v>
      </c>
      <c r="P436" s="28">
        <v>10548000</v>
      </c>
      <c r="Q436" s="46">
        <v>45222</v>
      </c>
      <c r="R436" s="46">
        <v>45222</v>
      </c>
      <c r="S436" s="47">
        <v>30</v>
      </c>
      <c r="T436" s="14">
        <v>45291</v>
      </c>
      <c r="U436" s="52">
        <v>5098200</v>
      </c>
      <c r="V436" s="15">
        <f t="shared" si="6"/>
        <v>57838200</v>
      </c>
      <c r="W436" s="15" t="s">
        <v>133</v>
      </c>
    </row>
    <row r="437" spans="1:23" ht="29.25" customHeight="1" x14ac:dyDescent="0.3">
      <c r="A437" s="17">
        <v>451</v>
      </c>
      <c r="B437" s="54">
        <v>2023</v>
      </c>
      <c r="C437" s="12" t="s">
        <v>1366</v>
      </c>
      <c r="D437" s="12" t="s">
        <v>1367</v>
      </c>
      <c r="E437" s="12">
        <v>52335286</v>
      </c>
      <c r="F437" s="13" t="s">
        <v>1368</v>
      </c>
      <c r="G437" s="12" t="s">
        <v>334</v>
      </c>
      <c r="H437" s="12" t="s">
        <v>1329</v>
      </c>
      <c r="I437" s="14">
        <v>44957</v>
      </c>
      <c r="J437" s="14">
        <v>44959</v>
      </c>
      <c r="K437" s="24">
        <v>45291</v>
      </c>
      <c r="L437" s="15">
        <v>120767500</v>
      </c>
      <c r="M437" s="29">
        <v>0.74923547400611623</v>
      </c>
      <c r="N437" s="28">
        <v>88322500</v>
      </c>
      <c r="O437" s="28">
        <v>2884000</v>
      </c>
      <c r="P437" s="28">
        <v>29561000</v>
      </c>
      <c r="Q437" s="14"/>
      <c r="R437" s="41"/>
      <c r="S437" s="11"/>
      <c r="T437" s="14">
        <v>45291</v>
      </c>
      <c r="U437" s="52"/>
      <c r="V437" s="15">
        <f t="shared" si="6"/>
        <v>120767500</v>
      </c>
      <c r="W437" s="15" t="s">
        <v>344</v>
      </c>
    </row>
    <row r="438" spans="1:23" ht="29.25" customHeight="1" x14ac:dyDescent="0.3">
      <c r="A438" s="17">
        <v>452</v>
      </c>
      <c r="B438" s="54">
        <v>2023</v>
      </c>
      <c r="C438" s="12" t="s">
        <v>1369</v>
      </c>
      <c r="D438" s="12" t="s">
        <v>1370</v>
      </c>
      <c r="E438" s="12">
        <v>52315900</v>
      </c>
      <c r="F438" s="13" t="s">
        <v>1371</v>
      </c>
      <c r="G438" s="12" t="s">
        <v>334</v>
      </c>
      <c r="H438" s="12" t="s">
        <v>1329</v>
      </c>
      <c r="I438" s="14">
        <v>44957</v>
      </c>
      <c r="J438" s="14">
        <v>44964</v>
      </c>
      <c r="K438" s="24">
        <v>45291</v>
      </c>
      <c r="L438" s="15">
        <v>86262500</v>
      </c>
      <c r="M438" s="29">
        <v>0.72049689440993792</v>
      </c>
      <c r="N438" s="28">
        <v>59740000</v>
      </c>
      <c r="O438" s="28">
        <v>3347500</v>
      </c>
      <c r="P438" s="28">
        <v>23175000</v>
      </c>
      <c r="Q438" s="14"/>
      <c r="R438" s="41"/>
      <c r="S438" s="11"/>
      <c r="T438" s="14">
        <v>45244</v>
      </c>
      <c r="U438" s="52"/>
      <c r="V438" s="15">
        <f t="shared" si="6"/>
        <v>86262500</v>
      </c>
      <c r="W438" s="15" t="s">
        <v>344</v>
      </c>
    </row>
    <row r="439" spans="1:23" ht="29.25" customHeight="1" x14ac:dyDescent="0.3">
      <c r="A439" s="17">
        <v>453</v>
      </c>
      <c r="B439" s="54">
        <v>2023</v>
      </c>
      <c r="C439" s="12" t="s">
        <v>1372</v>
      </c>
      <c r="D439" s="12" t="s">
        <v>1373</v>
      </c>
      <c r="E439" s="12">
        <v>1014176778</v>
      </c>
      <c r="F439" s="13" t="s">
        <v>1374</v>
      </c>
      <c r="G439" s="12" t="s">
        <v>260</v>
      </c>
      <c r="H439" s="12" t="s">
        <v>261</v>
      </c>
      <c r="I439" s="14">
        <v>44957</v>
      </c>
      <c r="J439" s="14">
        <v>44958</v>
      </c>
      <c r="K439" s="24">
        <v>45275</v>
      </c>
      <c r="L439" s="15">
        <v>66444000</v>
      </c>
      <c r="M439" s="29">
        <v>0.81818181818181823</v>
      </c>
      <c r="N439" s="28">
        <v>56952000</v>
      </c>
      <c r="O439" s="28">
        <v>0</v>
      </c>
      <c r="P439" s="28">
        <v>12656000</v>
      </c>
      <c r="Q439" s="42">
        <v>45222</v>
      </c>
      <c r="R439" s="42">
        <v>45222</v>
      </c>
      <c r="S439" s="43">
        <v>16</v>
      </c>
      <c r="T439" s="14">
        <v>45291</v>
      </c>
      <c r="U439" s="52">
        <v>3164000</v>
      </c>
      <c r="V439" s="15">
        <f t="shared" si="6"/>
        <v>69608000</v>
      </c>
      <c r="W439" s="15" t="s">
        <v>265</v>
      </c>
    </row>
    <row r="440" spans="1:23" ht="29.25" customHeight="1" x14ac:dyDescent="0.3">
      <c r="A440" s="17">
        <v>454</v>
      </c>
      <c r="B440" s="54">
        <v>2023</v>
      </c>
      <c r="C440" s="12" t="s">
        <v>1375</v>
      </c>
      <c r="D440" s="12" t="s">
        <v>1376</v>
      </c>
      <c r="E440" s="12">
        <v>1033695883</v>
      </c>
      <c r="F440" s="13" t="s">
        <v>1377</v>
      </c>
      <c r="G440" s="12" t="s">
        <v>369</v>
      </c>
      <c r="H440" s="12" t="s">
        <v>370</v>
      </c>
      <c r="I440" s="14">
        <v>44957</v>
      </c>
      <c r="J440" s="14">
        <v>44965</v>
      </c>
      <c r="K440" s="24">
        <v>45291</v>
      </c>
      <c r="L440" s="15">
        <v>41457500</v>
      </c>
      <c r="M440" s="29">
        <v>0.81308411214953269</v>
      </c>
      <c r="N440" s="28">
        <v>31363500</v>
      </c>
      <c r="O440" s="28">
        <v>2884000</v>
      </c>
      <c r="P440" s="28">
        <v>7210000</v>
      </c>
      <c r="Q440" s="14"/>
      <c r="R440" s="41"/>
      <c r="S440" s="11"/>
      <c r="T440" s="14">
        <v>45291</v>
      </c>
      <c r="U440" s="52"/>
      <c r="V440" s="15">
        <f t="shared" si="6"/>
        <v>41457500</v>
      </c>
      <c r="W440" s="15" t="s">
        <v>374</v>
      </c>
    </row>
    <row r="441" spans="1:23" ht="29.25" customHeight="1" x14ac:dyDescent="0.3">
      <c r="A441" s="17">
        <v>455</v>
      </c>
      <c r="B441" s="54">
        <v>2023</v>
      </c>
      <c r="C441" s="12" t="s">
        <v>1378</v>
      </c>
      <c r="D441" s="12" t="s">
        <v>1379</v>
      </c>
      <c r="E441" s="12">
        <v>1020748510</v>
      </c>
      <c r="F441" s="13" t="s">
        <v>1380</v>
      </c>
      <c r="G441" s="12" t="s">
        <v>233</v>
      </c>
      <c r="H441" s="12" t="s">
        <v>234</v>
      </c>
      <c r="I441" s="14">
        <v>44957</v>
      </c>
      <c r="J441" s="14">
        <v>44959</v>
      </c>
      <c r="K441" s="24">
        <v>45291</v>
      </c>
      <c r="L441" s="15">
        <v>82500000</v>
      </c>
      <c r="M441" s="29">
        <v>0.8165137614678899</v>
      </c>
      <c r="N441" s="28">
        <v>66750000</v>
      </c>
      <c r="O441" s="28">
        <v>750000</v>
      </c>
      <c r="P441" s="28">
        <v>15000000</v>
      </c>
      <c r="Q441" s="14"/>
      <c r="R441" s="41"/>
      <c r="S441" s="11"/>
      <c r="T441" s="14">
        <v>45291</v>
      </c>
      <c r="U441" s="52"/>
      <c r="V441" s="15">
        <f t="shared" si="6"/>
        <v>82500000</v>
      </c>
      <c r="W441" s="15" t="s">
        <v>238</v>
      </c>
    </row>
    <row r="442" spans="1:23" ht="29.25" customHeight="1" x14ac:dyDescent="0.3">
      <c r="A442" s="17">
        <v>456</v>
      </c>
      <c r="B442" s="54">
        <v>2023</v>
      </c>
      <c r="C442" s="12" t="s">
        <v>1381</v>
      </c>
      <c r="D442" s="12" t="s">
        <v>1382</v>
      </c>
      <c r="E442" s="12">
        <v>52753589</v>
      </c>
      <c r="F442" s="13" t="s">
        <v>1383</v>
      </c>
      <c r="G442" s="12" t="s">
        <v>233</v>
      </c>
      <c r="H442" s="12" t="s">
        <v>234</v>
      </c>
      <c r="I442" s="14">
        <v>44957</v>
      </c>
      <c r="J442" s="14">
        <v>44959</v>
      </c>
      <c r="K442" s="24">
        <v>45291</v>
      </c>
      <c r="L442" s="15">
        <v>40678000</v>
      </c>
      <c r="M442" s="29">
        <v>0.8165137614678899</v>
      </c>
      <c r="N442" s="28">
        <v>32912200</v>
      </c>
      <c r="O442" s="28">
        <v>369800</v>
      </c>
      <c r="P442" s="28">
        <v>7396000</v>
      </c>
      <c r="Q442" s="14"/>
      <c r="R442" s="41"/>
      <c r="S442" s="11"/>
      <c r="T442" s="14">
        <v>45291</v>
      </c>
      <c r="U442" s="52"/>
      <c r="V442" s="15">
        <f t="shared" si="6"/>
        <v>40678000</v>
      </c>
      <c r="W442" s="15" t="s">
        <v>238</v>
      </c>
    </row>
    <row r="443" spans="1:23" ht="29.25" customHeight="1" x14ac:dyDescent="0.3">
      <c r="A443" s="17">
        <v>457</v>
      </c>
      <c r="B443" s="54">
        <v>2023</v>
      </c>
      <c r="C443" s="12" t="s">
        <v>1384</v>
      </c>
      <c r="D443" s="12" t="s">
        <v>1385</v>
      </c>
      <c r="E443" s="12">
        <v>1031152962</v>
      </c>
      <c r="F443" s="13" t="s">
        <v>1386</v>
      </c>
      <c r="G443" s="12" t="s">
        <v>128</v>
      </c>
      <c r="H443" s="12" t="s">
        <v>129</v>
      </c>
      <c r="I443" s="14">
        <v>44957</v>
      </c>
      <c r="J443" s="14">
        <v>44959</v>
      </c>
      <c r="K443" s="24">
        <v>45281</v>
      </c>
      <c r="L443" s="15">
        <v>54933333</v>
      </c>
      <c r="M443" s="29">
        <v>0.8165137614678899</v>
      </c>
      <c r="N443" s="28">
        <v>45835000</v>
      </c>
      <c r="O443" s="28">
        <v>343333</v>
      </c>
      <c r="P443" s="28">
        <v>10300000</v>
      </c>
      <c r="Q443" s="14">
        <v>45183</v>
      </c>
      <c r="R443" s="41">
        <v>45183</v>
      </c>
      <c r="S443" s="11">
        <v>10</v>
      </c>
      <c r="T443" s="14">
        <v>45291</v>
      </c>
      <c r="U443" s="52">
        <v>1545000</v>
      </c>
      <c r="V443" s="15">
        <f t="shared" si="6"/>
        <v>56478333</v>
      </c>
      <c r="W443" s="15" t="s">
        <v>133</v>
      </c>
    </row>
    <row r="444" spans="1:23" ht="29.25" customHeight="1" x14ac:dyDescent="0.3">
      <c r="A444" s="17">
        <v>458</v>
      </c>
      <c r="B444" s="54">
        <v>2023</v>
      </c>
      <c r="C444" s="12" t="s">
        <v>1387</v>
      </c>
      <c r="D444" s="12" t="s">
        <v>1388</v>
      </c>
      <c r="E444" s="12">
        <v>1016068941</v>
      </c>
      <c r="F444" s="13" t="s">
        <v>1389</v>
      </c>
      <c r="G444" s="12" t="s">
        <v>128</v>
      </c>
      <c r="H444" s="12" t="s">
        <v>129</v>
      </c>
      <c r="I444" s="14">
        <v>44957</v>
      </c>
      <c r="J444" s="14">
        <v>44960</v>
      </c>
      <c r="K444" s="24">
        <v>45282</v>
      </c>
      <c r="L444" s="15">
        <v>54933333</v>
      </c>
      <c r="M444" s="29">
        <v>0.81595091914915074</v>
      </c>
      <c r="N444" s="28">
        <v>45663333</v>
      </c>
      <c r="O444" s="28">
        <v>343333</v>
      </c>
      <c r="P444" s="28">
        <v>10300000</v>
      </c>
      <c r="Q444" s="14">
        <v>45190</v>
      </c>
      <c r="R444" s="41">
        <v>45190</v>
      </c>
      <c r="S444" s="11">
        <v>9</v>
      </c>
      <c r="T444" s="14">
        <v>45291</v>
      </c>
      <c r="U444" s="52">
        <v>1373333</v>
      </c>
      <c r="V444" s="15">
        <f t="shared" si="6"/>
        <v>56306666</v>
      </c>
      <c r="W444" s="15" t="s">
        <v>133</v>
      </c>
    </row>
    <row r="445" spans="1:23" ht="29.25" customHeight="1" x14ac:dyDescent="0.3">
      <c r="A445" s="17">
        <v>459</v>
      </c>
      <c r="B445" s="54">
        <v>2023</v>
      </c>
      <c r="C445" s="12" t="s">
        <v>1390</v>
      </c>
      <c r="D445" s="12" t="s">
        <v>1391</v>
      </c>
      <c r="E445" s="12">
        <v>1122123341</v>
      </c>
      <c r="F445" s="13" t="s">
        <v>1392</v>
      </c>
      <c r="G445" s="12" t="s">
        <v>233</v>
      </c>
      <c r="H445" s="12" t="s">
        <v>234</v>
      </c>
      <c r="I445" s="14">
        <v>44957</v>
      </c>
      <c r="J445" s="14">
        <v>44958</v>
      </c>
      <c r="K445" s="24">
        <v>45291</v>
      </c>
      <c r="L445" s="15">
        <v>63019000</v>
      </c>
      <c r="M445" s="29">
        <v>0.81818181818181823</v>
      </c>
      <c r="N445" s="28">
        <v>51561000</v>
      </c>
      <c r="O445" s="28">
        <v>0</v>
      </c>
      <c r="P445" s="28">
        <v>11458000</v>
      </c>
      <c r="Q445" s="14"/>
      <c r="R445" s="41"/>
      <c r="S445" s="11"/>
      <c r="T445" s="14">
        <v>45322</v>
      </c>
      <c r="U445" s="52"/>
      <c r="V445" s="15">
        <f t="shared" si="6"/>
        <v>63019000</v>
      </c>
      <c r="W445" s="15" t="s">
        <v>238</v>
      </c>
    </row>
    <row r="446" spans="1:23" ht="29.25" customHeight="1" x14ac:dyDescent="0.3">
      <c r="A446" s="17">
        <v>460</v>
      </c>
      <c r="B446" s="54">
        <v>2023</v>
      </c>
      <c r="C446" s="12" t="s">
        <v>1393</v>
      </c>
      <c r="D446" s="12" t="s">
        <v>1394</v>
      </c>
      <c r="E446" s="12">
        <v>1045675679</v>
      </c>
      <c r="F446" s="13" t="s">
        <v>1395</v>
      </c>
      <c r="G446" s="12" t="s">
        <v>167</v>
      </c>
      <c r="H446" s="12" t="s">
        <v>168</v>
      </c>
      <c r="I446" s="14">
        <v>44958</v>
      </c>
      <c r="J446" s="14">
        <v>44963</v>
      </c>
      <c r="K446" s="24">
        <v>45291</v>
      </c>
      <c r="L446" s="15">
        <v>56089000</v>
      </c>
      <c r="M446" s="29">
        <v>0.81424148494023585</v>
      </c>
      <c r="N446" s="28">
        <v>44701233</v>
      </c>
      <c r="O446" s="28">
        <v>1189767</v>
      </c>
      <c r="P446" s="28">
        <v>10198000</v>
      </c>
      <c r="Q446" s="14"/>
      <c r="R446" s="41"/>
      <c r="S446" s="11"/>
      <c r="T446" s="14">
        <v>45291</v>
      </c>
      <c r="U446" s="52"/>
      <c r="V446" s="15">
        <f t="shared" si="6"/>
        <v>56089000</v>
      </c>
      <c r="W446" s="15" t="s">
        <v>172</v>
      </c>
    </row>
    <row r="447" spans="1:23" ht="29.25" customHeight="1" x14ac:dyDescent="0.3">
      <c r="A447" s="17">
        <v>461</v>
      </c>
      <c r="B447" s="54">
        <v>2023</v>
      </c>
      <c r="C447" s="12" t="s">
        <v>1396</v>
      </c>
      <c r="D447" s="12" t="s">
        <v>1397</v>
      </c>
      <c r="E447" s="12">
        <v>39637235</v>
      </c>
      <c r="F447" s="13" t="s">
        <v>1398</v>
      </c>
      <c r="G447" s="12" t="s">
        <v>167</v>
      </c>
      <c r="H447" s="12" t="s">
        <v>168</v>
      </c>
      <c r="I447" s="14">
        <v>44958</v>
      </c>
      <c r="J447" s="14">
        <v>44959</v>
      </c>
      <c r="K447" s="24">
        <v>45291</v>
      </c>
      <c r="L447" s="15">
        <v>56650000</v>
      </c>
      <c r="M447" s="29">
        <v>0.8165137614678899</v>
      </c>
      <c r="N447" s="28">
        <v>45835000</v>
      </c>
      <c r="O447" s="28">
        <v>515000</v>
      </c>
      <c r="P447" s="28">
        <v>10300000</v>
      </c>
      <c r="Q447" s="14"/>
      <c r="R447" s="41"/>
      <c r="S447" s="11"/>
      <c r="T447" s="14">
        <v>45291</v>
      </c>
      <c r="U447" s="52"/>
      <c r="V447" s="15">
        <f t="shared" si="6"/>
        <v>56650000</v>
      </c>
      <c r="W447" s="15" t="s">
        <v>172</v>
      </c>
    </row>
    <row r="448" spans="1:23" ht="29.25" customHeight="1" x14ac:dyDescent="0.3">
      <c r="A448" s="17">
        <v>462</v>
      </c>
      <c r="B448" s="54">
        <v>2023</v>
      </c>
      <c r="C448" s="12" t="s">
        <v>1399</v>
      </c>
      <c r="D448" s="12" t="s">
        <v>1400</v>
      </c>
      <c r="E448" s="12">
        <v>52507586</v>
      </c>
      <c r="F448" s="13" t="s">
        <v>1401</v>
      </c>
      <c r="G448" s="12" t="s">
        <v>167</v>
      </c>
      <c r="H448" s="12" t="s">
        <v>168</v>
      </c>
      <c r="I448" s="14">
        <v>44958</v>
      </c>
      <c r="J448" s="14">
        <v>44959</v>
      </c>
      <c r="K448" s="24">
        <v>45291</v>
      </c>
      <c r="L448" s="15">
        <v>56650000</v>
      </c>
      <c r="M448" s="29">
        <v>0.8165137614678899</v>
      </c>
      <c r="N448" s="28">
        <v>45835000</v>
      </c>
      <c r="O448" s="28">
        <v>515000</v>
      </c>
      <c r="P448" s="28">
        <v>10300000</v>
      </c>
      <c r="Q448" s="14"/>
      <c r="R448" s="41"/>
      <c r="S448" s="11"/>
      <c r="T448" s="14">
        <v>45291</v>
      </c>
      <c r="U448" s="52"/>
      <c r="V448" s="15">
        <f t="shared" si="6"/>
        <v>56650000</v>
      </c>
      <c r="W448" s="15" t="s">
        <v>172</v>
      </c>
    </row>
    <row r="449" spans="1:23" ht="29.25" customHeight="1" x14ac:dyDescent="0.3">
      <c r="A449" s="17">
        <v>463</v>
      </c>
      <c r="B449" s="54">
        <v>2023</v>
      </c>
      <c r="C449" s="12" t="s">
        <v>1402</v>
      </c>
      <c r="D449" s="12" t="s">
        <v>1403</v>
      </c>
      <c r="E449" s="12">
        <v>1032366030</v>
      </c>
      <c r="F449" s="13" t="s">
        <v>1404</v>
      </c>
      <c r="G449" s="12" t="s">
        <v>128</v>
      </c>
      <c r="H449" s="12" t="s">
        <v>129</v>
      </c>
      <c r="I449" s="14">
        <v>44958</v>
      </c>
      <c r="J449" s="14">
        <v>44959</v>
      </c>
      <c r="K449" s="24">
        <v>45291</v>
      </c>
      <c r="L449" s="15">
        <v>81345000</v>
      </c>
      <c r="M449" s="29">
        <v>0.78761061946902655</v>
      </c>
      <c r="N449" s="28">
        <v>65815500</v>
      </c>
      <c r="O449" s="28">
        <v>739500</v>
      </c>
      <c r="P449" s="28">
        <v>17748000</v>
      </c>
      <c r="Q449" s="14">
        <v>45106</v>
      </c>
      <c r="R449" s="41">
        <v>45106</v>
      </c>
      <c r="S449" s="11">
        <v>12</v>
      </c>
      <c r="T449" s="14">
        <v>45303</v>
      </c>
      <c r="U449" s="52">
        <v>2958000</v>
      </c>
      <c r="V449" s="15">
        <f t="shared" si="6"/>
        <v>84303000</v>
      </c>
      <c r="W449" s="15" t="s">
        <v>133</v>
      </c>
    </row>
    <row r="450" spans="1:23" ht="29.25" customHeight="1" x14ac:dyDescent="0.3">
      <c r="A450" s="17">
        <v>464</v>
      </c>
      <c r="B450" s="54">
        <v>2023</v>
      </c>
      <c r="C450" s="12" t="s">
        <v>1405</v>
      </c>
      <c r="D450" s="12" t="s">
        <v>1406</v>
      </c>
      <c r="E450" s="12">
        <v>1026563920</v>
      </c>
      <c r="F450" s="13" t="s">
        <v>1407</v>
      </c>
      <c r="G450" s="12" t="s">
        <v>155</v>
      </c>
      <c r="H450" s="12" t="s">
        <v>156</v>
      </c>
      <c r="I450" s="14">
        <v>44958</v>
      </c>
      <c r="J450" s="14">
        <v>44959</v>
      </c>
      <c r="K450" s="24">
        <v>45291</v>
      </c>
      <c r="L450" s="15">
        <v>87519333</v>
      </c>
      <c r="M450" s="29">
        <v>0.8165137614678899</v>
      </c>
      <c r="N450" s="28">
        <v>65824400</v>
      </c>
      <c r="O450" s="28">
        <v>6902933</v>
      </c>
      <c r="P450" s="28">
        <v>14792000</v>
      </c>
      <c r="Q450" s="14"/>
      <c r="R450" s="41"/>
      <c r="S450" s="11"/>
      <c r="T450" s="14">
        <v>45291</v>
      </c>
      <c r="U450" s="52"/>
      <c r="V450" s="15">
        <f t="shared" si="6"/>
        <v>87519333</v>
      </c>
      <c r="W450" s="15" t="s">
        <v>160</v>
      </c>
    </row>
    <row r="451" spans="1:23" ht="29.25" customHeight="1" x14ac:dyDescent="0.3">
      <c r="A451" s="17">
        <v>465</v>
      </c>
      <c r="B451" s="54">
        <v>2023</v>
      </c>
      <c r="C451" s="12" t="s">
        <v>1408</v>
      </c>
      <c r="D451" s="12" t="s">
        <v>1409</v>
      </c>
      <c r="E451" s="12">
        <v>1096955788</v>
      </c>
      <c r="F451" s="13" t="s">
        <v>1410</v>
      </c>
      <c r="G451" s="12" t="s">
        <v>233</v>
      </c>
      <c r="H451" s="12" t="s">
        <v>234</v>
      </c>
      <c r="I451" s="14">
        <v>44958</v>
      </c>
      <c r="J451" s="14">
        <v>44959</v>
      </c>
      <c r="K451" s="24">
        <v>45291</v>
      </c>
      <c r="L451" s="15">
        <v>63019000</v>
      </c>
      <c r="M451" s="29">
        <v>0.8165137614678899</v>
      </c>
      <c r="N451" s="28">
        <v>50988100</v>
      </c>
      <c r="O451" s="28">
        <v>572900</v>
      </c>
      <c r="P451" s="28">
        <v>11458000</v>
      </c>
      <c r="Q451" s="14"/>
      <c r="R451" s="41"/>
      <c r="S451" s="11"/>
      <c r="T451" s="14">
        <v>45291</v>
      </c>
      <c r="U451" s="52"/>
      <c r="V451" s="15">
        <f t="shared" si="6"/>
        <v>63019000</v>
      </c>
      <c r="W451" s="15" t="s">
        <v>238</v>
      </c>
    </row>
    <row r="452" spans="1:23" ht="29.25" customHeight="1" x14ac:dyDescent="0.3">
      <c r="A452" s="17">
        <v>466</v>
      </c>
      <c r="B452" s="54">
        <v>2023</v>
      </c>
      <c r="C452" s="12" t="s">
        <v>1411</v>
      </c>
      <c r="D452" s="12" t="s">
        <v>1412</v>
      </c>
      <c r="E452" s="12">
        <v>1053332784</v>
      </c>
      <c r="F452" s="13" t="s">
        <v>1413</v>
      </c>
      <c r="G452" s="12" t="s">
        <v>233</v>
      </c>
      <c r="H452" s="12" t="s">
        <v>234</v>
      </c>
      <c r="I452" s="14">
        <v>44958</v>
      </c>
      <c r="J452" s="14">
        <v>44959</v>
      </c>
      <c r="K452" s="24">
        <v>45291</v>
      </c>
      <c r="L452" s="15">
        <v>63019000</v>
      </c>
      <c r="M452" s="29">
        <v>0.8165137614678899</v>
      </c>
      <c r="N452" s="28">
        <v>50988100</v>
      </c>
      <c r="O452" s="28">
        <v>572900</v>
      </c>
      <c r="P452" s="28">
        <v>11458000</v>
      </c>
      <c r="Q452" s="14"/>
      <c r="R452" s="41"/>
      <c r="S452" s="11"/>
      <c r="T452" s="14">
        <v>45291</v>
      </c>
      <c r="U452" s="52"/>
      <c r="V452" s="15">
        <f t="shared" si="6"/>
        <v>63019000</v>
      </c>
      <c r="W452" s="15" t="s">
        <v>238</v>
      </c>
    </row>
    <row r="453" spans="1:23" ht="29.25" customHeight="1" x14ac:dyDescent="0.3">
      <c r="A453" s="17">
        <v>467</v>
      </c>
      <c r="B453" s="54">
        <v>2023</v>
      </c>
      <c r="C453" s="12" t="s">
        <v>1414</v>
      </c>
      <c r="D453" s="12" t="s">
        <v>1415</v>
      </c>
      <c r="E453" s="12">
        <v>1022343721</v>
      </c>
      <c r="F453" s="13" t="s">
        <v>1416</v>
      </c>
      <c r="G453" s="12" t="s">
        <v>224</v>
      </c>
      <c r="H453" s="12" t="s">
        <v>225</v>
      </c>
      <c r="I453" s="14">
        <v>44958</v>
      </c>
      <c r="J453" s="14">
        <v>44959</v>
      </c>
      <c r="K453" s="24">
        <v>45291</v>
      </c>
      <c r="L453" s="15">
        <v>69834000</v>
      </c>
      <c r="M453" s="29">
        <v>0.8165137614678899</v>
      </c>
      <c r="N453" s="28">
        <v>55002000</v>
      </c>
      <c r="O453" s="28">
        <v>2472000</v>
      </c>
      <c r="P453" s="28">
        <v>12360000</v>
      </c>
      <c r="Q453" s="14"/>
      <c r="R453" s="41"/>
      <c r="S453" s="11"/>
      <c r="T453" s="14">
        <v>45291</v>
      </c>
      <c r="U453" s="52"/>
      <c r="V453" s="15">
        <f t="shared" si="6"/>
        <v>69834000</v>
      </c>
      <c r="W453" s="15" t="s">
        <v>229</v>
      </c>
    </row>
    <row r="454" spans="1:23" ht="29.25" customHeight="1" x14ac:dyDescent="0.3">
      <c r="A454" s="17">
        <v>468</v>
      </c>
      <c r="B454" s="54">
        <v>2023</v>
      </c>
      <c r="C454" s="12" t="s">
        <v>1417</v>
      </c>
      <c r="D454" s="12" t="s">
        <v>1418</v>
      </c>
      <c r="E454" s="12">
        <v>1085274653</v>
      </c>
      <c r="F454" s="13" t="s">
        <v>1419</v>
      </c>
      <c r="G454" s="12" t="s">
        <v>224</v>
      </c>
      <c r="H454" s="12" t="s">
        <v>225</v>
      </c>
      <c r="I454" s="14">
        <v>44958</v>
      </c>
      <c r="J454" s="14">
        <v>44959</v>
      </c>
      <c r="K454" s="24">
        <v>45291</v>
      </c>
      <c r="L454" s="15">
        <v>69834000</v>
      </c>
      <c r="M454" s="29">
        <v>0.8165137614678899</v>
      </c>
      <c r="N454" s="28">
        <v>55002000</v>
      </c>
      <c r="O454" s="28">
        <v>2472000</v>
      </c>
      <c r="P454" s="28">
        <v>12360000</v>
      </c>
      <c r="Q454" s="14"/>
      <c r="R454" s="41"/>
      <c r="S454" s="11"/>
      <c r="T454" s="14">
        <v>45291</v>
      </c>
      <c r="U454" s="52"/>
      <c r="V454" s="15">
        <f t="shared" si="6"/>
        <v>69834000</v>
      </c>
      <c r="W454" s="15" t="s">
        <v>229</v>
      </c>
    </row>
    <row r="455" spans="1:23" ht="29.25" customHeight="1" x14ac:dyDescent="0.3">
      <c r="A455" s="17">
        <v>469</v>
      </c>
      <c r="B455" s="54">
        <v>2023</v>
      </c>
      <c r="C455" s="12" t="s">
        <v>1420</v>
      </c>
      <c r="D455" s="12" t="s">
        <v>1421</v>
      </c>
      <c r="E455" s="12">
        <v>52517097</v>
      </c>
      <c r="F455" s="13" t="s">
        <v>1422</v>
      </c>
      <c r="G455" s="12" t="s">
        <v>224</v>
      </c>
      <c r="H455" s="12" t="s">
        <v>225</v>
      </c>
      <c r="I455" s="14">
        <v>44958</v>
      </c>
      <c r="J455" s="14">
        <v>44963</v>
      </c>
      <c r="K455" s="24">
        <v>45291</v>
      </c>
      <c r="L455" s="15">
        <v>110000000</v>
      </c>
      <c r="M455" s="29">
        <v>0.81424148664321516</v>
      </c>
      <c r="N455" s="28">
        <v>87666667</v>
      </c>
      <c r="O455" s="28">
        <v>2333333</v>
      </c>
      <c r="P455" s="28">
        <v>20000000</v>
      </c>
      <c r="Q455" s="14"/>
      <c r="R455" s="41"/>
      <c r="S455" s="11"/>
      <c r="T455" s="14">
        <v>45291</v>
      </c>
      <c r="U455" s="52"/>
      <c r="V455" s="15">
        <f t="shared" si="6"/>
        <v>110000000</v>
      </c>
      <c r="W455" s="15" t="s">
        <v>229</v>
      </c>
    </row>
    <row r="456" spans="1:23" ht="29.25" customHeight="1" x14ac:dyDescent="0.3">
      <c r="A456" s="17">
        <v>470</v>
      </c>
      <c r="B456" s="54">
        <v>2023</v>
      </c>
      <c r="C456" s="12" t="s">
        <v>1423</v>
      </c>
      <c r="D456" s="12" t="s">
        <v>1424</v>
      </c>
      <c r="E456" s="12">
        <v>1032451999</v>
      </c>
      <c r="F456" s="13" t="s">
        <v>1425</v>
      </c>
      <c r="G456" s="12" t="s">
        <v>260</v>
      </c>
      <c r="H456" s="12" t="s">
        <v>261</v>
      </c>
      <c r="I456" s="14">
        <v>44958</v>
      </c>
      <c r="J456" s="14">
        <v>44959</v>
      </c>
      <c r="K456" s="24">
        <v>45276</v>
      </c>
      <c r="L456" s="15">
        <v>55377000</v>
      </c>
      <c r="M456" s="29">
        <v>0.85303514376996803</v>
      </c>
      <c r="N456" s="28">
        <v>46938600</v>
      </c>
      <c r="O456" s="28">
        <v>351600</v>
      </c>
      <c r="P456" s="28">
        <v>8086800</v>
      </c>
      <c r="Q456" s="14"/>
      <c r="R456" s="41"/>
      <c r="S456" s="11"/>
      <c r="T456" s="14">
        <v>45276</v>
      </c>
      <c r="U456" s="52"/>
      <c r="V456" s="15">
        <f t="shared" ref="V456:V519" si="7">U456+L456</f>
        <v>55377000</v>
      </c>
      <c r="W456" s="15" t="s">
        <v>265</v>
      </c>
    </row>
    <row r="457" spans="1:23" ht="29.25" customHeight="1" x14ac:dyDescent="0.3">
      <c r="A457" s="17">
        <v>471</v>
      </c>
      <c r="B457" s="54">
        <v>2023</v>
      </c>
      <c r="C457" s="12" t="s">
        <v>1426</v>
      </c>
      <c r="D457" s="12" t="s">
        <v>1427</v>
      </c>
      <c r="E457" s="12">
        <v>1010178342</v>
      </c>
      <c r="F457" s="13" t="s">
        <v>1428</v>
      </c>
      <c r="G457" s="12" t="s">
        <v>203</v>
      </c>
      <c r="H457" s="12" t="s">
        <v>204</v>
      </c>
      <c r="I457" s="14">
        <v>44958</v>
      </c>
      <c r="J457" s="14">
        <v>44963</v>
      </c>
      <c r="K457" s="24">
        <v>45291</v>
      </c>
      <c r="L457" s="15">
        <v>73645000</v>
      </c>
      <c r="M457" s="29">
        <v>0.81424148520910655</v>
      </c>
      <c r="N457" s="28">
        <v>58692833</v>
      </c>
      <c r="O457" s="28">
        <v>1562167</v>
      </c>
      <c r="P457" s="28">
        <v>13390000</v>
      </c>
      <c r="Q457" s="14"/>
      <c r="R457" s="41"/>
      <c r="S457" s="11"/>
      <c r="T457" s="14">
        <v>45291</v>
      </c>
      <c r="U457" s="52"/>
      <c r="V457" s="15">
        <f t="shared" si="7"/>
        <v>73645000</v>
      </c>
      <c r="W457" s="15" t="s">
        <v>208</v>
      </c>
    </row>
    <row r="458" spans="1:23" ht="29.25" customHeight="1" x14ac:dyDescent="0.3">
      <c r="A458" s="17">
        <v>472</v>
      </c>
      <c r="B458" s="54">
        <v>2023</v>
      </c>
      <c r="C458" s="12" t="s">
        <v>1429</v>
      </c>
      <c r="D458" s="12" t="s">
        <v>1430</v>
      </c>
      <c r="E458" s="12">
        <v>1070969716</v>
      </c>
      <c r="F458" s="13" t="s">
        <v>1431</v>
      </c>
      <c r="G458" s="12" t="s">
        <v>233</v>
      </c>
      <c r="H458" s="12" t="s">
        <v>234</v>
      </c>
      <c r="I458" s="14">
        <v>44958</v>
      </c>
      <c r="J458" s="14">
        <v>44959</v>
      </c>
      <c r="K458" s="24">
        <v>45291</v>
      </c>
      <c r="L458" s="15">
        <v>63019000</v>
      </c>
      <c r="M458" s="29">
        <v>0.8165137614678899</v>
      </c>
      <c r="N458" s="28">
        <v>50988100</v>
      </c>
      <c r="O458" s="28">
        <v>572900</v>
      </c>
      <c r="P458" s="28">
        <v>11458000</v>
      </c>
      <c r="Q458" s="14"/>
      <c r="R458" s="41"/>
      <c r="S458" s="11"/>
      <c r="T458" s="14">
        <v>45291</v>
      </c>
      <c r="U458" s="52"/>
      <c r="V458" s="15">
        <f t="shared" si="7"/>
        <v>63019000</v>
      </c>
      <c r="W458" s="15" t="s">
        <v>238</v>
      </c>
    </row>
    <row r="459" spans="1:23" ht="29.25" customHeight="1" x14ac:dyDescent="0.3">
      <c r="A459" s="17">
        <v>473</v>
      </c>
      <c r="B459" s="54">
        <v>2023</v>
      </c>
      <c r="C459" s="12" t="s">
        <v>1432</v>
      </c>
      <c r="D459" s="12" t="s">
        <v>1433</v>
      </c>
      <c r="E459" s="12">
        <v>1013606107</v>
      </c>
      <c r="F459" s="13" t="s">
        <v>1434</v>
      </c>
      <c r="G459" s="12" t="s">
        <v>233</v>
      </c>
      <c r="H459" s="12" t="s">
        <v>234</v>
      </c>
      <c r="I459" s="14">
        <v>44958</v>
      </c>
      <c r="J459" s="14">
        <v>44959</v>
      </c>
      <c r="K459" s="24">
        <v>45291</v>
      </c>
      <c r="L459" s="15">
        <v>63811000</v>
      </c>
      <c r="M459" s="29">
        <v>0.8165137614678899</v>
      </c>
      <c r="N459" s="28">
        <v>51628900</v>
      </c>
      <c r="O459" s="28">
        <v>580100</v>
      </c>
      <c r="P459" s="28">
        <v>11602000</v>
      </c>
      <c r="Q459" s="14"/>
      <c r="R459" s="41"/>
      <c r="S459" s="11"/>
      <c r="T459" s="14">
        <v>45291</v>
      </c>
      <c r="U459" s="52"/>
      <c r="V459" s="15">
        <f t="shared" si="7"/>
        <v>63811000</v>
      </c>
      <c r="W459" s="15" t="s">
        <v>238</v>
      </c>
    </row>
    <row r="460" spans="1:23" ht="29.25" customHeight="1" x14ac:dyDescent="0.3">
      <c r="A460" s="17">
        <v>474</v>
      </c>
      <c r="B460" s="54">
        <v>2023</v>
      </c>
      <c r="C460" s="12" t="s">
        <v>1435</v>
      </c>
      <c r="D460" s="12" t="s">
        <v>1436</v>
      </c>
      <c r="E460" s="12">
        <v>1015454924</v>
      </c>
      <c r="F460" s="13" t="s">
        <v>1437</v>
      </c>
      <c r="G460" s="12" t="s">
        <v>128</v>
      </c>
      <c r="H460" s="12" t="s">
        <v>129</v>
      </c>
      <c r="I460" s="14">
        <v>44958</v>
      </c>
      <c r="J460" s="14">
        <v>44963</v>
      </c>
      <c r="K460" s="24">
        <v>45285</v>
      </c>
      <c r="L460" s="15">
        <v>54933333</v>
      </c>
      <c r="M460" s="29">
        <v>0.81424148495140514</v>
      </c>
      <c r="N460" s="28">
        <v>45148333</v>
      </c>
      <c r="O460" s="28">
        <v>343333</v>
      </c>
      <c r="P460" s="28">
        <v>10300000</v>
      </c>
      <c r="Q460" s="14">
        <v>45182</v>
      </c>
      <c r="R460" s="41">
        <v>45182</v>
      </c>
      <c r="S460" s="11">
        <v>6</v>
      </c>
      <c r="T460" s="14">
        <v>45291</v>
      </c>
      <c r="U460" s="52">
        <v>858333</v>
      </c>
      <c r="V460" s="15">
        <f t="shared" si="7"/>
        <v>55791666</v>
      </c>
      <c r="W460" s="15" t="s">
        <v>133</v>
      </c>
    </row>
    <row r="461" spans="1:23" ht="29.25" customHeight="1" x14ac:dyDescent="0.3">
      <c r="A461" s="17">
        <v>475</v>
      </c>
      <c r="B461" s="54">
        <v>2023</v>
      </c>
      <c r="C461" s="12" t="s">
        <v>1438</v>
      </c>
      <c r="D461" s="12" t="s">
        <v>1439</v>
      </c>
      <c r="E461" s="12">
        <v>1030623702</v>
      </c>
      <c r="F461" s="13" t="s">
        <v>1440</v>
      </c>
      <c r="G461" s="12" t="s">
        <v>128</v>
      </c>
      <c r="H461" s="12" t="s">
        <v>129</v>
      </c>
      <c r="I461" s="14">
        <v>44958</v>
      </c>
      <c r="J461" s="14">
        <v>44959</v>
      </c>
      <c r="K461" s="24">
        <v>45281</v>
      </c>
      <c r="L461" s="15">
        <v>54933333</v>
      </c>
      <c r="M461" s="29">
        <v>0.8165137614678899</v>
      </c>
      <c r="N461" s="28">
        <v>45835000</v>
      </c>
      <c r="O461" s="28">
        <v>343333</v>
      </c>
      <c r="P461" s="28">
        <v>10300000</v>
      </c>
      <c r="Q461" s="14">
        <v>45182</v>
      </c>
      <c r="R461" s="41">
        <v>45182</v>
      </c>
      <c r="S461" s="11">
        <v>10</v>
      </c>
      <c r="T461" s="14">
        <v>45291</v>
      </c>
      <c r="U461" s="52">
        <v>1545000</v>
      </c>
      <c r="V461" s="15">
        <f t="shared" si="7"/>
        <v>56478333</v>
      </c>
      <c r="W461" s="15" t="s">
        <v>133</v>
      </c>
    </row>
    <row r="462" spans="1:23" ht="29.25" customHeight="1" x14ac:dyDescent="0.3">
      <c r="A462" s="17">
        <v>476</v>
      </c>
      <c r="B462" s="54">
        <v>2023</v>
      </c>
      <c r="C462" s="12" t="s">
        <v>1441</v>
      </c>
      <c r="D462" s="12" t="s">
        <v>1442</v>
      </c>
      <c r="E462" s="12">
        <v>39638140</v>
      </c>
      <c r="F462" s="13" t="s">
        <v>1443</v>
      </c>
      <c r="G462" s="12" t="s">
        <v>185</v>
      </c>
      <c r="H462" s="12" t="s">
        <v>186</v>
      </c>
      <c r="I462" s="14">
        <v>44958</v>
      </c>
      <c r="J462" s="14">
        <v>44958</v>
      </c>
      <c r="K462" s="24">
        <v>45306</v>
      </c>
      <c r="L462" s="15">
        <v>51270266</v>
      </c>
      <c r="M462" s="29">
        <v>0.86956521739130432</v>
      </c>
      <c r="N462" s="28">
        <v>44582840</v>
      </c>
      <c r="O462" s="28">
        <v>0</v>
      </c>
      <c r="P462" s="28">
        <v>6687426</v>
      </c>
      <c r="Q462" s="14"/>
      <c r="R462" s="41"/>
      <c r="S462" s="11"/>
      <c r="T462" s="14">
        <v>45306</v>
      </c>
      <c r="U462" s="52"/>
      <c r="V462" s="15">
        <f t="shared" si="7"/>
        <v>51270266</v>
      </c>
      <c r="W462" s="15" t="s">
        <v>190</v>
      </c>
    </row>
    <row r="463" spans="1:23" ht="29.25" customHeight="1" x14ac:dyDescent="0.3">
      <c r="A463" s="17">
        <v>477</v>
      </c>
      <c r="B463" s="54">
        <v>2023</v>
      </c>
      <c r="C463" s="12" t="s">
        <v>1444</v>
      </c>
      <c r="D463" s="12" t="s">
        <v>1445</v>
      </c>
      <c r="E463" s="12">
        <v>39813433</v>
      </c>
      <c r="F463" s="13" t="s">
        <v>1446</v>
      </c>
      <c r="G463" s="12" t="s">
        <v>233</v>
      </c>
      <c r="H463" s="12" t="s">
        <v>234</v>
      </c>
      <c r="I463" s="14">
        <v>44958</v>
      </c>
      <c r="J463" s="14">
        <v>44960</v>
      </c>
      <c r="K463" s="24">
        <v>45291</v>
      </c>
      <c r="L463" s="15">
        <v>50181600</v>
      </c>
      <c r="M463" s="29">
        <v>0.81595092024539873</v>
      </c>
      <c r="N463" s="28">
        <v>38357200</v>
      </c>
      <c r="O463" s="28">
        <v>3172400</v>
      </c>
      <c r="P463" s="28">
        <v>8652000</v>
      </c>
      <c r="Q463" s="14"/>
      <c r="R463" s="41"/>
      <c r="S463" s="11"/>
      <c r="T463" s="14">
        <v>45322</v>
      </c>
      <c r="U463" s="52"/>
      <c r="V463" s="15">
        <f t="shared" si="7"/>
        <v>50181600</v>
      </c>
      <c r="W463" s="15" t="s">
        <v>238</v>
      </c>
    </row>
    <row r="464" spans="1:23" ht="29.25" customHeight="1" x14ac:dyDescent="0.3">
      <c r="A464" s="17">
        <v>479</v>
      </c>
      <c r="B464" s="54">
        <v>2023</v>
      </c>
      <c r="C464" s="12" t="s">
        <v>1447</v>
      </c>
      <c r="D464" s="12" t="s">
        <v>1448</v>
      </c>
      <c r="E464" s="12">
        <v>860402594</v>
      </c>
      <c r="F464" s="13" t="s">
        <v>1449</v>
      </c>
      <c r="G464" s="12" t="s">
        <v>185</v>
      </c>
      <c r="H464" s="12" t="s">
        <v>186</v>
      </c>
      <c r="I464" s="14">
        <v>44958</v>
      </c>
      <c r="J464" s="14">
        <v>44958</v>
      </c>
      <c r="K464" s="24">
        <v>45311</v>
      </c>
      <c r="L464" s="15">
        <v>55125000</v>
      </c>
      <c r="M464" s="29">
        <v>0.8571428571428571</v>
      </c>
      <c r="N464" s="28">
        <v>47250000</v>
      </c>
      <c r="O464" s="28">
        <v>0</v>
      </c>
      <c r="P464" s="28">
        <v>7875000</v>
      </c>
      <c r="Q464" s="14"/>
      <c r="R464" s="41"/>
      <c r="S464" s="11"/>
      <c r="T464" s="14">
        <v>45311</v>
      </c>
      <c r="U464" s="52"/>
      <c r="V464" s="15">
        <f t="shared" si="7"/>
        <v>55125000</v>
      </c>
      <c r="W464" s="15" t="s">
        <v>190</v>
      </c>
    </row>
    <row r="465" spans="1:23" ht="29.25" customHeight="1" x14ac:dyDescent="0.3">
      <c r="A465" s="17">
        <v>480</v>
      </c>
      <c r="B465" s="54">
        <v>2023</v>
      </c>
      <c r="C465" s="12" t="s">
        <v>1450</v>
      </c>
      <c r="D465" s="12" t="s">
        <v>1451</v>
      </c>
      <c r="E465" s="12">
        <v>52978669</v>
      </c>
      <c r="F465" s="13" t="s">
        <v>1452</v>
      </c>
      <c r="G465" s="12" t="s">
        <v>233</v>
      </c>
      <c r="H465" s="12" t="s">
        <v>234</v>
      </c>
      <c r="I465" s="14">
        <v>44958</v>
      </c>
      <c r="J465" s="14">
        <v>44959</v>
      </c>
      <c r="K465" s="24">
        <v>45291</v>
      </c>
      <c r="L465" s="15">
        <v>63811000</v>
      </c>
      <c r="M465" s="29">
        <v>0.8165137614678899</v>
      </c>
      <c r="N465" s="28">
        <v>51628900</v>
      </c>
      <c r="O465" s="28">
        <v>580100</v>
      </c>
      <c r="P465" s="28">
        <v>11602000</v>
      </c>
      <c r="Q465" s="14"/>
      <c r="R465" s="41"/>
      <c r="S465" s="11"/>
      <c r="T465" s="14">
        <v>45291</v>
      </c>
      <c r="U465" s="52"/>
      <c r="V465" s="15">
        <f t="shared" si="7"/>
        <v>63811000</v>
      </c>
      <c r="W465" s="15" t="s">
        <v>238</v>
      </c>
    </row>
    <row r="466" spans="1:23" ht="29.25" customHeight="1" x14ac:dyDescent="0.3">
      <c r="A466" s="17">
        <v>481</v>
      </c>
      <c r="B466" s="54">
        <v>2023</v>
      </c>
      <c r="C466" s="12" t="s">
        <v>1453</v>
      </c>
      <c r="D466" s="12" t="s">
        <v>1454</v>
      </c>
      <c r="E466" s="12">
        <v>1032368119</v>
      </c>
      <c r="F466" s="13" t="s">
        <v>1455</v>
      </c>
      <c r="G466" s="12" t="s">
        <v>233</v>
      </c>
      <c r="H466" s="12" t="s">
        <v>234</v>
      </c>
      <c r="I466" s="14">
        <v>44958</v>
      </c>
      <c r="J466" s="14">
        <v>44959</v>
      </c>
      <c r="K466" s="24">
        <v>45291</v>
      </c>
      <c r="L466" s="15">
        <v>63811000</v>
      </c>
      <c r="M466" s="29">
        <v>0.8165137614678899</v>
      </c>
      <c r="N466" s="28">
        <v>51628900</v>
      </c>
      <c r="O466" s="28">
        <v>580100</v>
      </c>
      <c r="P466" s="28">
        <v>11602000</v>
      </c>
      <c r="Q466" s="14"/>
      <c r="R466" s="41"/>
      <c r="S466" s="11"/>
      <c r="T466" s="14">
        <v>45291</v>
      </c>
      <c r="U466" s="52"/>
      <c r="V466" s="15">
        <f t="shared" si="7"/>
        <v>63811000</v>
      </c>
      <c r="W466" s="15" t="s">
        <v>238</v>
      </c>
    </row>
    <row r="467" spans="1:23" ht="29.25" customHeight="1" x14ac:dyDescent="0.3">
      <c r="A467" s="17">
        <v>482</v>
      </c>
      <c r="B467" s="54">
        <v>2023</v>
      </c>
      <c r="C467" s="12" t="s">
        <v>1456</v>
      </c>
      <c r="D467" s="12" t="s">
        <v>1457</v>
      </c>
      <c r="E467" s="12">
        <v>1032387523</v>
      </c>
      <c r="F467" s="13" t="s">
        <v>1458</v>
      </c>
      <c r="G467" s="12" t="s">
        <v>233</v>
      </c>
      <c r="H467" s="12" t="s">
        <v>234</v>
      </c>
      <c r="I467" s="14">
        <v>44958</v>
      </c>
      <c r="J467" s="14">
        <v>44959</v>
      </c>
      <c r="K467" s="24">
        <v>45291</v>
      </c>
      <c r="L467" s="15">
        <v>63811000</v>
      </c>
      <c r="M467" s="29">
        <v>0.8165137614678899</v>
      </c>
      <c r="N467" s="28">
        <v>51628900</v>
      </c>
      <c r="O467" s="28">
        <v>580100</v>
      </c>
      <c r="P467" s="28">
        <v>11602000</v>
      </c>
      <c r="Q467" s="14"/>
      <c r="R467" s="41"/>
      <c r="S467" s="11"/>
      <c r="T467" s="14">
        <v>45291</v>
      </c>
      <c r="U467" s="52"/>
      <c r="V467" s="15">
        <f t="shared" si="7"/>
        <v>63811000</v>
      </c>
      <c r="W467" s="15" t="s">
        <v>238</v>
      </c>
    </row>
    <row r="468" spans="1:23" ht="29.25" customHeight="1" x14ac:dyDescent="0.3">
      <c r="A468" s="17">
        <v>483</v>
      </c>
      <c r="B468" s="54">
        <v>2023</v>
      </c>
      <c r="C468" s="12" t="s">
        <v>1459</v>
      </c>
      <c r="D468" s="12" t="s">
        <v>1460</v>
      </c>
      <c r="E468" s="12">
        <v>1018433100</v>
      </c>
      <c r="F468" s="13" t="s">
        <v>1461</v>
      </c>
      <c r="G468" s="12" t="s">
        <v>233</v>
      </c>
      <c r="H468" s="12" t="s">
        <v>234</v>
      </c>
      <c r="I468" s="14">
        <v>44958</v>
      </c>
      <c r="J468" s="14">
        <v>44959</v>
      </c>
      <c r="K468" s="24">
        <v>45291</v>
      </c>
      <c r="L468" s="15">
        <v>54384000</v>
      </c>
      <c r="M468" s="29">
        <v>0.74789915966386555</v>
      </c>
      <c r="N468" s="28">
        <v>44001600</v>
      </c>
      <c r="O468" s="28">
        <v>494400</v>
      </c>
      <c r="P468" s="28">
        <v>9888000</v>
      </c>
      <c r="Q468" s="14">
        <v>45260</v>
      </c>
      <c r="R468" s="14">
        <v>45260</v>
      </c>
      <c r="S468" s="11">
        <v>31</v>
      </c>
      <c r="T468" s="14">
        <v>45322</v>
      </c>
      <c r="U468" s="16">
        <v>4944000</v>
      </c>
      <c r="V468" s="15">
        <f>U468+L468</f>
        <v>59328000</v>
      </c>
      <c r="W468" s="15" t="s">
        <v>238</v>
      </c>
    </row>
    <row r="469" spans="1:23" ht="29.25" customHeight="1" x14ac:dyDescent="0.3">
      <c r="A469" s="17">
        <v>484</v>
      </c>
      <c r="B469" s="54">
        <v>2023</v>
      </c>
      <c r="C469" s="12" t="s">
        <v>1462</v>
      </c>
      <c r="D469" s="12" t="s">
        <v>1463</v>
      </c>
      <c r="E469" s="12">
        <v>1031127072</v>
      </c>
      <c r="F469" s="13" t="s">
        <v>1464</v>
      </c>
      <c r="G469" s="12" t="s">
        <v>233</v>
      </c>
      <c r="H469" s="12" t="s">
        <v>234</v>
      </c>
      <c r="I469" s="14">
        <v>44958</v>
      </c>
      <c r="J469" s="14">
        <v>44959</v>
      </c>
      <c r="K469" s="24">
        <v>45291</v>
      </c>
      <c r="L469" s="15">
        <v>63811000</v>
      </c>
      <c r="M469" s="29">
        <v>0.8165137614678899</v>
      </c>
      <c r="N469" s="28">
        <v>51628900</v>
      </c>
      <c r="O469" s="28">
        <v>580100</v>
      </c>
      <c r="P469" s="28">
        <v>11602000</v>
      </c>
      <c r="Q469" s="14"/>
      <c r="R469" s="41"/>
      <c r="S469" s="11"/>
      <c r="T469" s="14">
        <v>45291</v>
      </c>
      <c r="U469" s="52"/>
      <c r="V469" s="15">
        <f t="shared" si="7"/>
        <v>63811000</v>
      </c>
      <c r="W469" s="15" t="s">
        <v>238</v>
      </c>
    </row>
    <row r="470" spans="1:23" ht="29.25" customHeight="1" x14ac:dyDescent="0.3">
      <c r="A470" s="17">
        <v>485</v>
      </c>
      <c r="B470" s="54">
        <v>2023</v>
      </c>
      <c r="C470" s="12" t="s">
        <v>1465</v>
      </c>
      <c r="D470" s="12" t="s">
        <v>1466</v>
      </c>
      <c r="E470" s="12">
        <v>1071167372</v>
      </c>
      <c r="F470" s="13" t="s">
        <v>1467</v>
      </c>
      <c r="G470" s="12" t="s">
        <v>233</v>
      </c>
      <c r="H470" s="12" t="s">
        <v>234</v>
      </c>
      <c r="I470" s="14">
        <v>44958</v>
      </c>
      <c r="J470" s="14">
        <v>44959</v>
      </c>
      <c r="K470" s="24">
        <v>45291</v>
      </c>
      <c r="L470" s="15">
        <v>63811000</v>
      </c>
      <c r="M470" s="29">
        <v>0.8165137614678899</v>
      </c>
      <c r="N470" s="28">
        <v>51628900</v>
      </c>
      <c r="O470" s="28">
        <v>580100</v>
      </c>
      <c r="P470" s="28">
        <v>11602000</v>
      </c>
      <c r="Q470" s="14"/>
      <c r="R470" s="41"/>
      <c r="S470" s="11"/>
      <c r="T470" s="14">
        <v>45291</v>
      </c>
      <c r="U470" s="52"/>
      <c r="V470" s="15">
        <f t="shared" si="7"/>
        <v>63811000</v>
      </c>
      <c r="W470" s="15" t="s">
        <v>238</v>
      </c>
    </row>
    <row r="471" spans="1:23" ht="29.25" customHeight="1" x14ac:dyDescent="0.3">
      <c r="A471" s="17">
        <v>486</v>
      </c>
      <c r="B471" s="54">
        <v>2023</v>
      </c>
      <c r="C471" s="12" t="s">
        <v>1468</v>
      </c>
      <c r="D471" s="12" t="s">
        <v>1469</v>
      </c>
      <c r="E471" s="12">
        <v>1032357681</v>
      </c>
      <c r="F471" s="13" t="s">
        <v>1470</v>
      </c>
      <c r="G471" s="12" t="s">
        <v>233</v>
      </c>
      <c r="H471" s="12" t="s">
        <v>234</v>
      </c>
      <c r="I471" s="14">
        <v>44958</v>
      </c>
      <c r="J471" s="14">
        <v>44959</v>
      </c>
      <c r="K471" s="24">
        <v>45291</v>
      </c>
      <c r="L471" s="15">
        <v>57222000</v>
      </c>
      <c r="M471" s="29">
        <v>0.8165137614678899</v>
      </c>
      <c r="N471" s="28">
        <v>46297800</v>
      </c>
      <c r="O471" s="28">
        <v>520200</v>
      </c>
      <c r="P471" s="28">
        <v>10404000</v>
      </c>
      <c r="Q471" s="14"/>
      <c r="R471" s="41"/>
      <c r="S471" s="11"/>
      <c r="T471" s="14">
        <v>45291</v>
      </c>
      <c r="U471" s="52"/>
      <c r="V471" s="15">
        <f t="shared" si="7"/>
        <v>57222000</v>
      </c>
      <c r="W471" s="15" t="s">
        <v>238</v>
      </c>
    </row>
    <row r="472" spans="1:23" ht="29.25" customHeight="1" x14ac:dyDescent="0.3">
      <c r="A472" s="17">
        <v>487</v>
      </c>
      <c r="B472" s="54">
        <v>2023</v>
      </c>
      <c r="C472" s="12" t="s">
        <v>1471</v>
      </c>
      <c r="D472" s="12" t="s">
        <v>1472</v>
      </c>
      <c r="E472" s="12">
        <v>1032455948</v>
      </c>
      <c r="F472" s="13" t="s">
        <v>1473</v>
      </c>
      <c r="G472" s="12" t="s">
        <v>128</v>
      </c>
      <c r="H472" s="12" t="s">
        <v>129</v>
      </c>
      <c r="I472" s="14">
        <v>44958</v>
      </c>
      <c r="J472" s="14">
        <v>44959</v>
      </c>
      <c r="K472" s="24">
        <v>45281</v>
      </c>
      <c r="L472" s="15">
        <v>54933333</v>
      </c>
      <c r="M472" s="29">
        <v>0.8165137614678899</v>
      </c>
      <c r="N472" s="28">
        <v>45835000</v>
      </c>
      <c r="O472" s="28">
        <v>343333</v>
      </c>
      <c r="P472" s="28">
        <v>10300000</v>
      </c>
      <c r="Q472" s="14">
        <v>45187</v>
      </c>
      <c r="R472" s="41">
        <v>45187</v>
      </c>
      <c r="S472" s="11">
        <v>10</v>
      </c>
      <c r="T472" s="14">
        <v>45291</v>
      </c>
      <c r="U472" s="52">
        <v>1545000</v>
      </c>
      <c r="V472" s="15">
        <f t="shared" si="7"/>
        <v>56478333</v>
      </c>
      <c r="W472" s="15" t="s">
        <v>133</v>
      </c>
    </row>
    <row r="473" spans="1:23" ht="29.25" customHeight="1" x14ac:dyDescent="0.3">
      <c r="A473" s="17">
        <v>488</v>
      </c>
      <c r="B473" s="54">
        <v>2023</v>
      </c>
      <c r="C473" s="12" t="s">
        <v>1474</v>
      </c>
      <c r="D473" s="12" t="s">
        <v>1475</v>
      </c>
      <c r="E473" s="12">
        <v>79658635</v>
      </c>
      <c r="F473" s="13" t="s">
        <v>1476</v>
      </c>
      <c r="G473" s="12" t="s">
        <v>185</v>
      </c>
      <c r="H473" s="12" t="s">
        <v>186</v>
      </c>
      <c r="I473" s="14">
        <v>44958</v>
      </c>
      <c r="J473" s="14">
        <v>44960</v>
      </c>
      <c r="K473" s="24">
        <v>45289</v>
      </c>
      <c r="L473" s="15">
        <v>41416667</v>
      </c>
      <c r="M473" s="29">
        <v>0.81846154406086236</v>
      </c>
      <c r="N473" s="28">
        <v>31033333</v>
      </c>
      <c r="O473" s="28">
        <v>3500001</v>
      </c>
      <c r="P473" s="28">
        <v>6883333</v>
      </c>
      <c r="Q473" s="14"/>
      <c r="R473" s="41"/>
      <c r="S473" s="11"/>
      <c r="T473" s="14">
        <v>45289</v>
      </c>
      <c r="U473" s="52"/>
      <c r="V473" s="15">
        <f t="shared" si="7"/>
        <v>41416667</v>
      </c>
      <c r="W473" s="15" t="s">
        <v>190</v>
      </c>
    </row>
    <row r="474" spans="1:23" ht="29.25" customHeight="1" x14ac:dyDescent="0.3">
      <c r="A474" s="17">
        <v>489</v>
      </c>
      <c r="B474" s="54">
        <v>2023</v>
      </c>
      <c r="C474" s="12" t="s">
        <v>1477</v>
      </c>
      <c r="D474" s="12" t="s">
        <v>1478</v>
      </c>
      <c r="E474" s="12">
        <v>52083575</v>
      </c>
      <c r="F474" s="13" t="s">
        <v>1479</v>
      </c>
      <c r="G474" s="12" t="s">
        <v>260</v>
      </c>
      <c r="H474" s="12" t="s">
        <v>261</v>
      </c>
      <c r="I474" s="14">
        <v>44959</v>
      </c>
      <c r="J474" s="14">
        <v>44960</v>
      </c>
      <c r="K474" s="24">
        <v>45277</v>
      </c>
      <c r="L474" s="15">
        <v>55377000</v>
      </c>
      <c r="M474" s="29">
        <v>0.84984025559105436</v>
      </c>
      <c r="N474" s="28">
        <v>46762800</v>
      </c>
      <c r="O474" s="28">
        <v>351600</v>
      </c>
      <c r="P474" s="28">
        <v>8262600</v>
      </c>
      <c r="Q474" s="14"/>
      <c r="R474" s="41"/>
      <c r="S474" s="11"/>
      <c r="T474" s="14">
        <v>45277</v>
      </c>
      <c r="U474" s="52"/>
      <c r="V474" s="15">
        <f t="shared" si="7"/>
        <v>55377000</v>
      </c>
      <c r="W474" s="15" t="s">
        <v>265</v>
      </c>
    </row>
    <row r="475" spans="1:23" ht="29.25" customHeight="1" x14ac:dyDescent="0.3">
      <c r="A475" s="17">
        <v>490</v>
      </c>
      <c r="B475" s="54">
        <v>2023</v>
      </c>
      <c r="C475" s="12" t="s">
        <v>1480</v>
      </c>
      <c r="D475" s="12" t="s">
        <v>1481</v>
      </c>
      <c r="E475" s="12">
        <v>1118559614</v>
      </c>
      <c r="F475" s="13" t="s">
        <v>1482</v>
      </c>
      <c r="G475" s="12" t="s">
        <v>128</v>
      </c>
      <c r="H475" s="12" t="s">
        <v>129</v>
      </c>
      <c r="I475" s="14">
        <v>44959</v>
      </c>
      <c r="J475" s="14">
        <v>44964</v>
      </c>
      <c r="K475" s="24">
        <v>45266</v>
      </c>
      <c r="L475" s="15">
        <v>52740000</v>
      </c>
      <c r="M475" s="29">
        <v>0.81366459627329191</v>
      </c>
      <c r="N475" s="28">
        <v>46059600</v>
      </c>
      <c r="O475" s="28">
        <v>351600</v>
      </c>
      <c r="P475" s="28">
        <v>10548000</v>
      </c>
      <c r="Q475" s="42">
        <v>45209</v>
      </c>
      <c r="R475" s="42">
        <v>45209</v>
      </c>
      <c r="S475" s="43">
        <v>25</v>
      </c>
      <c r="T475" s="14">
        <v>45291</v>
      </c>
      <c r="U475" s="52">
        <v>4219200</v>
      </c>
      <c r="V475" s="15">
        <f t="shared" si="7"/>
        <v>56959200</v>
      </c>
      <c r="W475" s="15" t="s">
        <v>133</v>
      </c>
    </row>
    <row r="476" spans="1:23" ht="29.25" customHeight="1" x14ac:dyDescent="0.3">
      <c r="A476" s="17">
        <v>491</v>
      </c>
      <c r="B476" s="54">
        <v>2023</v>
      </c>
      <c r="C476" s="12" t="s">
        <v>1483</v>
      </c>
      <c r="D476" s="12" t="s">
        <v>1484</v>
      </c>
      <c r="E476" s="12">
        <v>79990312</v>
      </c>
      <c r="F476" s="13" t="s">
        <v>1485</v>
      </c>
      <c r="G476" s="12" t="s">
        <v>334</v>
      </c>
      <c r="H476" s="12" t="s">
        <v>1329</v>
      </c>
      <c r="I476" s="14">
        <v>44959</v>
      </c>
      <c r="J476" s="14">
        <v>44965</v>
      </c>
      <c r="K476" s="24">
        <v>45291</v>
      </c>
      <c r="L476" s="15">
        <v>132883333</v>
      </c>
      <c r="M476" s="29">
        <v>0.71962616822429903</v>
      </c>
      <c r="N476" s="28">
        <v>91630000</v>
      </c>
      <c r="O476" s="28">
        <v>5553333</v>
      </c>
      <c r="P476" s="28">
        <v>35700000</v>
      </c>
      <c r="Q476" s="14"/>
      <c r="R476" s="41"/>
      <c r="S476" s="11"/>
      <c r="T476" s="14">
        <v>45291</v>
      </c>
      <c r="U476" s="52"/>
      <c r="V476" s="15">
        <f t="shared" si="7"/>
        <v>132883333</v>
      </c>
      <c r="W476" s="15" t="s">
        <v>344</v>
      </c>
    </row>
    <row r="477" spans="1:23" ht="29.25" customHeight="1" x14ac:dyDescent="0.3">
      <c r="A477" s="17">
        <v>492</v>
      </c>
      <c r="B477" s="54">
        <v>2023</v>
      </c>
      <c r="C477" s="12" t="s">
        <v>1486</v>
      </c>
      <c r="D477" s="12" t="s">
        <v>1487</v>
      </c>
      <c r="E477" s="12">
        <v>1032417500</v>
      </c>
      <c r="F477" s="13" t="s">
        <v>1488</v>
      </c>
      <c r="G477" s="12" t="s">
        <v>233</v>
      </c>
      <c r="H477" s="12" t="s">
        <v>234</v>
      </c>
      <c r="I477" s="14">
        <v>44959</v>
      </c>
      <c r="J477" s="14">
        <v>44963</v>
      </c>
      <c r="K477" s="24">
        <v>45291</v>
      </c>
      <c r="L477" s="15">
        <v>63811000</v>
      </c>
      <c r="M477" s="29">
        <v>0.81424148507672423</v>
      </c>
      <c r="N477" s="28">
        <v>50855433</v>
      </c>
      <c r="O477" s="28">
        <v>1353567</v>
      </c>
      <c r="P477" s="28">
        <v>11602000</v>
      </c>
      <c r="Q477" s="14"/>
      <c r="R477" s="41"/>
      <c r="S477" s="11"/>
      <c r="T477" s="14">
        <v>45291</v>
      </c>
      <c r="U477" s="52"/>
      <c r="V477" s="15">
        <f t="shared" si="7"/>
        <v>63811000</v>
      </c>
      <c r="W477" s="15" t="s">
        <v>238</v>
      </c>
    </row>
    <row r="478" spans="1:23" ht="29.25" customHeight="1" x14ac:dyDescent="0.3">
      <c r="A478" s="17">
        <v>493</v>
      </c>
      <c r="B478" s="54">
        <v>2023</v>
      </c>
      <c r="C478" s="12" t="s">
        <v>1489</v>
      </c>
      <c r="D478" s="12" t="s">
        <v>1490</v>
      </c>
      <c r="E478" s="12">
        <v>1110504810</v>
      </c>
      <c r="F478" s="13" t="s">
        <v>1491</v>
      </c>
      <c r="G478" s="12" t="s">
        <v>233</v>
      </c>
      <c r="H478" s="12" t="s">
        <v>234</v>
      </c>
      <c r="I478" s="14">
        <v>44959</v>
      </c>
      <c r="J478" s="14">
        <v>44960</v>
      </c>
      <c r="K478" s="24">
        <v>45291</v>
      </c>
      <c r="L478" s="15">
        <v>63811000</v>
      </c>
      <c r="M478" s="29">
        <v>0.81595091927217389</v>
      </c>
      <c r="N478" s="28">
        <v>51435533</v>
      </c>
      <c r="O478" s="28">
        <v>773467</v>
      </c>
      <c r="P478" s="28">
        <v>11602000</v>
      </c>
      <c r="Q478" s="14"/>
      <c r="R478" s="41"/>
      <c r="S478" s="11"/>
      <c r="T478" s="14">
        <v>45291</v>
      </c>
      <c r="U478" s="52"/>
      <c r="V478" s="15">
        <f t="shared" si="7"/>
        <v>63811000</v>
      </c>
      <c r="W478" s="15" t="s">
        <v>238</v>
      </c>
    </row>
    <row r="479" spans="1:23" ht="29.25" customHeight="1" x14ac:dyDescent="0.3">
      <c r="A479" s="17">
        <v>494</v>
      </c>
      <c r="B479" s="54">
        <v>2023</v>
      </c>
      <c r="C479" s="12" t="s">
        <v>1492</v>
      </c>
      <c r="D479" s="13" t="s">
        <v>3030</v>
      </c>
      <c r="E479" s="13" t="s">
        <v>3031</v>
      </c>
      <c r="F479" s="27" t="s">
        <v>1493</v>
      </c>
      <c r="G479" s="12" t="s">
        <v>185</v>
      </c>
      <c r="H479" s="12" t="s">
        <v>186</v>
      </c>
      <c r="I479" s="14">
        <v>44960</v>
      </c>
      <c r="J479" s="14">
        <v>44960</v>
      </c>
      <c r="K479" s="24">
        <v>45311</v>
      </c>
      <c r="L479" s="15">
        <v>110664000</v>
      </c>
      <c r="M479" s="29">
        <v>0.86259138806779001</v>
      </c>
      <c r="N479" s="28">
        <v>93753344</v>
      </c>
      <c r="O479" s="28">
        <v>1975987</v>
      </c>
      <c r="P479" s="28">
        <v>14934669</v>
      </c>
      <c r="Q479" s="14"/>
      <c r="R479" s="41"/>
      <c r="S479" s="11"/>
      <c r="T479" s="14">
        <v>45311</v>
      </c>
      <c r="U479" s="52"/>
      <c r="V479" s="15">
        <f t="shared" si="7"/>
        <v>110664000</v>
      </c>
      <c r="W479" s="15" t="s">
        <v>190</v>
      </c>
    </row>
    <row r="480" spans="1:23" ht="29.25" customHeight="1" x14ac:dyDescent="0.3">
      <c r="A480" s="17">
        <v>495</v>
      </c>
      <c r="B480" s="54">
        <v>2023</v>
      </c>
      <c r="C480" s="12" t="s">
        <v>1494</v>
      </c>
      <c r="D480" s="12" t="s">
        <v>1495</v>
      </c>
      <c r="E480" s="12">
        <v>1022403905</v>
      </c>
      <c r="F480" s="13" t="s">
        <v>1496</v>
      </c>
      <c r="G480" s="12" t="s">
        <v>369</v>
      </c>
      <c r="H480" s="12" t="s">
        <v>370</v>
      </c>
      <c r="I480" s="14">
        <v>44959</v>
      </c>
      <c r="J480" s="14">
        <v>44964</v>
      </c>
      <c r="K480" s="24">
        <v>45291</v>
      </c>
      <c r="L480" s="15">
        <v>41457500</v>
      </c>
      <c r="M480" s="29">
        <v>0.81366459787851075</v>
      </c>
      <c r="N480" s="28">
        <v>31483667</v>
      </c>
      <c r="O480" s="28">
        <v>2763833</v>
      </c>
      <c r="P480" s="28">
        <v>7210000</v>
      </c>
      <c r="Q480" s="14"/>
      <c r="R480" s="41"/>
      <c r="S480" s="11"/>
      <c r="T480" s="14">
        <v>45291</v>
      </c>
      <c r="U480" s="52"/>
      <c r="V480" s="15">
        <f t="shared" si="7"/>
        <v>41457500</v>
      </c>
      <c r="W480" s="15" t="s">
        <v>374</v>
      </c>
    </row>
    <row r="481" spans="1:23" ht="29.25" customHeight="1" x14ac:dyDescent="0.3">
      <c r="A481" s="17">
        <v>496</v>
      </c>
      <c r="B481" s="54">
        <v>2023</v>
      </c>
      <c r="C481" s="12" t="s">
        <v>1497</v>
      </c>
      <c r="D481" s="12" t="s">
        <v>1498</v>
      </c>
      <c r="E481" s="12">
        <v>1014203787</v>
      </c>
      <c r="F481" s="13" t="s">
        <v>1499</v>
      </c>
      <c r="G481" s="12" t="s">
        <v>369</v>
      </c>
      <c r="H481" s="12" t="s">
        <v>370</v>
      </c>
      <c r="I481" s="14">
        <v>44959</v>
      </c>
      <c r="J481" s="14">
        <v>44963</v>
      </c>
      <c r="K481" s="24">
        <v>45291</v>
      </c>
      <c r="L481" s="15">
        <v>69608000</v>
      </c>
      <c r="M481" s="29">
        <v>0.81424148697693532</v>
      </c>
      <c r="N481" s="28">
        <v>55475467</v>
      </c>
      <c r="O481" s="28">
        <v>1476533</v>
      </c>
      <c r="P481" s="28">
        <v>12656000</v>
      </c>
      <c r="Q481" s="14"/>
      <c r="R481" s="41"/>
      <c r="S481" s="11"/>
      <c r="T481" s="14">
        <v>45291</v>
      </c>
      <c r="U481" s="52"/>
      <c r="V481" s="15">
        <f t="shared" si="7"/>
        <v>69608000</v>
      </c>
      <c r="W481" s="15" t="s">
        <v>374</v>
      </c>
    </row>
    <row r="482" spans="1:23" ht="29.25" customHeight="1" x14ac:dyDescent="0.3">
      <c r="A482" s="17">
        <v>497</v>
      </c>
      <c r="B482" s="54">
        <v>2023</v>
      </c>
      <c r="C482" s="12" t="s">
        <v>1500</v>
      </c>
      <c r="D482" s="12" t="s">
        <v>1501</v>
      </c>
      <c r="E482" s="12">
        <v>1016097081</v>
      </c>
      <c r="F482" s="13" t="s">
        <v>1502</v>
      </c>
      <c r="G482" s="12" t="s">
        <v>260</v>
      </c>
      <c r="H482" s="12" t="s">
        <v>261</v>
      </c>
      <c r="I482" s="14">
        <v>44959</v>
      </c>
      <c r="J482" s="14">
        <v>44963</v>
      </c>
      <c r="K482" s="24">
        <v>45280</v>
      </c>
      <c r="L482" s="15">
        <v>55377000</v>
      </c>
      <c r="M482" s="29">
        <v>0.84025559105431313</v>
      </c>
      <c r="N482" s="28">
        <v>46235400</v>
      </c>
      <c r="O482" s="28">
        <v>351600</v>
      </c>
      <c r="P482" s="28">
        <v>8790000</v>
      </c>
      <c r="Q482" s="14"/>
      <c r="R482" s="41"/>
      <c r="S482" s="11"/>
      <c r="T482" s="14">
        <v>45280</v>
      </c>
      <c r="U482" s="52"/>
      <c r="V482" s="15">
        <f t="shared" si="7"/>
        <v>55377000</v>
      </c>
      <c r="W482" s="15" t="s">
        <v>265</v>
      </c>
    </row>
    <row r="483" spans="1:23" ht="29.25" customHeight="1" x14ac:dyDescent="0.3">
      <c r="A483" s="17">
        <v>498</v>
      </c>
      <c r="B483" s="54">
        <v>2023</v>
      </c>
      <c r="C483" s="12" t="s">
        <v>1503</v>
      </c>
      <c r="D483" s="12" t="s">
        <v>1504</v>
      </c>
      <c r="E483" s="12">
        <v>28697041</v>
      </c>
      <c r="F483" s="13" t="s">
        <v>1505</v>
      </c>
      <c r="G483" s="12" t="s">
        <v>260</v>
      </c>
      <c r="H483" s="12" t="s">
        <v>261</v>
      </c>
      <c r="I483" s="14">
        <v>44959</v>
      </c>
      <c r="J483" s="14">
        <v>44960</v>
      </c>
      <c r="K483" s="24">
        <v>45277</v>
      </c>
      <c r="L483" s="15">
        <v>66444000</v>
      </c>
      <c r="M483" s="29">
        <v>0.81595092113757284</v>
      </c>
      <c r="N483" s="28">
        <v>56108267</v>
      </c>
      <c r="O483" s="28">
        <v>421866</v>
      </c>
      <c r="P483" s="28">
        <v>12656000</v>
      </c>
      <c r="Q483" s="42">
        <v>45212</v>
      </c>
      <c r="R483" s="42">
        <v>45212</v>
      </c>
      <c r="S483" s="43">
        <v>14</v>
      </c>
      <c r="T483" s="14">
        <v>45291</v>
      </c>
      <c r="U483" s="52">
        <v>2742133</v>
      </c>
      <c r="V483" s="15">
        <f t="shared" si="7"/>
        <v>69186133</v>
      </c>
      <c r="W483" s="15" t="s">
        <v>265</v>
      </c>
    </row>
    <row r="484" spans="1:23" ht="29.25" customHeight="1" x14ac:dyDescent="0.3">
      <c r="A484" s="17">
        <v>499</v>
      </c>
      <c r="B484" s="54">
        <v>2023</v>
      </c>
      <c r="C484" s="12" t="s">
        <v>1506</v>
      </c>
      <c r="D484" s="12" t="s">
        <v>1507</v>
      </c>
      <c r="E484" s="12">
        <v>1018487742</v>
      </c>
      <c r="F484" s="13" t="s">
        <v>1508</v>
      </c>
      <c r="G484" s="12" t="s">
        <v>167</v>
      </c>
      <c r="H484" s="12" t="s">
        <v>168</v>
      </c>
      <c r="I484" s="14">
        <v>44959</v>
      </c>
      <c r="J484" s="14">
        <v>44966</v>
      </c>
      <c r="K484" s="24">
        <v>45291</v>
      </c>
      <c r="L484" s="15">
        <v>56089000</v>
      </c>
      <c r="M484" s="29">
        <v>0.81249999885087765</v>
      </c>
      <c r="N484" s="28">
        <v>44191333</v>
      </c>
      <c r="O484" s="28">
        <v>1699667</v>
      </c>
      <c r="P484" s="28">
        <v>10198000</v>
      </c>
      <c r="Q484" s="14"/>
      <c r="R484" s="41"/>
      <c r="S484" s="11"/>
      <c r="T484" s="14">
        <v>45291</v>
      </c>
      <c r="U484" s="52"/>
      <c r="V484" s="15">
        <f t="shared" si="7"/>
        <v>56089000</v>
      </c>
      <c r="W484" s="15" t="s">
        <v>172</v>
      </c>
    </row>
    <row r="485" spans="1:23" ht="29.25" customHeight="1" x14ac:dyDescent="0.3">
      <c r="A485" s="17">
        <v>500</v>
      </c>
      <c r="B485" s="54">
        <v>2023</v>
      </c>
      <c r="C485" s="12" t="s">
        <v>1509</v>
      </c>
      <c r="D485" s="12" t="s">
        <v>1510</v>
      </c>
      <c r="E485" s="12">
        <v>52479051</v>
      </c>
      <c r="F485" s="13" t="s">
        <v>1511</v>
      </c>
      <c r="G485" s="12" t="s">
        <v>167</v>
      </c>
      <c r="H485" s="12" t="s">
        <v>168</v>
      </c>
      <c r="I485" s="14">
        <v>44959</v>
      </c>
      <c r="J485" s="14">
        <v>44963</v>
      </c>
      <c r="K485" s="24">
        <v>45291</v>
      </c>
      <c r="L485" s="15">
        <v>72772000</v>
      </c>
      <c r="M485" s="29">
        <v>0.81424148697693532</v>
      </c>
      <c r="N485" s="28">
        <v>55475467</v>
      </c>
      <c r="O485" s="28">
        <v>4640533</v>
      </c>
      <c r="P485" s="28">
        <v>12656000</v>
      </c>
      <c r="Q485" s="14"/>
      <c r="R485" s="41"/>
      <c r="S485" s="11"/>
      <c r="T485" s="14">
        <v>45291</v>
      </c>
      <c r="U485" s="52"/>
      <c r="V485" s="15">
        <f t="shared" si="7"/>
        <v>72772000</v>
      </c>
      <c r="W485" s="15" t="s">
        <v>172</v>
      </c>
    </row>
    <row r="486" spans="1:23" ht="29.25" customHeight="1" x14ac:dyDescent="0.3">
      <c r="A486" s="17">
        <v>501</v>
      </c>
      <c r="B486" s="54">
        <v>2023</v>
      </c>
      <c r="C486" s="12" t="s">
        <v>1512</v>
      </c>
      <c r="D486" s="12" t="s">
        <v>1513</v>
      </c>
      <c r="E486" s="12">
        <v>1032430465</v>
      </c>
      <c r="F486" s="13" t="s">
        <v>1514</v>
      </c>
      <c r="G486" s="12" t="s">
        <v>167</v>
      </c>
      <c r="H486" s="12" t="s">
        <v>168</v>
      </c>
      <c r="I486" s="14">
        <v>44959</v>
      </c>
      <c r="J486" s="14">
        <v>44963</v>
      </c>
      <c r="K486" s="24">
        <v>45291</v>
      </c>
      <c r="L486" s="15">
        <v>72772000</v>
      </c>
      <c r="M486" s="29">
        <v>0.71826626014085382</v>
      </c>
      <c r="N486" s="28">
        <v>48936534</v>
      </c>
      <c r="O486" s="28">
        <v>4640533</v>
      </c>
      <c r="P486" s="28">
        <v>19194933</v>
      </c>
      <c r="Q486" s="14"/>
      <c r="R486" s="41"/>
      <c r="S486" s="11"/>
      <c r="T486" s="14">
        <v>45197</v>
      </c>
      <c r="U486" s="52"/>
      <c r="V486" s="15">
        <f t="shared" si="7"/>
        <v>72772000</v>
      </c>
      <c r="W486" s="15" t="s">
        <v>172</v>
      </c>
    </row>
    <row r="487" spans="1:23" ht="29.25" customHeight="1" x14ac:dyDescent="0.3">
      <c r="A487" s="17">
        <v>502</v>
      </c>
      <c r="B487" s="54">
        <v>2023</v>
      </c>
      <c r="C487" s="12" t="s">
        <v>1515</v>
      </c>
      <c r="D487" s="12" t="s">
        <v>1516</v>
      </c>
      <c r="E487" s="12">
        <v>52267726</v>
      </c>
      <c r="F487" s="13" t="s">
        <v>1517</v>
      </c>
      <c r="G487" s="12" t="s">
        <v>260</v>
      </c>
      <c r="H487" s="12" t="s">
        <v>261</v>
      </c>
      <c r="I487" s="14">
        <v>44959</v>
      </c>
      <c r="J487" s="14">
        <v>44960</v>
      </c>
      <c r="K487" s="24">
        <v>45277</v>
      </c>
      <c r="L487" s="15">
        <v>66444000</v>
      </c>
      <c r="M487" s="29">
        <v>0.81595092113757284</v>
      </c>
      <c r="N487" s="28">
        <v>56108267</v>
      </c>
      <c r="O487" s="28">
        <v>421866</v>
      </c>
      <c r="P487" s="28">
        <v>12656000</v>
      </c>
      <c r="Q487" s="14">
        <v>45183</v>
      </c>
      <c r="R487" s="41">
        <v>45183</v>
      </c>
      <c r="S487" s="11">
        <v>14</v>
      </c>
      <c r="T487" s="14">
        <v>45291</v>
      </c>
      <c r="U487" s="52">
        <v>2742133</v>
      </c>
      <c r="V487" s="15">
        <f t="shared" si="7"/>
        <v>69186133</v>
      </c>
      <c r="W487" s="15" t="s">
        <v>265</v>
      </c>
    </row>
    <row r="488" spans="1:23" ht="29.25" customHeight="1" x14ac:dyDescent="0.3">
      <c r="A488" s="17">
        <v>503</v>
      </c>
      <c r="B488" s="54">
        <v>2023</v>
      </c>
      <c r="C488" s="12" t="s">
        <v>1518</v>
      </c>
      <c r="D488" s="12" t="s">
        <v>1519</v>
      </c>
      <c r="E488" s="12">
        <v>63478284</v>
      </c>
      <c r="F488" s="13" t="s">
        <v>1520</v>
      </c>
      <c r="G488" s="12" t="s">
        <v>334</v>
      </c>
      <c r="H488" s="12" t="s">
        <v>1329</v>
      </c>
      <c r="I488" s="14">
        <v>44959</v>
      </c>
      <c r="J488" s="14">
        <v>44965</v>
      </c>
      <c r="K488" s="24">
        <v>45291</v>
      </c>
      <c r="L488" s="15">
        <v>88000000</v>
      </c>
      <c r="M488" s="29">
        <v>0.81308411214953269</v>
      </c>
      <c r="N488" s="28">
        <v>69600000</v>
      </c>
      <c r="O488" s="28">
        <v>2400000</v>
      </c>
      <c r="P488" s="28">
        <v>16000000</v>
      </c>
      <c r="Q488" s="14"/>
      <c r="R488" s="41"/>
      <c r="S488" s="11"/>
      <c r="T488" s="14">
        <v>45291</v>
      </c>
      <c r="U488" s="52"/>
      <c r="V488" s="15">
        <f t="shared" si="7"/>
        <v>88000000</v>
      </c>
      <c r="W488" s="15" t="s">
        <v>344</v>
      </c>
    </row>
    <row r="489" spans="1:23" ht="29.25" customHeight="1" x14ac:dyDescent="0.3">
      <c r="A489" s="17">
        <v>504</v>
      </c>
      <c r="B489" s="54">
        <v>2023</v>
      </c>
      <c r="C489" s="12" t="s">
        <v>1521</v>
      </c>
      <c r="D489" s="12" t="s">
        <v>1522</v>
      </c>
      <c r="E489" s="12">
        <v>1020822286</v>
      </c>
      <c r="F489" s="13" t="s">
        <v>1523</v>
      </c>
      <c r="G489" s="12" t="s">
        <v>128</v>
      </c>
      <c r="H489" s="12" t="s">
        <v>129</v>
      </c>
      <c r="I489" s="14">
        <v>44959</v>
      </c>
      <c r="J489" s="14">
        <v>44963</v>
      </c>
      <c r="K489" s="24">
        <v>45235</v>
      </c>
      <c r="L489" s="15">
        <v>58662000</v>
      </c>
      <c r="M489" s="29">
        <v>0.81424148518577977</v>
      </c>
      <c r="N489" s="28">
        <v>57141133</v>
      </c>
      <c r="O489" s="28">
        <v>434534</v>
      </c>
      <c r="P489" s="28">
        <v>13036000</v>
      </c>
      <c r="Q489" s="42">
        <v>45205</v>
      </c>
      <c r="R489" s="42">
        <v>45205</v>
      </c>
      <c r="S489" s="43">
        <v>56</v>
      </c>
      <c r="T489" s="14">
        <v>45291</v>
      </c>
      <c r="U489" s="52">
        <v>11949667</v>
      </c>
      <c r="V489" s="15">
        <f t="shared" si="7"/>
        <v>70611667</v>
      </c>
      <c r="W489" s="15" t="s">
        <v>133</v>
      </c>
    </row>
    <row r="490" spans="1:23" ht="29.25" customHeight="1" x14ac:dyDescent="0.3">
      <c r="A490" s="17">
        <v>505</v>
      </c>
      <c r="B490" s="54">
        <v>2023</v>
      </c>
      <c r="C490" s="12" t="s">
        <v>1524</v>
      </c>
      <c r="D490" s="12" t="s">
        <v>1525</v>
      </c>
      <c r="E490" s="12">
        <v>1033707435</v>
      </c>
      <c r="F490" s="13" t="s">
        <v>1526</v>
      </c>
      <c r="G490" s="12" t="s">
        <v>260</v>
      </c>
      <c r="H490" s="12" t="s">
        <v>261</v>
      </c>
      <c r="I490" s="14">
        <v>44959</v>
      </c>
      <c r="J490" s="14">
        <v>44960</v>
      </c>
      <c r="K490" s="24">
        <v>45277</v>
      </c>
      <c r="L490" s="15">
        <v>66444000</v>
      </c>
      <c r="M490" s="29">
        <v>0.81595092113757284</v>
      </c>
      <c r="N490" s="28">
        <v>56108267</v>
      </c>
      <c r="O490" s="28">
        <v>421866</v>
      </c>
      <c r="P490" s="28">
        <v>12656000</v>
      </c>
      <c r="Q490" s="14">
        <v>45183</v>
      </c>
      <c r="R490" s="41">
        <v>45183</v>
      </c>
      <c r="S490" s="11">
        <v>14</v>
      </c>
      <c r="T490" s="14">
        <v>45291</v>
      </c>
      <c r="U490" s="52">
        <v>2742133</v>
      </c>
      <c r="V490" s="15">
        <f t="shared" si="7"/>
        <v>69186133</v>
      </c>
      <c r="W490" s="15" t="s">
        <v>265</v>
      </c>
    </row>
    <row r="491" spans="1:23" ht="29.25" customHeight="1" x14ac:dyDescent="0.3">
      <c r="A491" s="17">
        <v>506</v>
      </c>
      <c r="B491" s="54">
        <v>2023</v>
      </c>
      <c r="C491" s="12" t="s">
        <v>1527</v>
      </c>
      <c r="D491" s="12" t="s">
        <v>1528</v>
      </c>
      <c r="E491" s="12">
        <v>1019077800</v>
      </c>
      <c r="F491" s="13" t="s">
        <v>1529</v>
      </c>
      <c r="G491" s="12" t="s">
        <v>233</v>
      </c>
      <c r="H491" s="12" t="s">
        <v>234</v>
      </c>
      <c r="I491" s="14">
        <v>44959</v>
      </c>
      <c r="J491" s="14">
        <v>44960</v>
      </c>
      <c r="K491" s="24">
        <v>45291</v>
      </c>
      <c r="L491" s="15">
        <v>57222000</v>
      </c>
      <c r="M491" s="29">
        <v>0.81595092024539873</v>
      </c>
      <c r="N491" s="28">
        <v>46124400</v>
      </c>
      <c r="O491" s="28">
        <v>693600</v>
      </c>
      <c r="P491" s="28">
        <v>10404000</v>
      </c>
      <c r="Q491" s="14"/>
      <c r="R491" s="41"/>
      <c r="S491" s="11"/>
      <c r="T491" s="14">
        <v>45291</v>
      </c>
      <c r="U491" s="52"/>
      <c r="V491" s="15">
        <f t="shared" si="7"/>
        <v>57222000</v>
      </c>
      <c r="W491" s="15" t="s">
        <v>238</v>
      </c>
    </row>
    <row r="492" spans="1:23" ht="29.25" customHeight="1" x14ac:dyDescent="0.3">
      <c r="A492" s="17">
        <v>507</v>
      </c>
      <c r="B492" s="54">
        <v>2023</v>
      </c>
      <c r="C492" s="12" t="s">
        <v>1530</v>
      </c>
      <c r="D492" s="12" t="s">
        <v>1531</v>
      </c>
      <c r="E492" s="12">
        <v>1019092681</v>
      </c>
      <c r="F492" s="13" t="s">
        <v>1532</v>
      </c>
      <c r="G492" s="12" t="s">
        <v>260</v>
      </c>
      <c r="H492" s="12" t="s">
        <v>261</v>
      </c>
      <c r="I492" s="14">
        <v>44960</v>
      </c>
      <c r="J492" s="14">
        <v>44964</v>
      </c>
      <c r="K492" s="24">
        <v>45281</v>
      </c>
      <c r="L492" s="15">
        <v>55377000</v>
      </c>
      <c r="M492" s="29">
        <v>0.83706070287539935</v>
      </c>
      <c r="N492" s="28">
        <v>46059600</v>
      </c>
      <c r="O492" s="28">
        <v>351600</v>
      </c>
      <c r="P492" s="28">
        <v>8965800</v>
      </c>
      <c r="Q492" s="14"/>
      <c r="R492" s="41"/>
      <c r="S492" s="11"/>
      <c r="T492" s="14">
        <v>45281</v>
      </c>
      <c r="U492" s="52"/>
      <c r="V492" s="15">
        <f t="shared" si="7"/>
        <v>55377000</v>
      </c>
      <c r="W492" s="15" t="s">
        <v>265</v>
      </c>
    </row>
    <row r="493" spans="1:23" ht="29.25" customHeight="1" x14ac:dyDescent="0.3">
      <c r="A493" s="17">
        <v>508</v>
      </c>
      <c r="B493" s="54">
        <v>2023</v>
      </c>
      <c r="C493" s="12" t="s">
        <v>1533</v>
      </c>
      <c r="D493" s="12" t="s">
        <v>1534</v>
      </c>
      <c r="E493" s="12">
        <v>1014222319</v>
      </c>
      <c r="F493" s="13" t="s">
        <v>1535</v>
      </c>
      <c r="G493" s="12" t="s">
        <v>260</v>
      </c>
      <c r="H493" s="12" t="s">
        <v>261</v>
      </c>
      <c r="I493" s="14">
        <v>44960</v>
      </c>
      <c r="J493" s="14">
        <v>44965</v>
      </c>
      <c r="K493" s="24">
        <v>45282</v>
      </c>
      <c r="L493" s="15">
        <v>55377000</v>
      </c>
      <c r="M493" s="29">
        <v>0.83386581469648557</v>
      </c>
      <c r="N493" s="28">
        <v>45883800</v>
      </c>
      <c r="O493" s="28">
        <v>351600</v>
      </c>
      <c r="P493" s="28">
        <v>9141600</v>
      </c>
      <c r="Q493" s="14"/>
      <c r="R493" s="41"/>
      <c r="S493" s="11"/>
      <c r="T493" s="14">
        <v>45282</v>
      </c>
      <c r="U493" s="52"/>
      <c r="V493" s="15">
        <f t="shared" si="7"/>
        <v>55377000</v>
      </c>
      <c r="W493" s="15" t="s">
        <v>265</v>
      </c>
    </row>
    <row r="494" spans="1:23" ht="29.25" customHeight="1" x14ac:dyDescent="0.3">
      <c r="A494" s="17">
        <v>509</v>
      </c>
      <c r="B494" s="54">
        <v>2023</v>
      </c>
      <c r="C494" s="12" t="s">
        <v>1536</v>
      </c>
      <c r="D494" s="12" t="s">
        <v>1537</v>
      </c>
      <c r="E494" s="12">
        <v>1030663302</v>
      </c>
      <c r="F494" s="13" t="s">
        <v>1538</v>
      </c>
      <c r="G494" s="12" t="s">
        <v>224</v>
      </c>
      <c r="H494" s="12" t="s">
        <v>225</v>
      </c>
      <c r="I494" s="14">
        <v>44960</v>
      </c>
      <c r="J494" s="14">
        <v>44964</v>
      </c>
      <c r="K494" s="24">
        <v>45291</v>
      </c>
      <c r="L494" s="15">
        <v>57851667</v>
      </c>
      <c r="M494" s="29">
        <v>0.81366459739694508</v>
      </c>
      <c r="N494" s="28">
        <v>44976667</v>
      </c>
      <c r="O494" s="28">
        <v>2575000</v>
      </c>
      <c r="P494" s="28">
        <v>10300000</v>
      </c>
      <c r="Q494" s="14"/>
      <c r="R494" s="41"/>
      <c r="S494" s="11"/>
      <c r="T494" s="14">
        <v>45291</v>
      </c>
      <c r="U494" s="52"/>
      <c r="V494" s="15">
        <f t="shared" si="7"/>
        <v>57851667</v>
      </c>
      <c r="W494" s="15" t="s">
        <v>229</v>
      </c>
    </row>
    <row r="495" spans="1:23" ht="29.25" customHeight="1" x14ac:dyDescent="0.3">
      <c r="A495" s="17">
        <v>510</v>
      </c>
      <c r="B495" s="54">
        <v>2023</v>
      </c>
      <c r="C495" s="12" t="s">
        <v>1539</v>
      </c>
      <c r="D495" s="12" t="s">
        <v>1540</v>
      </c>
      <c r="E495" s="12">
        <v>52910729</v>
      </c>
      <c r="F495" s="13" t="s">
        <v>1541</v>
      </c>
      <c r="G495" s="12" t="s">
        <v>260</v>
      </c>
      <c r="H495" s="12" t="s">
        <v>261</v>
      </c>
      <c r="I495" s="14">
        <v>44960</v>
      </c>
      <c r="J495" s="14">
        <v>44964</v>
      </c>
      <c r="K495" s="24">
        <v>45281</v>
      </c>
      <c r="L495" s="15">
        <v>55377000</v>
      </c>
      <c r="M495" s="29">
        <v>0.83706070287539935</v>
      </c>
      <c r="N495" s="28">
        <v>46059600</v>
      </c>
      <c r="O495" s="28">
        <v>351600</v>
      </c>
      <c r="P495" s="28">
        <v>8965800</v>
      </c>
      <c r="Q495" s="14"/>
      <c r="R495" s="41"/>
      <c r="S495" s="11"/>
      <c r="T495" s="14">
        <v>45281</v>
      </c>
      <c r="U495" s="52"/>
      <c r="V495" s="15">
        <f t="shared" si="7"/>
        <v>55377000</v>
      </c>
      <c r="W495" s="15" t="s">
        <v>265</v>
      </c>
    </row>
    <row r="496" spans="1:23" ht="29.25" customHeight="1" x14ac:dyDescent="0.3">
      <c r="A496" s="17">
        <v>511</v>
      </c>
      <c r="B496" s="54">
        <v>2023</v>
      </c>
      <c r="C496" s="12" t="s">
        <v>1542</v>
      </c>
      <c r="D496" s="12" t="s">
        <v>1543</v>
      </c>
      <c r="E496" s="12">
        <v>1022402107</v>
      </c>
      <c r="F496" s="13" t="s">
        <v>1544</v>
      </c>
      <c r="G496" s="12" t="s">
        <v>260</v>
      </c>
      <c r="H496" s="12" t="s">
        <v>261</v>
      </c>
      <c r="I496" s="14">
        <v>44960</v>
      </c>
      <c r="J496" s="14">
        <v>44963</v>
      </c>
      <c r="K496" s="24">
        <v>45280</v>
      </c>
      <c r="L496" s="15">
        <v>55377000</v>
      </c>
      <c r="M496" s="29">
        <v>0.84025559105431313</v>
      </c>
      <c r="N496" s="28">
        <v>46235400</v>
      </c>
      <c r="O496" s="28">
        <v>351600</v>
      </c>
      <c r="P496" s="28">
        <v>8790000</v>
      </c>
      <c r="Q496" s="14"/>
      <c r="R496" s="41"/>
      <c r="S496" s="11"/>
      <c r="T496" s="14">
        <v>45280</v>
      </c>
      <c r="U496" s="52"/>
      <c r="V496" s="15">
        <f t="shared" si="7"/>
        <v>55377000</v>
      </c>
      <c r="W496" s="15" t="s">
        <v>265</v>
      </c>
    </row>
    <row r="497" spans="1:23" ht="29.25" customHeight="1" x14ac:dyDescent="0.3">
      <c r="A497" s="17">
        <v>512</v>
      </c>
      <c r="B497" s="54">
        <v>2023</v>
      </c>
      <c r="C497" s="33" t="s">
        <v>1545</v>
      </c>
      <c r="D497" s="12" t="s">
        <v>1546</v>
      </c>
      <c r="E497" s="12">
        <v>1014182594</v>
      </c>
      <c r="F497" s="13" t="s">
        <v>1547</v>
      </c>
      <c r="G497" s="12" t="s">
        <v>233</v>
      </c>
      <c r="H497" s="12" t="s">
        <v>234</v>
      </c>
      <c r="I497" s="14">
        <v>44960</v>
      </c>
      <c r="J497" s="14">
        <v>44963</v>
      </c>
      <c r="K497" s="24">
        <v>45291</v>
      </c>
      <c r="L497" s="15">
        <v>63019000</v>
      </c>
      <c r="M497" s="29">
        <v>0.81424148506426475</v>
      </c>
      <c r="N497" s="28">
        <v>50224233</v>
      </c>
      <c r="O497" s="28">
        <v>1336767</v>
      </c>
      <c r="P497" s="28">
        <v>11458000</v>
      </c>
      <c r="Q497" s="14"/>
      <c r="R497" s="41"/>
      <c r="S497" s="11"/>
      <c r="T497" s="14">
        <v>45291</v>
      </c>
      <c r="U497" s="52"/>
      <c r="V497" s="15">
        <f t="shared" si="7"/>
        <v>63019000</v>
      </c>
      <c r="W497" s="15" t="s">
        <v>238</v>
      </c>
    </row>
    <row r="498" spans="1:23" ht="29.25" customHeight="1" x14ac:dyDescent="0.3">
      <c r="A498" s="17">
        <v>513</v>
      </c>
      <c r="B498" s="54">
        <v>2023</v>
      </c>
      <c r="C498" s="12" t="s">
        <v>1548</v>
      </c>
      <c r="D498" s="12" t="s">
        <v>1549</v>
      </c>
      <c r="E498" s="12">
        <v>53009325</v>
      </c>
      <c r="F498" s="13" t="s">
        <v>1550</v>
      </c>
      <c r="G498" s="12" t="s">
        <v>233</v>
      </c>
      <c r="H498" s="12" t="s">
        <v>234</v>
      </c>
      <c r="I498" s="14">
        <v>44960</v>
      </c>
      <c r="J498" s="14">
        <v>44963</v>
      </c>
      <c r="K498" s="24">
        <v>45291</v>
      </c>
      <c r="L498" s="15">
        <v>47586000</v>
      </c>
      <c r="M498" s="29">
        <v>0.81424148606811142</v>
      </c>
      <c r="N498" s="28">
        <v>37924600</v>
      </c>
      <c r="O498" s="28">
        <v>1009400</v>
      </c>
      <c r="P498" s="28">
        <v>8652000</v>
      </c>
      <c r="Q498" s="14"/>
      <c r="R498" s="41"/>
      <c r="S498" s="11"/>
      <c r="T498" s="14">
        <v>45322</v>
      </c>
      <c r="U498" s="52"/>
      <c r="V498" s="15">
        <f t="shared" si="7"/>
        <v>47586000</v>
      </c>
      <c r="W498" s="15" t="s">
        <v>238</v>
      </c>
    </row>
    <row r="499" spans="1:23" ht="29.25" customHeight="1" x14ac:dyDescent="0.3">
      <c r="A499" s="17">
        <v>514</v>
      </c>
      <c r="B499" s="54">
        <v>2023</v>
      </c>
      <c r="C499" s="12" t="s">
        <v>1551</v>
      </c>
      <c r="D499" s="12" t="s">
        <v>1552</v>
      </c>
      <c r="E499" s="12">
        <v>51923772</v>
      </c>
      <c r="F499" s="13" t="s">
        <v>1553</v>
      </c>
      <c r="G499" s="12" t="s">
        <v>260</v>
      </c>
      <c r="H499" s="12" t="s">
        <v>261</v>
      </c>
      <c r="I499" s="14">
        <v>44960</v>
      </c>
      <c r="J499" s="14">
        <v>44964</v>
      </c>
      <c r="K499" s="24">
        <v>45281</v>
      </c>
      <c r="L499" s="15">
        <v>66444000</v>
      </c>
      <c r="M499" s="29">
        <v>0.81366459535881441</v>
      </c>
      <c r="N499" s="28">
        <v>55264533</v>
      </c>
      <c r="O499" s="28">
        <v>421867</v>
      </c>
      <c r="P499" s="28">
        <v>12656000</v>
      </c>
      <c r="Q499" s="42">
        <v>45203</v>
      </c>
      <c r="R499" s="42">
        <v>45203</v>
      </c>
      <c r="S499" s="43">
        <v>10</v>
      </c>
      <c r="T499" s="14">
        <v>45291</v>
      </c>
      <c r="U499" s="52">
        <v>1898400</v>
      </c>
      <c r="V499" s="15">
        <f t="shared" si="7"/>
        <v>68342400</v>
      </c>
      <c r="W499" s="15" t="s">
        <v>265</v>
      </c>
    </row>
    <row r="500" spans="1:23" ht="29.25" customHeight="1" x14ac:dyDescent="0.3">
      <c r="A500" s="17">
        <v>515</v>
      </c>
      <c r="B500" s="54">
        <v>2023</v>
      </c>
      <c r="C500" s="12" t="s">
        <v>1554</v>
      </c>
      <c r="D500" s="12" t="s">
        <v>1555</v>
      </c>
      <c r="E500" s="12">
        <v>1010189764</v>
      </c>
      <c r="F500" s="13" t="s">
        <v>1556</v>
      </c>
      <c r="G500" s="12" t="s">
        <v>203</v>
      </c>
      <c r="H500" s="12" t="s">
        <v>204</v>
      </c>
      <c r="I500" s="14">
        <v>44960</v>
      </c>
      <c r="J500" s="14">
        <v>44964</v>
      </c>
      <c r="K500" s="24">
        <v>45291</v>
      </c>
      <c r="L500" s="15">
        <v>75876667</v>
      </c>
      <c r="M500" s="29">
        <v>0.8136645971376405</v>
      </c>
      <c r="N500" s="28">
        <v>58469667</v>
      </c>
      <c r="O500" s="28">
        <v>4017000</v>
      </c>
      <c r="P500" s="28">
        <v>13390000</v>
      </c>
      <c r="Q500" s="14"/>
      <c r="R500" s="41"/>
      <c r="S500" s="11"/>
      <c r="T500" s="14">
        <v>45291</v>
      </c>
      <c r="U500" s="52"/>
      <c r="V500" s="15">
        <f t="shared" si="7"/>
        <v>75876667</v>
      </c>
      <c r="W500" s="15" t="s">
        <v>208</v>
      </c>
    </row>
    <row r="501" spans="1:23" ht="29.25" customHeight="1" x14ac:dyDescent="0.3">
      <c r="A501" s="17">
        <v>516</v>
      </c>
      <c r="B501" s="54">
        <v>2023</v>
      </c>
      <c r="C501" s="12" t="s">
        <v>1557</v>
      </c>
      <c r="D501" s="12" t="s">
        <v>1558</v>
      </c>
      <c r="E501" s="12">
        <v>52750847</v>
      </c>
      <c r="F501" s="13" t="s">
        <v>1559</v>
      </c>
      <c r="G501" s="12" t="s">
        <v>369</v>
      </c>
      <c r="H501" s="12" t="s">
        <v>370</v>
      </c>
      <c r="I501" s="14">
        <v>44960</v>
      </c>
      <c r="J501" s="14">
        <v>44964</v>
      </c>
      <c r="K501" s="24">
        <v>45291</v>
      </c>
      <c r="L501" s="15">
        <v>41457500</v>
      </c>
      <c r="M501" s="29">
        <v>0.81366459787851075</v>
      </c>
      <c r="N501" s="28">
        <v>31483667</v>
      </c>
      <c r="O501" s="28">
        <v>2763833</v>
      </c>
      <c r="P501" s="28">
        <v>7210000</v>
      </c>
      <c r="Q501" s="14"/>
      <c r="R501" s="41"/>
      <c r="S501" s="11"/>
      <c r="T501" s="14">
        <v>45291</v>
      </c>
      <c r="U501" s="52"/>
      <c r="V501" s="15">
        <f t="shared" si="7"/>
        <v>41457500</v>
      </c>
      <c r="W501" s="15" t="s">
        <v>374</v>
      </c>
    </row>
    <row r="502" spans="1:23" ht="29.25" customHeight="1" x14ac:dyDescent="0.3">
      <c r="A502" s="17">
        <v>517</v>
      </c>
      <c r="B502" s="54">
        <v>2023</v>
      </c>
      <c r="C502" s="12" t="s">
        <v>1560</v>
      </c>
      <c r="D502" s="12" t="s">
        <v>1561</v>
      </c>
      <c r="E502" s="12">
        <v>1018488404</v>
      </c>
      <c r="F502" s="13" t="s">
        <v>1562</v>
      </c>
      <c r="G502" s="12" t="s">
        <v>369</v>
      </c>
      <c r="H502" s="12" t="s">
        <v>370</v>
      </c>
      <c r="I502" s="14">
        <v>44960</v>
      </c>
      <c r="J502" s="14">
        <v>44963</v>
      </c>
      <c r="K502" s="24">
        <v>45291</v>
      </c>
      <c r="L502" s="15">
        <v>41457500</v>
      </c>
      <c r="M502" s="29">
        <v>0.81424148447281663</v>
      </c>
      <c r="N502" s="28">
        <v>31603833</v>
      </c>
      <c r="O502" s="28">
        <v>2643667</v>
      </c>
      <c r="P502" s="28">
        <v>7210000</v>
      </c>
      <c r="Q502" s="14"/>
      <c r="R502" s="41"/>
      <c r="S502" s="11"/>
      <c r="T502" s="14">
        <v>45291</v>
      </c>
      <c r="U502" s="52"/>
      <c r="V502" s="15">
        <f t="shared" si="7"/>
        <v>41457500</v>
      </c>
      <c r="W502" s="15" t="s">
        <v>374</v>
      </c>
    </row>
    <row r="503" spans="1:23" ht="29.25" customHeight="1" x14ac:dyDescent="0.3">
      <c r="A503" s="17">
        <v>518</v>
      </c>
      <c r="B503" s="54">
        <v>2023</v>
      </c>
      <c r="C503" s="12" t="s">
        <v>1563</v>
      </c>
      <c r="D503" s="12" t="s">
        <v>1564</v>
      </c>
      <c r="E503" s="12">
        <v>53161484</v>
      </c>
      <c r="F503" s="13" t="s">
        <v>1565</v>
      </c>
      <c r="G503" s="12" t="s">
        <v>369</v>
      </c>
      <c r="H503" s="12" t="s">
        <v>370</v>
      </c>
      <c r="I503" s="14">
        <v>44960</v>
      </c>
      <c r="J503" s="14">
        <v>44965</v>
      </c>
      <c r="K503" s="24">
        <v>45291</v>
      </c>
      <c r="L503" s="15">
        <v>41457500</v>
      </c>
      <c r="M503" s="29">
        <v>0.65732088091565455</v>
      </c>
      <c r="N503" s="28">
        <v>25355167</v>
      </c>
      <c r="O503" s="28">
        <v>2884000</v>
      </c>
      <c r="P503" s="28">
        <v>13218333</v>
      </c>
      <c r="Q503" s="14"/>
      <c r="R503" s="41"/>
      <c r="S503" s="11"/>
      <c r="T503" s="14">
        <v>45425</v>
      </c>
      <c r="U503" s="52"/>
      <c r="V503" s="15">
        <f t="shared" si="7"/>
        <v>41457500</v>
      </c>
      <c r="W503" s="15" t="s">
        <v>374</v>
      </c>
    </row>
    <row r="504" spans="1:23" ht="29.25" customHeight="1" x14ac:dyDescent="0.3">
      <c r="A504" s="17">
        <v>519</v>
      </c>
      <c r="B504" s="54">
        <v>2023</v>
      </c>
      <c r="C504" s="12" t="s">
        <v>1566</v>
      </c>
      <c r="D504" s="12" t="s">
        <v>1567</v>
      </c>
      <c r="E504" s="12">
        <v>1016031370</v>
      </c>
      <c r="F504" s="13" t="s">
        <v>1568</v>
      </c>
      <c r="G504" s="12" t="s">
        <v>128</v>
      </c>
      <c r="H504" s="12" t="s">
        <v>129</v>
      </c>
      <c r="I504" s="14">
        <v>44960</v>
      </c>
      <c r="J504" s="14">
        <v>44963</v>
      </c>
      <c r="K504" s="24">
        <v>45285</v>
      </c>
      <c r="L504" s="15">
        <v>54933333</v>
      </c>
      <c r="M504" s="29">
        <v>0.81424148495140514</v>
      </c>
      <c r="N504" s="28">
        <v>45148333</v>
      </c>
      <c r="O504" s="28">
        <v>343333</v>
      </c>
      <c r="P504" s="28">
        <v>10300000</v>
      </c>
      <c r="Q504" s="14">
        <v>45182</v>
      </c>
      <c r="R504" s="41">
        <v>45182</v>
      </c>
      <c r="S504" s="11">
        <v>6</v>
      </c>
      <c r="T504" s="14">
        <v>45291</v>
      </c>
      <c r="U504" s="52">
        <v>858333</v>
      </c>
      <c r="V504" s="15">
        <f t="shared" si="7"/>
        <v>55791666</v>
      </c>
      <c r="W504" s="15" t="s">
        <v>133</v>
      </c>
    </row>
    <row r="505" spans="1:23" ht="29.25" customHeight="1" x14ac:dyDescent="0.3">
      <c r="A505" s="17">
        <v>520</v>
      </c>
      <c r="B505" s="54">
        <v>2023</v>
      </c>
      <c r="C505" s="12" t="s">
        <v>1569</v>
      </c>
      <c r="D505" s="12" t="s">
        <v>1570</v>
      </c>
      <c r="E505" s="12">
        <v>1026279374</v>
      </c>
      <c r="F505" s="13" t="s">
        <v>1571</v>
      </c>
      <c r="G505" s="12" t="s">
        <v>128</v>
      </c>
      <c r="H505" s="12" t="s">
        <v>129</v>
      </c>
      <c r="I505" s="14">
        <v>44960</v>
      </c>
      <c r="J505" s="14">
        <v>44963</v>
      </c>
      <c r="K505" s="24">
        <v>45285</v>
      </c>
      <c r="L505" s="15">
        <v>54933333</v>
      </c>
      <c r="M505" s="29">
        <v>0.81424148495140514</v>
      </c>
      <c r="N505" s="28">
        <v>45148333</v>
      </c>
      <c r="O505" s="28">
        <v>343333</v>
      </c>
      <c r="P505" s="28">
        <v>10300000</v>
      </c>
      <c r="Q505" s="14">
        <v>45183</v>
      </c>
      <c r="R505" s="41">
        <v>45183</v>
      </c>
      <c r="S505" s="11">
        <v>6</v>
      </c>
      <c r="T505" s="14">
        <v>45291</v>
      </c>
      <c r="U505" s="52">
        <v>858333</v>
      </c>
      <c r="V505" s="15">
        <f t="shared" si="7"/>
        <v>55791666</v>
      </c>
      <c r="W505" s="15" t="s">
        <v>133</v>
      </c>
    </row>
    <row r="506" spans="1:23" ht="29.25" customHeight="1" x14ac:dyDescent="0.3">
      <c r="A506" s="17">
        <v>523</v>
      </c>
      <c r="B506" s="54">
        <v>2023</v>
      </c>
      <c r="C506" s="12" t="s">
        <v>1572</v>
      </c>
      <c r="D506" s="12" t="s">
        <v>1573</v>
      </c>
      <c r="E506" s="12">
        <v>1020786940</v>
      </c>
      <c r="F506" s="13" t="s">
        <v>1574</v>
      </c>
      <c r="G506" s="12" t="s">
        <v>203</v>
      </c>
      <c r="H506" s="12" t="s">
        <v>204</v>
      </c>
      <c r="I506" s="14">
        <v>44960</v>
      </c>
      <c r="J506" s="14">
        <v>44964</v>
      </c>
      <c r="K506" s="24">
        <v>45291</v>
      </c>
      <c r="L506" s="15">
        <v>75876667</v>
      </c>
      <c r="M506" s="29">
        <v>0.8136645971376405</v>
      </c>
      <c r="N506" s="28">
        <v>58469667</v>
      </c>
      <c r="O506" s="28">
        <v>4017000</v>
      </c>
      <c r="P506" s="28">
        <v>13390000</v>
      </c>
      <c r="Q506" s="14"/>
      <c r="R506" s="41"/>
      <c r="S506" s="11"/>
      <c r="T506" s="14">
        <v>45291</v>
      </c>
      <c r="U506" s="52"/>
      <c r="V506" s="15">
        <f t="shared" si="7"/>
        <v>75876667</v>
      </c>
      <c r="W506" s="15" t="s">
        <v>208</v>
      </c>
    </row>
    <row r="507" spans="1:23" ht="29.25" customHeight="1" x14ac:dyDescent="0.3">
      <c r="A507" s="17">
        <v>524</v>
      </c>
      <c r="B507" s="54">
        <v>2023</v>
      </c>
      <c r="C507" s="12" t="s">
        <v>1575</v>
      </c>
      <c r="D507" s="12" t="s">
        <v>1576</v>
      </c>
      <c r="E507" s="12">
        <v>52955333</v>
      </c>
      <c r="F507" s="13" t="s">
        <v>1577</v>
      </c>
      <c r="G507" s="12" t="s">
        <v>369</v>
      </c>
      <c r="H507" s="12" t="s">
        <v>370</v>
      </c>
      <c r="I507" s="14">
        <v>44960</v>
      </c>
      <c r="J507" s="14">
        <v>44967</v>
      </c>
      <c r="K507" s="24">
        <v>45291</v>
      </c>
      <c r="L507" s="15">
        <v>69608000</v>
      </c>
      <c r="M507" s="29">
        <v>0.8119122247735705</v>
      </c>
      <c r="N507" s="28">
        <v>54631733</v>
      </c>
      <c r="O507" s="28">
        <v>2320267</v>
      </c>
      <c r="P507" s="28">
        <v>12656000</v>
      </c>
      <c r="Q507" s="14"/>
      <c r="R507" s="41"/>
      <c r="S507" s="11"/>
      <c r="T507" s="14">
        <v>45291</v>
      </c>
      <c r="U507" s="52"/>
      <c r="V507" s="15">
        <f t="shared" si="7"/>
        <v>69608000</v>
      </c>
      <c r="W507" s="15" t="s">
        <v>374</v>
      </c>
    </row>
    <row r="508" spans="1:23" ht="29.25" customHeight="1" x14ac:dyDescent="0.3">
      <c r="A508" s="17">
        <v>525</v>
      </c>
      <c r="B508" s="54">
        <v>2023</v>
      </c>
      <c r="C508" s="12" t="s">
        <v>1578</v>
      </c>
      <c r="D508" s="12" t="s">
        <v>1579</v>
      </c>
      <c r="E508" s="12">
        <v>1026269732</v>
      </c>
      <c r="F508" s="13" t="s">
        <v>1580</v>
      </c>
      <c r="G508" s="12" t="s">
        <v>224</v>
      </c>
      <c r="H508" s="12" t="s">
        <v>225</v>
      </c>
      <c r="I508" s="14">
        <v>44960</v>
      </c>
      <c r="J508" s="14">
        <v>44964</v>
      </c>
      <c r="K508" s="24">
        <v>45291</v>
      </c>
      <c r="L508" s="15">
        <v>84250000</v>
      </c>
      <c r="M508" s="29">
        <v>0.81366459627329191</v>
      </c>
      <c r="N508" s="28">
        <v>65500000</v>
      </c>
      <c r="O508" s="28">
        <v>3750000</v>
      </c>
      <c r="P508" s="28">
        <v>15000000</v>
      </c>
      <c r="Q508" s="14"/>
      <c r="R508" s="41"/>
      <c r="S508" s="11"/>
      <c r="T508" s="14">
        <v>45291</v>
      </c>
      <c r="U508" s="52"/>
      <c r="V508" s="15">
        <f t="shared" si="7"/>
        <v>84250000</v>
      </c>
      <c r="W508" s="15" t="s">
        <v>229</v>
      </c>
    </row>
    <row r="509" spans="1:23" ht="29.25" customHeight="1" x14ac:dyDescent="0.3">
      <c r="A509" s="17">
        <v>526</v>
      </c>
      <c r="B509" s="54">
        <v>2023</v>
      </c>
      <c r="C509" s="12" t="s">
        <v>1581</v>
      </c>
      <c r="D509" s="12" t="s">
        <v>1582</v>
      </c>
      <c r="E509" s="12">
        <v>1014269721</v>
      </c>
      <c r="F509" s="13" t="s">
        <v>1583</v>
      </c>
      <c r="G509" s="12" t="s">
        <v>224</v>
      </c>
      <c r="H509" s="12" t="s">
        <v>225</v>
      </c>
      <c r="I509" s="14">
        <v>44960</v>
      </c>
      <c r="J509" s="14">
        <v>44964</v>
      </c>
      <c r="K509" s="24">
        <v>45291</v>
      </c>
      <c r="L509" s="15">
        <v>57851667</v>
      </c>
      <c r="M509" s="29">
        <v>0.81366459739694508</v>
      </c>
      <c r="N509" s="28">
        <v>44976667</v>
      </c>
      <c r="O509" s="28">
        <v>2575000</v>
      </c>
      <c r="P509" s="28">
        <v>10300000</v>
      </c>
      <c r="Q509" s="14"/>
      <c r="R509" s="41"/>
      <c r="S509" s="11"/>
      <c r="T509" s="14">
        <v>45291</v>
      </c>
      <c r="U509" s="52"/>
      <c r="V509" s="15">
        <f t="shared" si="7"/>
        <v>57851667</v>
      </c>
      <c r="W509" s="15" t="s">
        <v>229</v>
      </c>
    </row>
    <row r="510" spans="1:23" ht="29.25" customHeight="1" x14ac:dyDescent="0.3">
      <c r="A510" s="17">
        <v>527</v>
      </c>
      <c r="B510" s="54">
        <v>2023</v>
      </c>
      <c r="C510" s="12" t="s">
        <v>1584</v>
      </c>
      <c r="D510" s="12" t="s">
        <v>1585</v>
      </c>
      <c r="E510" s="12">
        <v>52810740</v>
      </c>
      <c r="F510" s="13" t="s">
        <v>1586</v>
      </c>
      <c r="G510" s="12" t="s">
        <v>224</v>
      </c>
      <c r="H510" s="12" t="s">
        <v>225</v>
      </c>
      <c r="I510" s="14">
        <v>44960</v>
      </c>
      <c r="J510" s="14">
        <v>44964</v>
      </c>
      <c r="K510" s="24">
        <v>45291</v>
      </c>
      <c r="L510" s="15">
        <v>57851667</v>
      </c>
      <c r="M510" s="29">
        <v>0.81366459739694508</v>
      </c>
      <c r="N510" s="28">
        <v>44976667</v>
      </c>
      <c r="O510" s="28">
        <v>2575000</v>
      </c>
      <c r="P510" s="28">
        <v>10300000</v>
      </c>
      <c r="Q510" s="14"/>
      <c r="R510" s="41"/>
      <c r="S510" s="11"/>
      <c r="T510" s="14">
        <v>45291</v>
      </c>
      <c r="U510" s="52"/>
      <c r="V510" s="15">
        <f t="shared" si="7"/>
        <v>57851667</v>
      </c>
      <c r="W510" s="15" t="s">
        <v>229</v>
      </c>
    </row>
    <row r="511" spans="1:23" ht="29.25" customHeight="1" x14ac:dyDescent="0.3">
      <c r="A511" s="17">
        <v>528</v>
      </c>
      <c r="B511" s="54">
        <v>2023</v>
      </c>
      <c r="C511" s="12" t="s">
        <v>1587</v>
      </c>
      <c r="D511" s="12" t="s">
        <v>1588</v>
      </c>
      <c r="E511" s="12">
        <v>1032409415</v>
      </c>
      <c r="F511" s="13" t="s">
        <v>1589</v>
      </c>
      <c r="G511" s="12" t="s">
        <v>369</v>
      </c>
      <c r="H511" s="12" t="s">
        <v>370</v>
      </c>
      <c r="I511" s="14">
        <v>44960</v>
      </c>
      <c r="J511" s="14">
        <v>44964</v>
      </c>
      <c r="K511" s="24">
        <v>45291</v>
      </c>
      <c r="L511" s="15">
        <v>69608000</v>
      </c>
      <c r="M511" s="29">
        <v>0.81366459535881441</v>
      </c>
      <c r="N511" s="28">
        <v>55264533</v>
      </c>
      <c r="O511" s="28">
        <v>1687467</v>
      </c>
      <c r="P511" s="28">
        <v>12656000</v>
      </c>
      <c r="Q511" s="14"/>
      <c r="R511" s="41"/>
      <c r="S511" s="11"/>
      <c r="T511" s="14">
        <v>45291</v>
      </c>
      <c r="U511" s="52"/>
      <c r="V511" s="15">
        <f t="shared" si="7"/>
        <v>69608000</v>
      </c>
      <c r="W511" s="15" t="s">
        <v>374</v>
      </c>
    </row>
    <row r="512" spans="1:23" ht="29.25" customHeight="1" x14ac:dyDescent="0.3">
      <c r="A512" s="17">
        <v>529</v>
      </c>
      <c r="B512" s="54">
        <v>2023</v>
      </c>
      <c r="C512" s="12" t="s">
        <v>1590</v>
      </c>
      <c r="D512" s="12" t="s">
        <v>1591</v>
      </c>
      <c r="E512" s="12">
        <v>51717338</v>
      </c>
      <c r="F512" s="13" t="s">
        <v>1592</v>
      </c>
      <c r="G512" s="12" t="s">
        <v>128</v>
      </c>
      <c r="H512" s="12" t="s">
        <v>129</v>
      </c>
      <c r="I512" s="14">
        <v>44960</v>
      </c>
      <c r="J512" s="14">
        <v>44963</v>
      </c>
      <c r="K512" s="24">
        <v>45265</v>
      </c>
      <c r="L512" s="15">
        <v>30900000</v>
      </c>
      <c r="M512" s="29">
        <v>0.81424148606811142</v>
      </c>
      <c r="N512" s="28">
        <v>27089000</v>
      </c>
      <c r="O512" s="28">
        <v>206000</v>
      </c>
      <c r="P512" s="28">
        <v>6180000</v>
      </c>
      <c r="Q512" s="14">
        <v>45259</v>
      </c>
      <c r="R512" s="14">
        <v>45259</v>
      </c>
      <c r="S512" s="11">
        <v>26</v>
      </c>
      <c r="T512" s="14">
        <v>45291</v>
      </c>
      <c r="U512" s="16">
        <v>2575000</v>
      </c>
      <c r="V512" s="15">
        <f>U512+L512</f>
        <v>33475000</v>
      </c>
      <c r="W512" s="15" t="s">
        <v>133</v>
      </c>
    </row>
    <row r="513" spans="1:23" ht="29.25" customHeight="1" x14ac:dyDescent="0.3">
      <c r="A513" s="17">
        <v>530</v>
      </c>
      <c r="B513" s="54">
        <v>2023</v>
      </c>
      <c r="C513" s="12" t="s">
        <v>1593</v>
      </c>
      <c r="D513" s="12" t="s">
        <v>1594</v>
      </c>
      <c r="E513" s="12">
        <v>51729728</v>
      </c>
      <c r="F513" s="13" t="s">
        <v>1595</v>
      </c>
      <c r="G513" s="12" t="s">
        <v>167</v>
      </c>
      <c r="H513" s="12" t="s">
        <v>168</v>
      </c>
      <c r="I513" s="14">
        <v>44960</v>
      </c>
      <c r="J513" s="14">
        <v>44965</v>
      </c>
      <c r="K513" s="24">
        <v>45291</v>
      </c>
      <c r="L513" s="15">
        <v>56089000</v>
      </c>
      <c r="M513" s="29">
        <v>0.81308411214953269</v>
      </c>
      <c r="N513" s="28">
        <v>44361300</v>
      </c>
      <c r="O513" s="28">
        <v>1529700</v>
      </c>
      <c r="P513" s="28">
        <v>10198000</v>
      </c>
      <c r="Q513" s="14"/>
      <c r="R513" s="41"/>
      <c r="S513" s="11"/>
      <c r="T513" s="14">
        <v>45291</v>
      </c>
      <c r="U513" s="52"/>
      <c r="V513" s="15">
        <f t="shared" si="7"/>
        <v>56089000</v>
      </c>
      <c r="W513" s="15" t="s">
        <v>172</v>
      </c>
    </row>
    <row r="514" spans="1:23" ht="29.25" customHeight="1" x14ac:dyDescent="0.3">
      <c r="A514" s="17">
        <v>531</v>
      </c>
      <c r="B514" s="54">
        <v>2023</v>
      </c>
      <c r="C514" s="12" t="s">
        <v>1596</v>
      </c>
      <c r="D514" s="12" t="s">
        <v>1597</v>
      </c>
      <c r="E514" s="12">
        <v>1000577432</v>
      </c>
      <c r="F514" s="13" t="s">
        <v>1598</v>
      </c>
      <c r="G514" s="12" t="s">
        <v>167</v>
      </c>
      <c r="H514" s="12" t="s">
        <v>168</v>
      </c>
      <c r="I514" s="14">
        <v>44960</v>
      </c>
      <c r="J514" s="14">
        <v>44964</v>
      </c>
      <c r="K514" s="24">
        <v>45291</v>
      </c>
      <c r="L514" s="15">
        <v>56089000</v>
      </c>
      <c r="M514" s="29">
        <v>0.81366459740818387</v>
      </c>
      <c r="N514" s="28">
        <v>44531267</v>
      </c>
      <c r="O514" s="28">
        <v>1359733</v>
      </c>
      <c r="P514" s="28">
        <v>10198000</v>
      </c>
      <c r="Q514" s="14"/>
      <c r="R514" s="41"/>
      <c r="S514" s="11"/>
      <c r="T514" s="14">
        <v>45291</v>
      </c>
      <c r="U514" s="52"/>
      <c r="V514" s="15">
        <f t="shared" si="7"/>
        <v>56089000</v>
      </c>
      <c r="W514" s="15" t="s">
        <v>172</v>
      </c>
    </row>
    <row r="515" spans="1:23" ht="29.25" customHeight="1" x14ac:dyDescent="0.3">
      <c r="A515" s="17">
        <v>532</v>
      </c>
      <c r="B515" s="54">
        <v>2023</v>
      </c>
      <c r="C515" s="12" t="s">
        <v>1599</v>
      </c>
      <c r="D515" s="12" t="s">
        <v>1600</v>
      </c>
      <c r="E515" s="12">
        <v>1016050710</v>
      </c>
      <c r="F515" s="13" t="s">
        <v>1601</v>
      </c>
      <c r="G515" s="12" t="s">
        <v>233</v>
      </c>
      <c r="H515" s="12" t="s">
        <v>234</v>
      </c>
      <c r="I515" s="14">
        <v>44960</v>
      </c>
      <c r="J515" s="14">
        <v>44963</v>
      </c>
      <c r="K515" s="24">
        <v>45291</v>
      </c>
      <c r="L515" s="15">
        <v>46453000</v>
      </c>
      <c r="M515" s="29">
        <v>0.81424148470627444</v>
      </c>
      <c r="N515" s="28">
        <v>37021633</v>
      </c>
      <c r="O515" s="28">
        <v>985367</v>
      </c>
      <c r="P515" s="28">
        <v>8446000</v>
      </c>
      <c r="Q515" s="14"/>
      <c r="R515" s="41"/>
      <c r="S515" s="11"/>
      <c r="T515" s="14">
        <v>45291</v>
      </c>
      <c r="U515" s="52"/>
      <c r="V515" s="15">
        <f t="shared" si="7"/>
        <v>46453000</v>
      </c>
      <c r="W515" s="15" t="s">
        <v>238</v>
      </c>
    </row>
    <row r="516" spans="1:23" ht="29.25" customHeight="1" x14ac:dyDescent="0.3">
      <c r="A516" s="17">
        <v>533</v>
      </c>
      <c r="B516" s="54">
        <v>2023</v>
      </c>
      <c r="C516" s="12" t="s">
        <v>1602</v>
      </c>
      <c r="D516" s="12" t="s">
        <v>1603</v>
      </c>
      <c r="E516" s="12">
        <v>1032393159</v>
      </c>
      <c r="F516" s="13" t="s">
        <v>1604</v>
      </c>
      <c r="G516" s="12" t="s">
        <v>233</v>
      </c>
      <c r="H516" s="12" t="s">
        <v>234</v>
      </c>
      <c r="I516" s="14">
        <v>44960</v>
      </c>
      <c r="J516" s="14">
        <v>44963</v>
      </c>
      <c r="K516" s="24">
        <v>45291</v>
      </c>
      <c r="L516" s="15">
        <v>63811000</v>
      </c>
      <c r="M516" s="29">
        <v>0.81424148507672423</v>
      </c>
      <c r="N516" s="28">
        <v>50855433</v>
      </c>
      <c r="O516" s="28">
        <v>1353567</v>
      </c>
      <c r="P516" s="28">
        <v>11602000</v>
      </c>
      <c r="Q516" s="14"/>
      <c r="R516" s="41"/>
      <c r="S516" s="11"/>
      <c r="T516" s="14">
        <v>45291</v>
      </c>
      <c r="U516" s="52"/>
      <c r="V516" s="15">
        <f t="shared" si="7"/>
        <v>63811000</v>
      </c>
      <c r="W516" s="15" t="s">
        <v>238</v>
      </c>
    </row>
    <row r="517" spans="1:23" ht="29.25" customHeight="1" x14ac:dyDescent="0.3">
      <c r="A517" s="17">
        <v>534</v>
      </c>
      <c r="B517" s="54">
        <v>2023</v>
      </c>
      <c r="C517" s="12" t="s">
        <v>1605</v>
      </c>
      <c r="D517" s="12" t="s">
        <v>1606</v>
      </c>
      <c r="E517" s="12">
        <v>53070829</v>
      </c>
      <c r="F517" s="13" t="s">
        <v>1607</v>
      </c>
      <c r="G517" s="12" t="s">
        <v>233</v>
      </c>
      <c r="H517" s="12" t="s">
        <v>234</v>
      </c>
      <c r="I517" s="14">
        <v>44960</v>
      </c>
      <c r="J517" s="14">
        <v>44963</v>
      </c>
      <c r="K517" s="24">
        <v>45291</v>
      </c>
      <c r="L517" s="15">
        <v>63811000</v>
      </c>
      <c r="M517" s="29">
        <v>0.81424148507672423</v>
      </c>
      <c r="N517" s="28">
        <v>50855433</v>
      </c>
      <c r="O517" s="28">
        <v>1353567</v>
      </c>
      <c r="P517" s="28">
        <v>11602000</v>
      </c>
      <c r="Q517" s="14"/>
      <c r="R517" s="41"/>
      <c r="S517" s="11"/>
      <c r="T517" s="14">
        <v>45291</v>
      </c>
      <c r="U517" s="52"/>
      <c r="V517" s="15">
        <f t="shared" si="7"/>
        <v>63811000</v>
      </c>
      <c r="W517" s="15" t="s">
        <v>238</v>
      </c>
    </row>
    <row r="518" spans="1:23" ht="29.25" customHeight="1" x14ac:dyDescent="0.3">
      <c r="A518" s="17">
        <v>535</v>
      </c>
      <c r="B518" s="54">
        <v>2023</v>
      </c>
      <c r="C518" s="12" t="s">
        <v>1608</v>
      </c>
      <c r="D518" s="12" t="s">
        <v>1609</v>
      </c>
      <c r="E518" s="12">
        <v>1123732305</v>
      </c>
      <c r="F518" s="13" t="s">
        <v>1610</v>
      </c>
      <c r="G518" s="12" t="s">
        <v>260</v>
      </c>
      <c r="H518" s="12" t="s">
        <v>261</v>
      </c>
      <c r="I518" s="14">
        <v>44963</v>
      </c>
      <c r="J518" s="14">
        <v>44964</v>
      </c>
      <c r="K518" s="24">
        <v>45281</v>
      </c>
      <c r="L518" s="15">
        <v>66444000</v>
      </c>
      <c r="M518" s="29">
        <v>0.81366459535881441</v>
      </c>
      <c r="N518" s="28">
        <v>55264533</v>
      </c>
      <c r="O518" s="28">
        <v>421867</v>
      </c>
      <c r="P518" s="28">
        <v>12656000</v>
      </c>
      <c r="Q518" s="14">
        <v>45190</v>
      </c>
      <c r="R518" s="41">
        <v>45190</v>
      </c>
      <c r="S518" s="11">
        <v>10</v>
      </c>
      <c r="T518" s="14">
        <v>45291</v>
      </c>
      <c r="U518" s="52">
        <v>1898400</v>
      </c>
      <c r="V518" s="15">
        <f t="shared" si="7"/>
        <v>68342400</v>
      </c>
      <c r="W518" s="15" t="s">
        <v>265</v>
      </c>
    </row>
    <row r="519" spans="1:23" ht="29.25" customHeight="1" x14ac:dyDescent="0.3">
      <c r="A519" s="17">
        <v>536</v>
      </c>
      <c r="B519" s="54">
        <v>2023</v>
      </c>
      <c r="C519" s="12" t="s">
        <v>1611</v>
      </c>
      <c r="D519" s="12" t="s">
        <v>1612</v>
      </c>
      <c r="E519" s="12">
        <v>1010179608</v>
      </c>
      <c r="F519" s="13" t="s">
        <v>1613</v>
      </c>
      <c r="G519" s="12" t="s">
        <v>260</v>
      </c>
      <c r="H519" s="12" t="s">
        <v>261</v>
      </c>
      <c r="I519" s="14">
        <v>44963</v>
      </c>
      <c r="J519" s="14">
        <v>44964</v>
      </c>
      <c r="K519" s="24">
        <v>45281</v>
      </c>
      <c r="L519" s="15">
        <v>66444000</v>
      </c>
      <c r="M519" s="29">
        <v>0.81366459535881441</v>
      </c>
      <c r="N519" s="28">
        <v>55264533</v>
      </c>
      <c r="O519" s="28">
        <v>421867</v>
      </c>
      <c r="P519" s="28">
        <v>12656000</v>
      </c>
      <c r="Q519" s="42">
        <v>45212</v>
      </c>
      <c r="R519" s="42">
        <v>45212</v>
      </c>
      <c r="S519" s="43">
        <v>10</v>
      </c>
      <c r="T519" s="14">
        <v>45301</v>
      </c>
      <c r="U519" s="52">
        <v>1898400</v>
      </c>
      <c r="V519" s="15">
        <f t="shared" si="7"/>
        <v>68342400</v>
      </c>
      <c r="W519" s="15" t="s">
        <v>265</v>
      </c>
    </row>
    <row r="520" spans="1:23" ht="29.25" customHeight="1" x14ac:dyDescent="0.3">
      <c r="A520" s="17">
        <v>537</v>
      </c>
      <c r="B520" s="54">
        <v>2023</v>
      </c>
      <c r="C520" s="12" t="s">
        <v>1614</v>
      </c>
      <c r="D520" s="12" t="s">
        <v>1615</v>
      </c>
      <c r="E520" s="12">
        <v>1026567428</v>
      </c>
      <c r="F520" s="13" t="s">
        <v>1616</v>
      </c>
      <c r="G520" s="12" t="s">
        <v>128</v>
      </c>
      <c r="H520" s="12" t="s">
        <v>129</v>
      </c>
      <c r="I520" s="14">
        <v>44963</v>
      </c>
      <c r="J520" s="14">
        <v>44964</v>
      </c>
      <c r="K520" s="24">
        <v>45286</v>
      </c>
      <c r="L520" s="15">
        <v>54933333</v>
      </c>
      <c r="M520" s="29">
        <v>0.81366459739694508</v>
      </c>
      <c r="N520" s="28">
        <v>44976667</v>
      </c>
      <c r="O520" s="28">
        <v>343333</v>
      </c>
      <c r="P520" s="28">
        <v>10300000</v>
      </c>
      <c r="Q520" s="14">
        <v>45189</v>
      </c>
      <c r="R520" s="41">
        <v>45189</v>
      </c>
      <c r="S520" s="11">
        <v>5</v>
      </c>
      <c r="T520" s="14">
        <v>45291</v>
      </c>
      <c r="U520" s="52">
        <v>686667</v>
      </c>
      <c r="V520" s="15">
        <f t="shared" ref="V520:V583" si="8">U520+L520</f>
        <v>55620000</v>
      </c>
      <c r="W520" s="15" t="s">
        <v>133</v>
      </c>
    </row>
    <row r="521" spans="1:23" ht="29.25" customHeight="1" x14ac:dyDescent="0.3">
      <c r="A521" s="17">
        <v>538</v>
      </c>
      <c r="B521" s="54">
        <v>2023</v>
      </c>
      <c r="C521" s="12" t="s">
        <v>1617</v>
      </c>
      <c r="D521" s="12" t="s">
        <v>1618</v>
      </c>
      <c r="E521" s="12">
        <v>1012374364</v>
      </c>
      <c r="F521" s="13" t="s">
        <v>1619</v>
      </c>
      <c r="G521" s="12" t="s">
        <v>128</v>
      </c>
      <c r="H521" s="12" t="s">
        <v>129</v>
      </c>
      <c r="I521" s="14">
        <v>44963</v>
      </c>
      <c r="J521" s="14">
        <v>44964</v>
      </c>
      <c r="K521" s="24">
        <v>45286</v>
      </c>
      <c r="L521" s="15">
        <v>54933333</v>
      </c>
      <c r="M521" s="29">
        <v>0.81366459739694508</v>
      </c>
      <c r="N521" s="28">
        <v>44976667</v>
      </c>
      <c r="O521" s="28">
        <v>343333</v>
      </c>
      <c r="P521" s="28">
        <v>10300000</v>
      </c>
      <c r="Q521" s="14">
        <v>45183</v>
      </c>
      <c r="R521" s="41">
        <v>45183</v>
      </c>
      <c r="S521" s="11">
        <v>5</v>
      </c>
      <c r="T521" s="14">
        <v>45291</v>
      </c>
      <c r="U521" s="52">
        <v>686667</v>
      </c>
      <c r="V521" s="15">
        <f t="shared" si="8"/>
        <v>55620000</v>
      </c>
      <c r="W521" s="15" t="s">
        <v>133</v>
      </c>
    </row>
    <row r="522" spans="1:23" ht="29.25" customHeight="1" x14ac:dyDescent="0.3">
      <c r="A522" s="17">
        <v>539</v>
      </c>
      <c r="B522" s="54">
        <v>2023</v>
      </c>
      <c r="C522" s="12" t="s">
        <v>1620</v>
      </c>
      <c r="D522" s="12" t="s">
        <v>1621</v>
      </c>
      <c r="E522" s="12">
        <v>52952286</v>
      </c>
      <c r="F522" s="13" t="s">
        <v>1622</v>
      </c>
      <c r="G522" s="12" t="s">
        <v>329</v>
      </c>
      <c r="H522" s="12" t="s">
        <v>330</v>
      </c>
      <c r="I522" s="14">
        <v>44963</v>
      </c>
      <c r="J522" s="14">
        <v>44965</v>
      </c>
      <c r="K522" s="24">
        <v>45291</v>
      </c>
      <c r="L522" s="15">
        <v>63811000</v>
      </c>
      <c r="M522" s="29">
        <v>0.81308411214953269</v>
      </c>
      <c r="N522" s="28">
        <v>50468700</v>
      </c>
      <c r="O522" s="28">
        <v>1740300</v>
      </c>
      <c r="P522" s="28">
        <v>11602000</v>
      </c>
      <c r="Q522" s="14"/>
      <c r="R522" s="41"/>
      <c r="S522" s="11"/>
      <c r="T522" s="14">
        <v>45291</v>
      </c>
      <c r="U522" s="52"/>
      <c r="V522" s="15">
        <f t="shared" si="8"/>
        <v>63811000</v>
      </c>
      <c r="W522" s="15" t="s">
        <v>336</v>
      </c>
    </row>
    <row r="523" spans="1:23" ht="29.25" customHeight="1" x14ac:dyDescent="0.3">
      <c r="A523" s="17">
        <v>540</v>
      </c>
      <c r="B523" s="54">
        <v>2023</v>
      </c>
      <c r="C523" s="12" t="s">
        <v>1623</v>
      </c>
      <c r="D523" s="12" t="s">
        <v>1624</v>
      </c>
      <c r="E523" s="12">
        <v>1032444574</v>
      </c>
      <c r="F523" s="13" t="s">
        <v>1625</v>
      </c>
      <c r="G523" s="12" t="s">
        <v>224</v>
      </c>
      <c r="H523" s="12" t="s">
        <v>225</v>
      </c>
      <c r="I523" s="14">
        <v>44963</v>
      </c>
      <c r="J523" s="14">
        <v>44966</v>
      </c>
      <c r="K523" s="24">
        <v>45291</v>
      </c>
      <c r="L523" s="15">
        <v>57851667</v>
      </c>
      <c r="M523" s="29">
        <v>0.81249999886225732</v>
      </c>
      <c r="N523" s="28">
        <v>44633333</v>
      </c>
      <c r="O523" s="28">
        <v>2918334</v>
      </c>
      <c r="P523" s="28">
        <v>10300000</v>
      </c>
      <c r="Q523" s="14"/>
      <c r="R523" s="41"/>
      <c r="S523" s="11"/>
      <c r="T523" s="14">
        <v>45291</v>
      </c>
      <c r="U523" s="52"/>
      <c r="V523" s="15">
        <f t="shared" si="8"/>
        <v>57851667</v>
      </c>
      <c r="W523" s="15" t="s">
        <v>229</v>
      </c>
    </row>
    <row r="524" spans="1:23" ht="29.25" customHeight="1" x14ac:dyDescent="0.3">
      <c r="A524" s="17">
        <v>541</v>
      </c>
      <c r="B524" s="54">
        <v>2023</v>
      </c>
      <c r="C524" s="12" t="s">
        <v>1626</v>
      </c>
      <c r="D524" s="12" t="s">
        <v>1627</v>
      </c>
      <c r="E524" s="12">
        <v>1015430439</v>
      </c>
      <c r="F524" s="13" t="s">
        <v>1628</v>
      </c>
      <c r="G524" s="12" t="s">
        <v>224</v>
      </c>
      <c r="H524" s="12" t="s">
        <v>225</v>
      </c>
      <c r="I524" s="14">
        <v>44963</v>
      </c>
      <c r="J524" s="14">
        <v>44965</v>
      </c>
      <c r="K524" s="24">
        <v>45291</v>
      </c>
      <c r="L524" s="15">
        <v>57851667</v>
      </c>
      <c r="M524" s="29">
        <v>0.81308411214953269</v>
      </c>
      <c r="N524" s="28">
        <v>44805000</v>
      </c>
      <c r="O524" s="28">
        <v>2746667</v>
      </c>
      <c r="P524" s="28">
        <v>10300000</v>
      </c>
      <c r="Q524" s="14"/>
      <c r="R524" s="41"/>
      <c r="S524" s="11"/>
      <c r="T524" s="14">
        <v>45291</v>
      </c>
      <c r="U524" s="52"/>
      <c r="V524" s="15">
        <f t="shared" si="8"/>
        <v>57851667</v>
      </c>
      <c r="W524" s="15" t="s">
        <v>229</v>
      </c>
    </row>
    <row r="525" spans="1:23" ht="29.25" customHeight="1" x14ac:dyDescent="0.3">
      <c r="A525" s="17">
        <v>542</v>
      </c>
      <c r="B525" s="54">
        <v>2023</v>
      </c>
      <c r="C525" s="12" t="s">
        <v>1629</v>
      </c>
      <c r="D525" s="12" t="s">
        <v>1630</v>
      </c>
      <c r="E525" s="12">
        <v>1014244390</v>
      </c>
      <c r="F525" s="13" t="s">
        <v>1631</v>
      </c>
      <c r="G525" s="12" t="s">
        <v>224</v>
      </c>
      <c r="H525" s="12" t="s">
        <v>225</v>
      </c>
      <c r="I525" s="14">
        <v>44963</v>
      </c>
      <c r="J525" s="14">
        <v>44965</v>
      </c>
      <c r="K525" s="24">
        <v>45291</v>
      </c>
      <c r="L525" s="15">
        <v>57851667</v>
      </c>
      <c r="M525" s="29">
        <v>0.81308411214953269</v>
      </c>
      <c r="N525" s="28">
        <v>44805000</v>
      </c>
      <c r="O525" s="28">
        <v>2746667</v>
      </c>
      <c r="P525" s="28">
        <v>10300000</v>
      </c>
      <c r="Q525" s="14"/>
      <c r="R525" s="41"/>
      <c r="S525" s="11"/>
      <c r="T525" s="14">
        <v>45291</v>
      </c>
      <c r="U525" s="52"/>
      <c r="V525" s="15">
        <f t="shared" si="8"/>
        <v>57851667</v>
      </c>
      <c r="W525" s="15" t="s">
        <v>229</v>
      </c>
    </row>
    <row r="526" spans="1:23" ht="29.25" customHeight="1" x14ac:dyDescent="0.3">
      <c r="A526" s="17">
        <v>543</v>
      </c>
      <c r="B526" s="54">
        <v>2023</v>
      </c>
      <c r="C526" s="12" t="s">
        <v>1632</v>
      </c>
      <c r="D526" s="12" t="s">
        <v>1633</v>
      </c>
      <c r="E526" s="12">
        <v>1020727819</v>
      </c>
      <c r="F526" s="13" t="s">
        <v>1634</v>
      </c>
      <c r="G526" s="12" t="s">
        <v>224</v>
      </c>
      <c r="H526" s="12" t="s">
        <v>225</v>
      </c>
      <c r="I526" s="14">
        <v>44963</v>
      </c>
      <c r="J526" s="14">
        <v>44966</v>
      </c>
      <c r="K526" s="24">
        <v>45291</v>
      </c>
      <c r="L526" s="15">
        <v>57851667</v>
      </c>
      <c r="M526" s="29">
        <v>0.74375001058100731</v>
      </c>
      <c r="N526" s="28">
        <v>40856667</v>
      </c>
      <c r="O526" s="28">
        <v>2918334</v>
      </c>
      <c r="P526" s="28">
        <v>14076666</v>
      </c>
      <c r="Q526" s="14"/>
      <c r="R526" s="41"/>
      <c r="S526" s="11"/>
      <c r="T526" s="14">
        <v>45291</v>
      </c>
      <c r="U526" s="52"/>
      <c r="V526" s="15">
        <f t="shared" si="8"/>
        <v>57851667</v>
      </c>
      <c r="W526" s="15" t="s">
        <v>229</v>
      </c>
    </row>
    <row r="527" spans="1:23" ht="29.25" customHeight="1" x14ac:dyDescent="0.3">
      <c r="A527" s="17">
        <v>544</v>
      </c>
      <c r="B527" s="54">
        <v>2023</v>
      </c>
      <c r="C527" s="12" t="s">
        <v>1635</v>
      </c>
      <c r="D527" s="12" t="s">
        <v>1636</v>
      </c>
      <c r="E527" s="12">
        <v>1094891193</v>
      </c>
      <c r="F527" s="13" t="s">
        <v>1637</v>
      </c>
      <c r="G527" s="12" t="s">
        <v>224</v>
      </c>
      <c r="H527" s="12" t="s">
        <v>225</v>
      </c>
      <c r="I527" s="14">
        <v>44963</v>
      </c>
      <c r="J527" s="14">
        <v>44965</v>
      </c>
      <c r="K527" s="24">
        <v>45291</v>
      </c>
      <c r="L527" s="15">
        <v>57851667</v>
      </c>
      <c r="M527" s="29">
        <v>0.81308411214953269</v>
      </c>
      <c r="N527" s="28">
        <v>44805000</v>
      </c>
      <c r="O527" s="28">
        <v>2746667</v>
      </c>
      <c r="P527" s="28">
        <v>10300000</v>
      </c>
      <c r="Q527" s="14"/>
      <c r="R527" s="41"/>
      <c r="S527" s="11"/>
      <c r="T527" s="14">
        <v>45291</v>
      </c>
      <c r="U527" s="52"/>
      <c r="V527" s="15">
        <f t="shared" si="8"/>
        <v>57851667</v>
      </c>
      <c r="W527" s="15" t="s">
        <v>229</v>
      </c>
    </row>
    <row r="528" spans="1:23" ht="29.25" customHeight="1" x14ac:dyDescent="0.3">
      <c r="A528" s="17">
        <v>545</v>
      </c>
      <c r="B528" s="54">
        <v>2023</v>
      </c>
      <c r="C528" s="12" t="s">
        <v>1638</v>
      </c>
      <c r="D528" s="12" t="s">
        <v>1639</v>
      </c>
      <c r="E528" s="12">
        <v>1015404486</v>
      </c>
      <c r="F528" s="13" t="s">
        <v>1640</v>
      </c>
      <c r="G528" s="12" t="s">
        <v>224</v>
      </c>
      <c r="H528" s="12" t="s">
        <v>225</v>
      </c>
      <c r="I528" s="14">
        <v>44963</v>
      </c>
      <c r="J528" s="14">
        <v>44965</v>
      </c>
      <c r="K528" s="24">
        <v>45291</v>
      </c>
      <c r="L528" s="15">
        <v>57851667</v>
      </c>
      <c r="M528" s="29">
        <v>0.81308411214953269</v>
      </c>
      <c r="N528" s="28">
        <v>44805000</v>
      </c>
      <c r="O528" s="28">
        <v>2746667</v>
      </c>
      <c r="P528" s="28">
        <v>10300000</v>
      </c>
      <c r="Q528" s="14"/>
      <c r="R528" s="41"/>
      <c r="S528" s="11"/>
      <c r="T528" s="14">
        <v>45291</v>
      </c>
      <c r="U528" s="52"/>
      <c r="V528" s="15">
        <f t="shared" si="8"/>
        <v>57851667</v>
      </c>
      <c r="W528" s="15" t="s">
        <v>229</v>
      </c>
    </row>
    <row r="529" spans="1:23" ht="29.25" customHeight="1" x14ac:dyDescent="0.3">
      <c r="A529" s="17">
        <v>546</v>
      </c>
      <c r="B529" s="54">
        <v>2023</v>
      </c>
      <c r="C529" s="12" t="s">
        <v>1641</v>
      </c>
      <c r="D529" s="12" t="s">
        <v>1642</v>
      </c>
      <c r="E529" s="12">
        <v>52153334</v>
      </c>
      <c r="F529" s="13" t="s">
        <v>1643</v>
      </c>
      <c r="G529" s="12" t="s">
        <v>224</v>
      </c>
      <c r="H529" s="12" t="s">
        <v>225</v>
      </c>
      <c r="I529" s="14">
        <v>44963</v>
      </c>
      <c r="J529" s="14">
        <v>44965</v>
      </c>
      <c r="K529" s="24">
        <v>45291</v>
      </c>
      <c r="L529" s="15">
        <v>57851667</v>
      </c>
      <c r="M529" s="29">
        <v>0.81308411214953269</v>
      </c>
      <c r="N529" s="28">
        <v>44805000</v>
      </c>
      <c r="O529" s="28">
        <v>2746667</v>
      </c>
      <c r="P529" s="28">
        <v>10300000</v>
      </c>
      <c r="Q529" s="14"/>
      <c r="R529" s="41"/>
      <c r="S529" s="11"/>
      <c r="T529" s="14">
        <v>45291</v>
      </c>
      <c r="U529" s="52"/>
      <c r="V529" s="15">
        <f t="shared" si="8"/>
        <v>57851667</v>
      </c>
      <c r="W529" s="15" t="s">
        <v>229</v>
      </c>
    </row>
    <row r="530" spans="1:23" ht="29.25" customHeight="1" x14ac:dyDescent="0.3">
      <c r="A530" s="17">
        <v>547</v>
      </c>
      <c r="B530" s="54">
        <v>2023</v>
      </c>
      <c r="C530" s="12" t="s">
        <v>1644</v>
      </c>
      <c r="D530" s="12" t="s">
        <v>1645</v>
      </c>
      <c r="E530" s="12">
        <v>20281377</v>
      </c>
      <c r="F530" s="13" t="s">
        <v>1646</v>
      </c>
      <c r="G530" s="12" t="s">
        <v>185</v>
      </c>
      <c r="H530" s="12" t="s">
        <v>186</v>
      </c>
      <c r="I530" s="14">
        <v>44963</v>
      </c>
      <c r="J530" s="14">
        <v>44963</v>
      </c>
      <c r="K530" s="24">
        <v>45311</v>
      </c>
      <c r="L530" s="15">
        <v>82051580</v>
      </c>
      <c r="M530" s="29">
        <v>0.86956521739130432</v>
      </c>
      <c r="N530" s="28">
        <v>71349200</v>
      </c>
      <c r="O530" s="28">
        <v>0</v>
      </c>
      <c r="P530" s="28">
        <v>10702380</v>
      </c>
      <c r="Q530" s="14"/>
      <c r="R530" s="41"/>
      <c r="S530" s="11"/>
      <c r="T530" s="14">
        <v>45311</v>
      </c>
      <c r="U530" s="52"/>
      <c r="V530" s="15">
        <f t="shared" si="8"/>
        <v>82051580</v>
      </c>
      <c r="W530" s="15" t="s">
        <v>190</v>
      </c>
    </row>
    <row r="531" spans="1:23" ht="29.25" customHeight="1" x14ac:dyDescent="0.3">
      <c r="A531" s="17">
        <v>548</v>
      </c>
      <c r="B531" s="54">
        <v>2023</v>
      </c>
      <c r="C531" s="12" t="s">
        <v>1647</v>
      </c>
      <c r="D531" s="12" t="s">
        <v>1648</v>
      </c>
      <c r="E531" s="12">
        <v>41648720</v>
      </c>
      <c r="F531" s="13" t="s">
        <v>1649</v>
      </c>
      <c r="G531" s="12" t="s">
        <v>260</v>
      </c>
      <c r="H531" s="12" t="s">
        <v>261</v>
      </c>
      <c r="I531" s="14">
        <v>44963</v>
      </c>
      <c r="J531" s="14">
        <v>44964</v>
      </c>
      <c r="K531" s="24">
        <v>45281</v>
      </c>
      <c r="L531" s="15">
        <v>66444000</v>
      </c>
      <c r="M531" s="29">
        <v>0.83706070205274952</v>
      </c>
      <c r="N531" s="28">
        <v>55264533</v>
      </c>
      <c r="O531" s="28">
        <v>421867</v>
      </c>
      <c r="P531" s="28">
        <v>10757600</v>
      </c>
      <c r="Q531" s="14"/>
      <c r="R531" s="41"/>
      <c r="S531" s="11"/>
      <c r="T531" s="14">
        <v>45281</v>
      </c>
      <c r="U531" s="52"/>
      <c r="V531" s="15">
        <f t="shared" si="8"/>
        <v>66444000</v>
      </c>
      <c r="W531" s="15" t="s">
        <v>265</v>
      </c>
    </row>
    <row r="532" spans="1:23" ht="29.25" customHeight="1" x14ac:dyDescent="0.3">
      <c r="A532" s="17">
        <v>549</v>
      </c>
      <c r="B532" s="54">
        <v>2023</v>
      </c>
      <c r="C532" s="12" t="s">
        <v>1650</v>
      </c>
      <c r="D532" s="12" t="s">
        <v>1651</v>
      </c>
      <c r="E532" s="12">
        <v>51657607</v>
      </c>
      <c r="F532" s="13" t="s">
        <v>1652</v>
      </c>
      <c r="G532" s="12" t="s">
        <v>260</v>
      </c>
      <c r="H532" s="12" t="s">
        <v>261</v>
      </c>
      <c r="I532" s="14">
        <v>44963</v>
      </c>
      <c r="J532" s="14">
        <v>44964</v>
      </c>
      <c r="K532" s="24">
        <v>45281</v>
      </c>
      <c r="L532" s="15">
        <v>66444000</v>
      </c>
      <c r="M532" s="29">
        <v>0.81366459535881441</v>
      </c>
      <c r="N532" s="28">
        <v>55264533</v>
      </c>
      <c r="O532" s="28">
        <v>421867</v>
      </c>
      <c r="P532" s="28">
        <v>12656000</v>
      </c>
      <c r="Q532" s="42">
        <v>45209</v>
      </c>
      <c r="R532" s="42">
        <v>45209</v>
      </c>
      <c r="S532" s="43">
        <v>10</v>
      </c>
      <c r="T532" s="14">
        <v>45291</v>
      </c>
      <c r="U532" s="52">
        <v>1898400</v>
      </c>
      <c r="V532" s="15">
        <f t="shared" si="8"/>
        <v>68342400</v>
      </c>
      <c r="W532" s="15" t="s">
        <v>265</v>
      </c>
    </row>
    <row r="533" spans="1:23" ht="29.25" customHeight="1" x14ac:dyDescent="0.3">
      <c r="A533" s="17">
        <v>550</v>
      </c>
      <c r="B533" s="54">
        <v>2023</v>
      </c>
      <c r="C533" s="12" t="s">
        <v>1653</v>
      </c>
      <c r="D533" s="12" t="s">
        <v>1654</v>
      </c>
      <c r="E533" s="12">
        <v>1069100256</v>
      </c>
      <c r="F533" s="13" t="s">
        <v>1655</v>
      </c>
      <c r="G533" s="12" t="s">
        <v>260</v>
      </c>
      <c r="H533" s="12" t="s">
        <v>261</v>
      </c>
      <c r="I533" s="14">
        <v>44963</v>
      </c>
      <c r="J533" s="14">
        <v>44964</v>
      </c>
      <c r="K533" s="24">
        <v>45281</v>
      </c>
      <c r="L533" s="15">
        <v>55377000</v>
      </c>
      <c r="M533" s="29">
        <v>0.83706070287539935</v>
      </c>
      <c r="N533" s="28">
        <v>46059600</v>
      </c>
      <c r="O533" s="28">
        <v>351600</v>
      </c>
      <c r="P533" s="28">
        <v>8965800</v>
      </c>
      <c r="Q533" s="14"/>
      <c r="R533" s="41"/>
      <c r="S533" s="11"/>
      <c r="T533" s="14">
        <v>45281</v>
      </c>
      <c r="U533" s="52"/>
      <c r="V533" s="15">
        <f t="shared" si="8"/>
        <v>55377000</v>
      </c>
      <c r="W533" s="15" t="s">
        <v>265</v>
      </c>
    </row>
    <row r="534" spans="1:23" ht="29.25" customHeight="1" x14ac:dyDescent="0.3">
      <c r="A534" s="17">
        <v>551</v>
      </c>
      <c r="B534" s="54">
        <v>2023</v>
      </c>
      <c r="C534" s="12" t="s">
        <v>1656</v>
      </c>
      <c r="D534" s="12" t="s">
        <v>1657</v>
      </c>
      <c r="E534" s="12">
        <v>52833019</v>
      </c>
      <c r="F534" s="13" t="s">
        <v>1658</v>
      </c>
      <c r="G534" s="12" t="s">
        <v>260</v>
      </c>
      <c r="H534" s="12" t="s">
        <v>261</v>
      </c>
      <c r="I534" s="14">
        <v>44963</v>
      </c>
      <c r="J534" s="14">
        <v>44964</v>
      </c>
      <c r="K534" s="24">
        <v>45281</v>
      </c>
      <c r="L534" s="15">
        <v>55377000</v>
      </c>
      <c r="M534" s="29">
        <v>0.8178913738019169</v>
      </c>
      <c r="N534" s="28">
        <v>45004800</v>
      </c>
      <c r="O534" s="28">
        <v>351600</v>
      </c>
      <c r="P534" s="28">
        <v>10020600</v>
      </c>
      <c r="Q534" s="14"/>
      <c r="R534" s="41"/>
      <c r="S534" s="11"/>
      <c r="T534" s="14">
        <v>45287</v>
      </c>
      <c r="U534" s="52"/>
      <c r="V534" s="15">
        <f t="shared" si="8"/>
        <v>55377000</v>
      </c>
      <c r="W534" s="15" t="s">
        <v>265</v>
      </c>
    </row>
    <row r="535" spans="1:23" ht="29.25" customHeight="1" x14ac:dyDescent="0.3">
      <c r="A535" s="17">
        <v>552</v>
      </c>
      <c r="B535" s="54">
        <v>2023</v>
      </c>
      <c r="C535" s="12" t="s">
        <v>1659</v>
      </c>
      <c r="D535" s="12" t="s">
        <v>1660</v>
      </c>
      <c r="E535" s="12">
        <v>1014237872</v>
      </c>
      <c r="F535" s="13" t="s">
        <v>1661</v>
      </c>
      <c r="G535" s="12" t="s">
        <v>233</v>
      </c>
      <c r="H535" s="12" t="s">
        <v>234</v>
      </c>
      <c r="I535" s="14">
        <v>44963</v>
      </c>
      <c r="J535" s="14">
        <v>44964</v>
      </c>
      <c r="K535" s="24">
        <v>45291</v>
      </c>
      <c r="L535" s="15">
        <v>63811000</v>
      </c>
      <c r="M535" s="29">
        <v>0.81366459727084639</v>
      </c>
      <c r="N535" s="28">
        <v>50662067</v>
      </c>
      <c r="O535" s="28">
        <v>1546933</v>
      </c>
      <c r="P535" s="28">
        <v>11602000</v>
      </c>
      <c r="Q535" s="14"/>
      <c r="R535" s="41"/>
      <c r="S535" s="11"/>
      <c r="T535" s="14">
        <v>45291</v>
      </c>
      <c r="U535" s="52"/>
      <c r="V535" s="15">
        <f t="shared" si="8"/>
        <v>63811000</v>
      </c>
      <c r="W535" s="15" t="s">
        <v>238</v>
      </c>
    </row>
    <row r="536" spans="1:23" ht="29.25" customHeight="1" x14ac:dyDescent="0.3">
      <c r="A536" s="17">
        <v>553</v>
      </c>
      <c r="B536" s="54">
        <v>2023</v>
      </c>
      <c r="C536" s="12" t="s">
        <v>1662</v>
      </c>
      <c r="D536" s="12" t="s">
        <v>1663</v>
      </c>
      <c r="E536" s="12">
        <v>1014301031</v>
      </c>
      <c r="F536" s="13" t="s">
        <v>1664</v>
      </c>
      <c r="G536" s="12" t="s">
        <v>369</v>
      </c>
      <c r="H536" s="12" t="s">
        <v>370</v>
      </c>
      <c r="I536" s="14">
        <v>44963</v>
      </c>
      <c r="J536" s="14">
        <v>44965</v>
      </c>
      <c r="K536" s="24">
        <v>45291</v>
      </c>
      <c r="L536" s="15">
        <v>41457500</v>
      </c>
      <c r="M536" s="29">
        <v>0.81308411214953269</v>
      </c>
      <c r="N536" s="28">
        <v>31363500</v>
      </c>
      <c r="O536" s="28">
        <v>2884000</v>
      </c>
      <c r="P536" s="28">
        <v>7210000</v>
      </c>
      <c r="Q536" s="14"/>
      <c r="R536" s="41"/>
      <c r="S536" s="11"/>
      <c r="T536" s="14">
        <v>45291</v>
      </c>
      <c r="U536" s="52"/>
      <c r="V536" s="15">
        <f t="shared" si="8"/>
        <v>41457500</v>
      </c>
      <c r="W536" s="15" t="s">
        <v>374</v>
      </c>
    </row>
    <row r="537" spans="1:23" ht="29.25" customHeight="1" x14ac:dyDescent="0.3">
      <c r="A537" s="17">
        <v>554</v>
      </c>
      <c r="B537" s="54">
        <v>2023</v>
      </c>
      <c r="C537" s="12" t="s">
        <v>1665</v>
      </c>
      <c r="D537" s="12" t="s">
        <v>1666</v>
      </c>
      <c r="E537" s="12">
        <v>1015395389</v>
      </c>
      <c r="F537" s="13" t="s">
        <v>1667</v>
      </c>
      <c r="G537" s="12" t="s">
        <v>369</v>
      </c>
      <c r="H537" s="12" t="s">
        <v>370</v>
      </c>
      <c r="I537" s="14">
        <v>44963</v>
      </c>
      <c r="J537" s="14">
        <v>44964</v>
      </c>
      <c r="K537" s="24">
        <v>45291</v>
      </c>
      <c r="L537" s="15">
        <v>41457500</v>
      </c>
      <c r="M537" s="29">
        <v>0.81366459787851075</v>
      </c>
      <c r="N537" s="28">
        <v>31483667</v>
      </c>
      <c r="O537" s="28">
        <v>2763833</v>
      </c>
      <c r="P537" s="28">
        <v>7210000</v>
      </c>
      <c r="Q537" s="14"/>
      <c r="R537" s="41"/>
      <c r="S537" s="11"/>
      <c r="T537" s="14">
        <v>45291</v>
      </c>
      <c r="U537" s="52"/>
      <c r="V537" s="15">
        <f t="shared" si="8"/>
        <v>41457500</v>
      </c>
      <c r="W537" s="15" t="s">
        <v>374</v>
      </c>
    </row>
    <row r="538" spans="1:23" ht="29.25" customHeight="1" x14ac:dyDescent="0.3">
      <c r="A538" s="17">
        <v>555</v>
      </c>
      <c r="B538" s="54">
        <v>2023</v>
      </c>
      <c r="C538" s="12" t="s">
        <v>1668</v>
      </c>
      <c r="D538" s="12" t="s">
        <v>1669</v>
      </c>
      <c r="E538" s="12">
        <v>1020739089</v>
      </c>
      <c r="F538" s="13" t="s">
        <v>1670</v>
      </c>
      <c r="G538" s="12" t="s">
        <v>128</v>
      </c>
      <c r="H538" s="12" t="s">
        <v>129</v>
      </c>
      <c r="I538" s="14">
        <v>44963</v>
      </c>
      <c r="J538" s="14">
        <v>44964</v>
      </c>
      <c r="K538" s="24">
        <v>45236</v>
      </c>
      <c r="L538" s="15">
        <v>61704000</v>
      </c>
      <c r="M538" s="29">
        <v>0.81366459542924086</v>
      </c>
      <c r="N538" s="28">
        <v>59875733</v>
      </c>
      <c r="O538" s="28">
        <v>457067</v>
      </c>
      <c r="P538" s="28">
        <v>13712000</v>
      </c>
      <c r="Q538" s="42">
        <v>45224</v>
      </c>
      <c r="R538" s="42">
        <v>45224</v>
      </c>
      <c r="S538" s="43">
        <v>55</v>
      </c>
      <c r="T538" s="14">
        <v>45291</v>
      </c>
      <c r="U538" s="52">
        <v>12340800</v>
      </c>
      <c r="V538" s="15">
        <f t="shared" si="8"/>
        <v>74044800</v>
      </c>
      <c r="W538" s="15" t="s">
        <v>133</v>
      </c>
    </row>
    <row r="539" spans="1:23" ht="29.25" customHeight="1" x14ac:dyDescent="0.3">
      <c r="A539" s="17">
        <v>556</v>
      </c>
      <c r="B539" s="54">
        <v>2023</v>
      </c>
      <c r="C539" s="12" t="s">
        <v>1671</v>
      </c>
      <c r="D539" s="12" t="s">
        <v>1672</v>
      </c>
      <c r="E539" s="12">
        <v>1033697548</v>
      </c>
      <c r="F539" s="13" t="s">
        <v>1673</v>
      </c>
      <c r="G539" s="12" t="s">
        <v>369</v>
      </c>
      <c r="H539" s="12" t="s">
        <v>370</v>
      </c>
      <c r="I539" s="14">
        <v>44963</v>
      </c>
      <c r="J539" s="14">
        <v>44964</v>
      </c>
      <c r="K539" s="24">
        <v>45291</v>
      </c>
      <c r="L539" s="15">
        <v>41457500</v>
      </c>
      <c r="M539" s="29">
        <v>0.81366459787851075</v>
      </c>
      <c r="N539" s="28">
        <v>31483667</v>
      </c>
      <c r="O539" s="28">
        <v>2763833</v>
      </c>
      <c r="P539" s="28">
        <v>7210000</v>
      </c>
      <c r="Q539" s="14"/>
      <c r="R539" s="41"/>
      <c r="S539" s="11"/>
      <c r="T539" s="14">
        <v>45291</v>
      </c>
      <c r="U539" s="52"/>
      <c r="V539" s="15">
        <f t="shared" si="8"/>
        <v>41457500</v>
      </c>
      <c r="W539" s="15" t="s">
        <v>374</v>
      </c>
    </row>
    <row r="540" spans="1:23" ht="29.25" customHeight="1" x14ac:dyDescent="0.3">
      <c r="A540" s="17">
        <v>557</v>
      </c>
      <c r="B540" s="54">
        <v>2023</v>
      </c>
      <c r="C540" s="12" t="s">
        <v>1674</v>
      </c>
      <c r="D540" s="12" t="s">
        <v>1675</v>
      </c>
      <c r="E540" s="12">
        <v>35537991</v>
      </c>
      <c r="F540" s="13" t="s">
        <v>1676</v>
      </c>
      <c r="G540" s="12" t="s">
        <v>369</v>
      </c>
      <c r="H540" s="12" t="s">
        <v>370</v>
      </c>
      <c r="I540" s="14">
        <v>44963</v>
      </c>
      <c r="J540" s="14">
        <v>44967</v>
      </c>
      <c r="K540" s="24">
        <v>45291</v>
      </c>
      <c r="L540" s="15">
        <v>41457500</v>
      </c>
      <c r="M540" s="29">
        <v>0.71786834101132313</v>
      </c>
      <c r="N540" s="28">
        <v>27518167</v>
      </c>
      <c r="O540" s="28">
        <v>3124333</v>
      </c>
      <c r="P540" s="28">
        <v>10815000</v>
      </c>
      <c r="Q540" s="14"/>
      <c r="R540" s="41"/>
      <c r="S540" s="11"/>
      <c r="T540" s="14">
        <v>45291</v>
      </c>
      <c r="U540" s="52"/>
      <c r="V540" s="15">
        <f t="shared" si="8"/>
        <v>41457500</v>
      </c>
      <c r="W540" s="15" t="s">
        <v>374</v>
      </c>
    </row>
    <row r="541" spans="1:23" ht="29.25" customHeight="1" x14ac:dyDescent="0.3">
      <c r="A541" s="17">
        <v>558</v>
      </c>
      <c r="B541" s="54">
        <v>2023</v>
      </c>
      <c r="C541" s="12" t="s">
        <v>1677</v>
      </c>
      <c r="D541" s="12" t="s">
        <v>1678</v>
      </c>
      <c r="E541" s="12">
        <v>1013690179</v>
      </c>
      <c r="F541" s="13" t="s">
        <v>1679</v>
      </c>
      <c r="G541" s="12" t="s">
        <v>334</v>
      </c>
      <c r="H541" s="12" t="s">
        <v>1329</v>
      </c>
      <c r="I541" s="14">
        <v>44963</v>
      </c>
      <c r="J541" s="14">
        <v>44964</v>
      </c>
      <c r="K541" s="24">
        <v>45291</v>
      </c>
      <c r="L541" s="15">
        <v>39655000</v>
      </c>
      <c r="M541" s="29">
        <v>0.81366459787851075</v>
      </c>
      <c r="N541" s="28">
        <v>31483667</v>
      </c>
      <c r="O541" s="28">
        <v>961333</v>
      </c>
      <c r="P541" s="28">
        <v>7210000</v>
      </c>
      <c r="Q541" s="14"/>
      <c r="R541" s="41"/>
      <c r="S541" s="11"/>
      <c r="T541" s="14">
        <v>45291</v>
      </c>
      <c r="U541" s="52"/>
      <c r="V541" s="15">
        <f t="shared" si="8"/>
        <v>39655000</v>
      </c>
      <c r="W541" s="15" t="s">
        <v>344</v>
      </c>
    </row>
    <row r="542" spans="1:23" ht="29.25" customHeight="1" x14ac:dyDescent="0.3">
      <c r="A542" s="17">
        <v>559</v>
      </c>
      <c r="B542" s="54">
        <v>2023</v>
      </c>
      <c r="C542" s="12" t="s">
        <v>1680</v>
      </c>
      <c r="D542" s="12" t="s">
        <v>1681</v>
      </c>
      <c r="E542" s="12">
        <v>1023973190</v>
      </c>
      <c r="F542" s="13" t="s">
        <v>1682</v>
      </c>
      <c r="G542" s="12" t="s">
        <v>334</v>
      </c>
      <c r="H542" s="12" t="s">
        <v>1329</v>
      </c>
      <c r="I542" s="14">
        <v>44963</v>
      </c>
      <c r="J542" s="14">
        <v>44964</v>
      </c>
      <c r="K542" s="24">
        <v>45291</v>
      </c>
      <c r="L542" s="15">
        <v>39655000</v>
      </c>
      <c r="M542" s="29">
        <v>0.81366459787851075</v>
      </c>
      <c r="N542" s="28">
        <v>31483667</v>
      </c>
      <c r="O542" s="28">
        <v>961333</v>
      </c>
      <c r="P542" s="28">
        <v>7210000</v>
      </c>
      <c r="Q542" s="14"/>
      <c r="R542" s="41"/>
      <c r="S542" s="11"/>
      <c r="T542" s="14">
        <v>45291</v>
      </c>
      <c r="U542" s="52"/>
      <c r="V542" s="15">
        <f t="shared" si="8"/>
        <v>39655000</v>
      </c>
      <c r="W542" s="15" t="s">
        <v>344</v>
      </c>
    </row>
    <row r="543" spans="1:23" ht="29.25" customHeight="1" x14ac:dyDescent="0.3">
      <c r="A543" s="17">
        <v>560</v>
      </c>
      <c r="B543" s="54">
        <v>2023</v>
      </c>
      <c r="C543" s="12" t="s">
        <v>1683</v>
      </c>
      <c r="D543" s="12" t="s">
        <v>1684</v>
      </c>
      <c r="E543" s="12">
        <v>1072707243</v>
      </c>
      <c r="F543" s="13" t="s">
        <v>1685</v>
      </c>
      <c r="G543" s="12" t="s">
        <v>334</v>
      </c>
      <c r="H543" s="12" t="s">
        <v>1329</v>
      </c>
      <c r="I543" s="14">
        <v>44963</v>
      </c>
      <c r="J543" s="14">
        <v>44964</v>
      </c>
      <c r="K543" s="24">
        <v>45291</v>
      </c>
      <c r="L543" s="15">
        <v>39655000</v>
      </c>
      <c r="M543" s="29">
        <v>0.81366459787851075</v>
      </c>
      <c r="N543" s="28">
        <v>31483667</v>
      </c>
      <c r="O543" s="28">
        <v>961333</v>
      </c>
      <c r="P543" s="28">
        <v>7210000</v>
      </c>
      <c r="Q543" s="14"/>
      <c r="R543" s="41"/>
      <c r="S543" s="11"/>
      <c r="T543" s="14">
        <v>45291</v>
      </c>
      <c r="U543" s="52"/>
      <c r="V543" s="15">
        <f t="shared" si="8"/>
        <v>39655000</v>
      </c>
      <c r="W543" s="15" t="s">
        <v>344</v>
      </c>
    </row>
    <row r="544" spans="1:23" ht="29.25" customHeight="1" x14ac:dyDescent="0.3">
      <c r="A544" s="17">
        <v>561</v>
      </c>
      <c r="B544" s="54">
        <v>2023</v>
      </c>
      <c r="C544" s="12" t="s">
        <v>1686</v>
      </c>
      <c r="D544" s="12" t="s">
        <v>1687</v>
      </c>
      <c r="E544" s="12">
        <v>75088692</v>
      </c>
      <c r="F544" s="13" t="s">
        <v>1688</v>
      </c>
      <c r="G544" s="12" t="s">
        <v>369</v>
      </c>
      <c r="H544" s="12" t="s">
        <v>370</v>
      </c>
      <c r="I544" s="14">
        <v>44963</v>
      </c>
      <c r="J544" s="14">
        <v>44965</v>
      </c>
      <c r="K544" s="24">
        <v>45291</v>
      </c>
      <c r="L544" s="15">
        <v>92818000</v>
      </c>
      <c r="M544" s="29">
        <v>0.81308411214953269</v>
      </c>
      <c r="N544" s="28">
        <v>73410600</v>
      </c>
      <c r="O544" s="28">
        <v>2531400</v>
      </c>
      <c r="P544" s="28">
        <v>16876000</v>
      </c>
      <c r="Q544" s="14"/>
      <c r="R544" s="41"/>
      <c r="S544" s="11"/>
      <c r="T544" s="14">
        <v>45291</v>
      </c>
      <c r="U544" s="52"/>
      <c r="V544" s="15">
        <f t="shared" si="8"/>
        <v>92818000</v>
      </c>
      <c r="W544" s="15" t="s">
        <v>374</v>
      </c>
    </row>
    <row r="545" spans="1:23" ht="29.25" customHeight="1" x14ac:dyDescent="0.3">
      <c r="A545" s="17">
        <v>562</v>
      </c>
      <c r="B545" s="54">
        <v>2023</v>
      </c>
      <c r="C545" s="12" t="s">
        <v>1689</v>
      </c>
      <c r="D545" s="12" t="s">
        <v>1690</v>
      </c>
      <c r="E545" s="12">
        <v>1018459581</v>
      </c>
      <c r="F545" s="13" t="s">
        <v>1691</v>
      </c>
      <c r="G545" s="12" t="s">
        <v>128</v>
      </c>
      <c r="H545" s="12" t="s">
        <v>129</v>
      </c>
      <c r="I545" s="14">
        <v>44963</v>
      </c>
      <c r="J545" s="14">
        <v>44964</v>
      </c>
      <c r="K545" s="24">
        <v>45286</v>
      </c>
      <c r="L545" s="15">
        <v>54933333</v>
      </c>
      <c r="M545" s="29">
        <v>0.81366459739694508</v>
      </c>
      <c r="N545" s="28">
        <v>44976667</v>
      </c>
      <c r="O545" s="28">
        <v>343333</v>
      </c>
      <c r="P545" s="28">
        <v>10300000</v>
      </c>
      <c r="Q545" s="14">
        <v>45183</v>
      </c>
      <c r="R545" s="41">
        <v>45183</v>
      </c>
      <c r="S545" s="11">
        <v>5</v>
      </c>
      <c r="T545" s="14">
        <v>45291</v>
      </c>
      <c r="U545" s="52">
        <v>686667</v>
      </c>
      <c r="V545" s="15">
        <f t="shared" si="8"/>
        <v>55620000</v>
      </c>
      <c r="W545" s="15" t="s">
        <v>133</v>
      </c>
    </row>
    <row r="546" spans="1:23" ht="29.25" customHeight="1" x14ac:dyDescent="0.3">
      <c r="A546" s="17">
        <v>563</v>
      </c>
      <c r="B546" s="54">
        <v>2023</v>
      </c>
      <c r="C546" s="12" t="s">
        <v>1692</v>
      </c>
      <c r="D546" s="12" t="s">
        <v>1693</v>
      </c>
      <c r="E546" s="12">
        <v>1024466865</v>
      </c>
      <c r="F546" s="13" t="s">
        <v>1694</v>
      </c>
      <c r="G546" s="12" t="s">
        <v>233</v>
      </c>
      <c r="H546" s="12" t="s">
        <v>234</v>
      </c>
      <c r="I546" s="14">
        <v>44963</v>
      </c>
      <c r="J546" s="14">
        <v>44964</v>
      </c>
      <c r="K546" s="24">
        <v>45291</v>
      </c>
      <c r="L546" s="15">
        <v>63811000</v>
      </c>
      <c r="M546" s="29">
        <v>0.81366459727084639</v>
      </c>
      <c r="N546" s="28">
        <v>50662067</v>
      </c>
      <c r="O546" s="28">
        <v>1546933</v>
      </c>
      <c r="P546" s="28">
        <v>11602000</v>
      </c>
      <c r="Q546" s="14"/>
      <c r="R546" s="41"/>
      <c r="S546" s="11"/>
      <c r="T546" s="14">
        <v>45291</v>
      </c>
      <c r="U546" s="52"/>
      <c r="V546" s="15">
        <f t="shared" si="8"/>
        <v>63811000</v>
      </c>
      <c r="W546" s="15" t="s">
        <v>238</v>
      </c>
    </row>
    <row r="547" spans="1:23" ht="29.25" customHeight="1" x14ac:dyDescent="0.3">
      <c r="A547" s="17">
        <v>564</v>
      </c>
      <c r="B547" s="54">
        <v>2023</v>
      </c>
      <c r="C547" s="12" t="s">
        <v>1695</v>
      </c>
      <c r="D547" s="12" t="s">
        <v>1696</v>
      </c>
      <c r="E547" s="12">
        <v>52976048</v>
      </c>
      <c r="F547" s="13" t="s">
        <v>1697</v>
      </c>
      <c r="G547" s="12" t="s">
        <v>233</v>
      </c>
      <c r="H547" s="12" t="s">
        <v>234</v>
      </c>
      <c r="I547" s="14">
        <v>44963</v>
      </c>
      <c r="J547" s="14">
        <v>44964</v>
      </c>
      <c r="K547" s="24">
        <v>45291</v>
      </c>
      <c r="L547" s="15">
        <v>63811000</v>
      </c>
      <c r="M547" s="29">
        <v>0.81366459727084639</v>
      </c>
      <c r="N547" s="28">
        <v>50662067</v>
      </c>
      <c r="O547" s="28">
        <v>1546933</v>
      </c>
      <c r="P547" s="28">
        <v>11602000</v>
      </c>
      <c r="Q547" s="14"/>
      <c r="R547" s="41"/>
      <c r="S547" s="11"/>
      <c r="T547" s="14">
        <v>45291</v>
      </c>
      <c r="U547" s="52"/>
      <c r="V547" s="15">
        <f t="shared" si="8"/>
        <v>63811000</v>
      </c>
      <c r="W547" s="15" t="s">
        <v>238</v>
      </c>
    </row>
    <row r="548" spans="1:23" ht="29.25" customHeight="1" x14ac:dyDescent="0.3">
      <c r="A548" s="17">
        <v>565</v>
      </c>
      <c r="B548" s="54">
        <v>2023</v>
      </c>
      <c r="C548" s="12" t="s">
        <v>1698</v>
      </c>
      <c r="D548" s="12" t="s">
        <v>1699</v>
      </c>
      <c r="E548" s="12">
        <v>22466710</v>
      </c>
      <c r="F548" s="13" t="s">
        <v>1700</v>
      </c>
      <c r="G548" s="12" t="s">
        <v>233</v>
      </c>
      <c r="H548" s="12" t="s">
        <v>234</v>
      </c>
      <c r="I548" s="14">
        <v>44963</v>
      </c>
      <c r="J548" s="14">
        <v>44964</v>
      </c>
      <c r="K548" s="24">
        <v>45291</v>
      </c>
      <c r="L548" s="15">
        <v>68200000</v>
      </c>
      <c r="M548" s="29">
        <v>1</v>
      </c>
      <c r="N548" s="28">
        <v>39060000</v>
      </c>
      <c r="O548" s="28">
        <v>29140000</v>
      </c>
      <c r="P548" s="28">
        <v>0</v>
      </c>
      <c r="Q548" s="14"/>
      <c r="R548" s="41"/>
      <c r="S548" s="11"/>
      <c r="T548" s="14">
        <v>45155</v>
      </c>
      <c r="U548" s="52"/>
      <c r="V548" s="15">
        <f t="shared" si="8"/>
        <v>68200000</v>
      </c>
      <c r="W548" s="15" t="s">
        <v>238</v>
      </c>
    </row>
    <row r="549" spans="1:23" ht="29.25" customHeight="1" x14ac:dyDescent="0.3">
      <c r="A549" s="17">
        <v>566</v>
      </c>
      <c r="B549" s="54">
        <v>2023</v>
      </c>
      <c r="C549" s="12" t="s">
        <v>1701</v>
      </c>
      <c r="D549" s="12" t="s">
        <v>1702</v>
      </c>
      <c r="E549" s="12">
        <v>1005734739</v>
      </c>
      <c r="F549" s="13" t="s">
        <v>1703</v>
      </c>
      <c r="G549" s="12" t="s">
        <v>128</v>
      </c>
      <c r="H549" s="12" t="s">
        <v>129</v>
      </c>
      <c r="I549" s="14">
        <v>44963</v>
      </c>
      <c r="J549" s="14">
        <v>44965</v>
      </c>
      <c r="K549" s="24">
        <v>45287</v>
      </c>
      <c r="L549" s="15">
        <v>54933333</v>
      </c>
      <c r="M549" s="29">
        <v>0.81308411214953269</v>
      </c>
      <c r="N549" s="28">
        <v>44805000</v>
      </c>
      <c r="O549" s="28">
        <v>343333</v>
      </c>
      <c r="P549" s="28">
        <v>10300000</v>
      </c>
      <c r="Q549" s="14">
        <v>45188</v>
      </c>
      <c r="R549" s="41">
        <v>45188</v>
      </c>
      <c r="S549" s="11">
        <v>4</v>
      </c>
      <c r="T549" s="14">
        <v>45291</v>
      </c>
      <c r="U549" s="52">
        <v>515000</v>
      </c>
      <c r="V549" s="15">
        <f t="shared" si="8"/>
        <v>55448333</v>
      </c>
      <c r="W549" s="15" t="s">
        <v>133</v>
      </c>
    </row>
    <row r="550" spans="1:23" ht="29.25" customHeight="1" x14ac:dyDescent="0.3">
      <c r="A550" s="17">
        <v>567</v>
      </c>
      <c r="B550" s="54">
        <v>2023</v>
      </c>
      <c r="C550" s="12" t="s">
        <v>1704</v>
      </c>
      <c r="D550" s="12" t="s">
        <v>1705</v>
      </c>
      <c r="E550" s="12">
        <v>1014229104</v>
      </c>
      <c r="F550" s="13" t="s">
        <v>1706</v>
      </c>
      <c r="G550" s="12" t="s">
        <v>233</v>
      </c>
      <c r="H550" s="12" t="s">
        <v>234</v>
      </c>
      <c r="I550" s="14">
        <v>44964</v>
      </c>
      <c r="J550" s="14">
        <v>44964</v>
      </c>
      <c r="K550" s="24">
        <v>45291</v>
      </c>
      <c r="L550" s="15">
        <v>63019000</v>
      </c>
      <c r="M550" s="29">
        <v>0.81366459728338336</v>
      </c>
      <c r="N550" s="28">
        <v>50033267</v>
      </c>
      <c r="O550" s="28">
        <v>1527733</v>
      </c>
      <c r="P550" s="28">
        <v>11458000</v>
      </c>
      <c r="Q550" s="14"/>
      <c r="R550" s="41"/>
      <c r="S550" s="11"/>
      <c r="T550" s="14">
        <v>45291</v>
      </c>
      <c r="U550" s="52"/>
      <c r="V550" s="15">
        <f t="shared" si="8"/>
        <v>63019000</v>
      </c>
      <c r="W550" s="15" t="s">
        <v>238</v>
      </c>
    </row>
    <row r="551" spans="1:23" ht="29.25" customHeight="1" x14ac:dyDescent="0.3">
      <c r="A551" s="17">
        <v>568</v>
      </c>
      <c r="B551" s="54">
        <v>2023</v>
      </c>
      <c r="C551" s="12" t="s">
        <v>1707</v>
      </c>
      <c r="D551" s="12" t="s">
        <v>1708</v>
      </c>
      <c r="E551" s="12">
        <v>80091236</v>
      </c>
      <c r="F551" s="13" t="s">
        <v>1709</v>
      </c>
      <c r="G551" s="12" t="s">
        <v>369</v>
      </c>
      <c r="H551" s="12" t="s">
        <v>370</v>
      </c>
      <c r="I551" s="14">
        <v>44963</v>
      </c>
      <c r="J551" s="14">
        <v>44965</v>
      </c>
      <c r="K551" s="24">
        <v>45291</v>
      </c>
      <c r="L551" s="15">
        <v>79882000</v>
      </c>
      <c r="M551" s="29">
        <v>0.81308411214953269</v>
      </c>
      <c r="N551" s="28">
        <v>63179400</v>
      </c>
      <c r="O551" s="28">
        <v>2178600</v>
      </c>
      <c r="P551" s="28">
        <v>14524000</v>
      </c>
      <c r="Q551" s="14"/>
      <c r="R551" s="41"/>
      <c r="S551" s="11"/>
      <c r="T551" s="14">
        <v>45291</v>
      </c>
      <c r="U551" s="52"/>
      <c r="V551" s="15">
        <f t="shared" si="8"/>
        <v>79882000</v>
      </c>
      <c r="W551" s="15" t="s">
        <v>374</v>
      </c>
    </row>
    <row r="552" spans="1:23" ht="29.25" customHeight="1" x14ac:dyDescent="0.3">
      <c r="A552" s="17">
        <v>569</v>
      </c>
      <c r="B552" s="54">
        <v>2023</v>
      </c>
      <c r="C552" s="12" t="s">
        <v>1710</v>
      </c>
      <c r="D552" s="12" t="s">
        <v>1711</v>
      </c>
      <c r="E552" s="12">
        <v>80085533</v>
      </c>
      <c r="F552" s="13" t="s">
        <v>1712</v>
      </c>
      <c r="G552" s="12" t="s">
        <v>334</v>
      </c>
      <c r="H552" s="12" t="s">
        <v>1329</v>
      </c>
      <c r="I552" s="14">
        <v>44964</v>
      </c>
      <c r="J552" s="14">
        <v>44965</v>
      </c>
      <c r="K552" s="24">
        <v>45291</v>
      </c>
      <c r="L552" s="15">
        <v>39655000</v>
      </c>
      <c r="M552" s="29">
        <v>0.81308411214953269</v>
      </c>
      <c r="N552" s="28">
        <v>31363500</v>
      </c>
      <c r="O552" s="28">
        <v>1081500</v>
      </c>
      <c r="P552" s="28">
        <v>7210000</v>
      </c>
      <c r="Q552" s="14"/>
      <c r="R552" s="41"/>
      <c r="S552" s="11"/>
      <c r="T552" s="14">
        <v>45291</v>
      </c>
      <c r="U552" s="52"/>
      <c r="V552" s="15">
        <f t="shared" si="8"/>
        <v>39655000</v>
      </c>
      <c r="W552" s="15" t="s">
        <v>344</v>
      </c>
    </row>
    <row r="553" spans="1:23" ht="29.25" customHeight="1" x14ac:dyDescent="0.3">
      <c r="A553" s="17">
        <v>570</v>
      </c>
      <c r="B553" s="54">
        <v>2023</v>
      </c>
      <c r="C553" s="12" t="s">
        <v>1713</v>
      </c>
      <c r="D553" s="12" t="s">
        <v>1714</v>
      </c>
      <c r="E553" s="12">
        <v>53925156</v>
      </c>
      <c r="F553" s="13" t="s">
        <v>1715</v>
      </c>
      <c r="G553" s="12" t="s">
        <v>334</v>
      </c>
      <c r="H553" s="12" t="s">
        <v>1329</v>
      </c>
      <c r="I553" s="14">
        <v>44964</v>
      </c>
      <c r="J553" s="14">
        <v>44965</v>
      </c>
      <c r="K553" s="24">
        <v>45291</v>
      </c>
      <c r="L553" s="15">
        <v>39655000</v>
      </c>
      <c r="M553" s="29">
        <v>0.81308411214953269</v>
      </c>
      <c r="N553" s="28">
        <v>31363500</v>
      </c>
      <c r="O553" s="28">
        <v>1081500</v>
      </c>
      <c r="P553" s="28">
        <v>7210000</v>
      </c>
      <c r="Q553" s="14"/>
      <c r="R553" s="41"/>
      <c r="S553" s="11"/>
      <c r="T553" s="14">
        <v>45291</v>
      </c>
      <c r="U553" s="52"/>
      <c r="V553" s="15">
        <f t="shared" si="8"/>
        <v>39655000</v>
      </c>
      <c r="W553" s="15" t="s">
        <v>344</v>
      </c>
    </row>
    <row r="554" spans="1:23" ht="29.25" customHeight="1" x14ac:dyDescent="0.3">
      <c r="A554" s="17">
        <v>571</v>
      </c>
      <c r="B554" s="54">
        <v>2023</v>
      </c>
      <c r="C554" s="12" t="s">
        <v>1716</v>
      </c>
      <c r="D554" s="12" t="s">
        <v>1717</v>
      </c>
      <c r="E554" s="12">
        <v>1106774369</v>
      </c>
      <c r="F554" s="13" t="s">
        <v>1718</v>
      </c>
      <c r="G554" s="12" t="s">
        <v>260</v>
      </c>
      <c r="H554" s="12" t="s">
        <v>261</v>
      </c>
      <c r="I554" s="14">
        <v>44964</v>
      </c>
      <c r="J554" s="14">
        <v>44965</v>
      </c>
      <c r="K554" s="24">
        <v>45282</v>
      </c>
      <c r="L554" s="15">
        <v>55377000</v>
      </c>
      <c r="M554" s="29">
        <v>0.83386581469648557</v>
      </c>
      <c r="N554" s="28">
        <v>45883800</v>
      </c>
      <c r="O554" s="28">
        <v>351600</v>
      </c>
      <c r="P554" s="28">
        <v>9141600</v>
      </c>
      <c r="Q554" s="14"/>
      <c r="R554" s="41"/>
      <c r="S554" s="11"/>
      <c r="T554" s="14">
        <v>45291</v>
      </c>
      <c r="U554" s="52"/>
      <c r="V554" s="15">
        <f t="shared" si="8"/>
        <v>55377000</v>
      </c>
      <c r="W554" s="15" t="s">
        <v>265</v>
      </c>
    </row>
    <row r="555" spans="1:23" ht="29.25" customHeight="1" x14ac:dyDescent="0.3">
      <c r="A555" s="17">
        <v>572</v>
      </c>
      <c r="B555" s="54">
        <v>2023</v>
      </c>
      <c r="C555" s="12" t="s">
        <v>1719</v>
      </c>
      <c r="D555" s="12" t="s">
        <v>1720</v>
      </c>
      <c r="E555" s="12">
        <v>1151943771</v>
      </c>
      <c r="F555" s="13" t="s">
        <v>1721</v>
      </c>
      <c r="G555" s="12" t="s">
        <v>260</v>
      </c>
      <c r="H555" s="12" t="s">
        <v>261</v>
      </c>
      <c r="I555" s="14">
        <v>44964</v>
      </c>
      <c r="J555" s="14">
        <v>44965</v>
      </c>
      <c r="K555" s="24">
        <v>45237</v>
      </c>
      <c r="L555" s="15">
        <v>47466000</v>
      </c>
      <c r="M555" s="29">
        <v>0.81308411214953269</v>
      </c>
      <c r="N555" s="28">
        <v>45883800</v>
      </c>
      <c r="O555" s="28">
        <v>351600</v>
      </c>
      <c r="P555" s="28">
        <v>10548000</v>
      </c>
      <c r="Q555" s="14">
        <v>45233</v>
      </c>
      <c r="R555" s="14">
        <v>45233</v>
      </c>
      <c r="S555" s="11">
        <v>54</v>
      </c>
      <c r="T555" s="14">
        <v>45291</v>
      </c>
      <c r="U555" s="16">
        <v>9317400</v>
      </c>
      <c r="V555" s="15">
        <f>U555+L555</f>
        <v>56783400</v>
      </c>
      <c r="W555" s="15" t="s">
        <v>265</v>
      </c>
    </row>
    <row r="556" spans="1:23" ht="29.25" customHeight="1" x14ac:dyDescent="0.3">
      <c r="A556" s="17">
        <v>573</v>
      </c>
      <c r="B556" s="54">
        <v>2023</v>
      </c>
      <c r="C556" s="12" t="s">
        <v>1722</v>
      </c>
      <c r="D556" s="12" t="s">
        <v>1723</v>
      </c>
      <c r="E556" s="12">
        <v>1014186108</v>
      </c>
      <c r="F556" s="13" t="s">
        <v>1724</v>
      </c>
      <c r="G556" s="12" t="s">
        <v>155</v>
      </c>
      <c r="H556" s="12" t="s">
        <v>156</v>
      </c>
      <c r="I556" s="14">
        <v>44964</v>
      </c>
      <c r="J556" s="14">
        <v>44965</v>
      </c>
      <c r="K556" s="24">
        <v>45291</v>
      </c>
      <c r="L556" s="15">
        <v>61530000</v>
      </c>
      <c r="M556" s="29">
        <v>0.81308411214953269</v>
      </c>
      <c r="N556" s="28">
        <v>45883800</v>
      </c>
      <c r="O556" s="28">
        <v>5098200</v>
      </c>
      <c r="P556" s="28">
        <v>10548000</v>
      </c>
      <c r="Q556" s="14"/>
      <c r="R556" s="41"/>
      <c r="S556" s="11"/>
      <c r="T556" s="14">
        <v>45291</v>
      </c>
      <c r="U556" s="52"/>
      <c r="V556" s="15">
        <f t="shared" si="8"/>
        <v>61530000</v>
      </c>
      <c r="W556" s="15" t="s">
        <v>160</v>
      </c>
    </row>
    <row r="557" spans="1:23" ht="29.25" customHeight="1" x14ac:dyDescent="0.3">
      <c r="A557" s="17">
        <v>574</v>
      </c>
      <c r="B557" s="54">
        <v>2023</v>
      </c>
      <c r="C557" s="12" t="s">
        <v>1725</v>
      </c>
      <c r="D557" s="12" t="s">
        <v>1726</v>
      </c>
      <c r="E557" s="12">
        <v>53004529</v>
      </c>
      <c r="F557" s="13" t="s">
        <v>1727</v>
      </c>
      <c r="G557" s="12" t="s">
        <v>128</v>
      </c>
      <c r="H557" s="12" t="s">
        <v>129</v>
      </c>
      <c r="I557" s="14">
        <v>44964</v>
      </c>
      <c r="J557" s="14">
        <v>44966</v>
      </c>
      <c r="K557" s="24">
        <v>45268</v>
      </c>
      <c r="L557" s="15">
        <v>65180000</v>
      </c>
      <c r="M557" s="29">
        <v>0.87248322531186973</v>
      </c>
      <c r="N557" s="28">
        <v>56489333</v>
      </c>
      <c r="O557" s="28">
        <v>434534</v>
      </c>
      <c r="P557" s="28">
        <v>8256133</v>
      </c>
      <c r="Q557" s="14"/>
      <c r="R557" s="41"/>
      <c r="S557" s="11"/>
      <c r="T557" s="14">
        <v>45291</v>
      </c>
      <c r="U557" s="52"/>
      <c r="V557" s="15">
        <f t="shared" si="8"/>
        <v>65180000</v>
      </c>
      <c r="W557" s="15" t="s">
        <v>133</v>
      </c>
    </row>
    <row r="558" spans="1:23" ht="29.25" customHeight="1" x14ac:dyDescent="0.3">
      <c r="A558" s="17">
        <v>576</v>
      </c>
      <c r="B558" s="54">
        <v>2023</v>
      </c>
      <c r="C558" s="12" t="s">
        <v>1728</v>
      </c>
      <c r="D558" s="12" t="s">
        <v>1729</v>
      </c>
      <c r="E558" s="12">
        <v>52984171</v>
      </c>
      <c r="F558" s="13" t="s">
        <v>1730</v>
      </c>
      <c r="G558" s="12" t="s">
        <v>260</v>
      </c>
      <c r="H558" s="12" t="s">
        <v>261</v>
      </c>
      <c r="I558" s="14">
        <v>44964</v>
      </c>
      <c r="J558" s="14">
        <v>44966</v>
      </c>
      <c r="K558" s="24">
        <v>45283</v>
      </c>
      <c r="L558" s="15">
        <v>55377000</v>
      </c>
      <c r="M558" s="29">
        <v>0.83067092651757191</v>
      </c>
      <c r="N558" s="28">
        <v>45708000</v>
      </c>
      <c r="O558" s="28">
        <v>351600</v>
      </c>
      <c r="P558" s="28">
        <v>9317400</v>
      </c>
      <c r="Q558" s="14"/>
      <c r="R558" s="41"/>
      <c r="S558" s="11"/>
      <c r="T558" s="14">
        <v>45291</v>
      </c>
      <c r="U558" s="52"/>
      <c r="V558" s="15">
        <f t="shared" si="8"/>
        <v>55377000</v>
      </c>
      <c r="W558" s="15" t="s">
        <v>265</v>
      </c>
    </row>
    <row r="559" spans="1:23" ht="29.25" customHeight="1" x14ac:dyDescent="0.3">
      <c r="A559" s="17">
        <v>577</v>
      </c>
      <c r="B559" s="54">
        <v>2023</v>
      </c>
      <c r="C559" s="12" t="s">
        <v>1731</v>
      </c>
      <c r="D559" s="12" t="s">
        <v>1732</v>
      </c>
      <c r="E559" s="12">
        <v>1012387582</v>
      </c>
      <c r="F559" s="13" t="s">
        <v>1733</v>
      </c>
      <c r="G559" s="12" t="s">
        <v>128</v>
      </c>
      <c r="H559" s="12" t="s">
        <v>129</v>
      </c>
      <c r="I559" s="14">
        <v>44964</v>
      </c>
      <c r="J559" s="14">
        <v>44965</v>
      </c>
      <c r="K559" s="24">
        <v>45287</v>
      </c>
      <c r="L559" s="15">
        <v>54933333</v>
      </c>
      <c r="M559" s="29">
        <v>0.81308411214953269</v>
      </c>
      <c r="N559" s="28">
        <v>44805000</v>
      </c>
      <c r="O559" s="28">
        <v>343333</v>
      </c>
      <c r="P559" s="28">
        <v>10300000</v>
      </c>
      <c r="Q559" s="14">
        <v>45190</v>
      </c>
      <c r="R559" s="41">
        <v>45190</v>
      </c>
      <c r="S559" s="11">
        <v>4</v>
      </c>
      <c r="T559" s="14">
        <v>45291</v>
      </c>
      <c r="U559" s="52">
        <v>515000</v>
      </c>
      <c r="V559" s="15">
        <f t="shared" si="8"/>
        <v>55448333</v>
      </c>
      <c r="W559" s="15" t="s">
        <v>133</v>
      </c>
    </row>
    <row r="560" spans="1:23" ht="29.25" customHeight="1" x14ac:dyDescent="0.3">
      <c r="A560" s="17">
        <v>578</v>
      </c>
      <c r="B560" s="54">
        <v>2023</v>
      </c>
      <c r="C560" s="12" t="s">
        <v>1734</v>
      </c>
      <c r="D560" s="12" t="s">
        <v>1735</v>
      </c>
      <c r="E560" s="12">
        <v>52695365</v>
      </c>
      <c r="F560" s="13" t="s">
        <v>1736</v>
      </c>
      <c r="G560" s="12" t="s">
        <v>260</v>
      </c>
      <c r="H560" s="12" t="s">
        <v>261</v>
      </c>
      <c r="I560" s="14">
        <v>44964</v>
      </c>
      <c r="J560" s="14">
        <v>44966</v>
      </c>
      <c r="K560" s="24">
        <v>45283</v>
      </c>
      <c r="L560" s="15">
        <v>66444000</v>
      </c>
      <c r="M560" s="29">
        <v>0.81250000092594421</v>
      </c>
      <c r="N560" s="28">
        <v>54842667</v>
      </c>
      <c r="O560" s="28">
        <v>421866</v>
      </c>
      <c r="P560" s="28">
        <v>12656000</v>
      </c>
      <c r="Q560" s="42">
        <v>45211</v>
      </c>
      <c r="R560" s="42">
        <v>45211</v>
      </c>
      <c r="S560" s="43">
        <v>8</v>
      </c>
      <c r="T560" s="14">
        <v>45291</v>
      </c>
      <c r="U560" s="52">
        <v>1476533</v>
      </c>
      <c r="V560" s="15">
        <f t="shared" si="8"/>
        <v>67920533</v>
      </c>
      <c r="W560" s="15" t="s">
        <v>265</v>
      </c>
    </row>
    <row r="561" spans="1:23" ht="29.25" customHeight="1" x14ac:dyDescent="0.3">
      <c r="A561" s="17">
        <v>579</v>
      </c>
      <c r="B561" s="54">
        <v>2023</v>
      </c>
      <c r="C561" s="12" t="s">
        <v>1737</v>
      </c>
      <c r="D561" s="12" t="s">
        <v>1738</v>
      </c>
      <c r="E561" s="12">
        <v>1010182081</v>
      </c>
      <c r="F561" s="13" t="s">
        <v>1739</v>
      </c>
      <c r="G561" s="12" t="s">
        <v>128</v>
      </c>
      <c r="H561" s="12" t="s">
        <v>129</v>
      </c>
      <c r="I561" s="14">
        <v>44964</v>
      </c>
      <c r="J561" s="14">
        <v>44966</v>
      </c>
      <c r="K561" s="24">
        <v>45268</v>
      </c>
      <c r="L561" s="15">
        <v>65180000</v>
      </c>
      <c r="M561" s="29">
        <v>0.87248322531186973</v>
      </c>
      <c r="N561" s="28">
        <v>56489333</v>
      </c>
      <c r="O561" s="28">
        <v>434534</v>
      </c>
      <c r="P561" s="28">
        <v>8256133</v>
      </c>
      <c r="Q561" s="14"/>
      <c r="R561" s="41"/>
      <c r="S561" s="11"/>
      <c r="T561" s="14">
        <v>45291</v>
      </c>
      <c r="U561" s="52"/>
      <c r="V561" s="15">
        <f t="shared" si="8"/>
        <v>65180000</v>
      </c>
      <c r="W561" s="15" t="s">
        <v>133</v>
      </c>
    </row>
    <row r="562" spans="1:23" ht="29.25" customHeight="1" x14ac:dyDescent="0.3">
      <c r="A562" s="17">
        <v>580</v>
      </c>
      <c r="B562" s="54">
        <v>2023</v>
      </c>
      <c r="C562" s="12" t="s">
        <v>1740</v>
      </c>
      <c r="D562" s="12" t="s">
        <v>1741</v>
      </c>
      <c r="E562" s="12">
        <v>1022956531</v>
      </c>
      <c r="F562" s="13" t="s">
        <v>1742</v>
      </c>
      <c r="G562" s="12" t="s">
        <v>233</v>
      </c>
      <c r="H562" s="12" t="s">
        <v>234</v>
      </c>
      <c r="I562" s="14">
        <v>44964</v>
      </c>
      <c r="J562" s="14">
        <v>44965</v>
      </c>
      <c r="K562" s="24">
        <v>45291</v>
      </c>
      <c r="L562" s="15">
        <v>63811000</v>
      </c>
      <c r="M562" s="29">
        <v>0.7912772531967579</v>
      </c>
      <c r="N562" s="28">
        <v>49115133</v>
      </c>
      <c r="O562" s="28">
        <v>1740300</v>
      </c>
      <c r="P562" s="28">
        <v>12955567</v>
      </c>
      <c r="Q562" s="14"/>
      <c r="R562" s="41"/>
      <c r="S562" s="11"/>
      <c r="T562" s="14">
        <v>45291</v>
      </c>
      <c r="U562" s="52"/>
      <c r="V562" s="15">
        <f t="shared" si="8"/>
        <v>63811000</v>
      </c>
      <c r="W562" s="15" t="s">
        <v>238</v>
      </c>
    </row>
    <row r="563" spans="1:23" ht="29.25" customHeight="1" x14ac:dyDescent="0.3">
      <c r="A563" s="17">
        <v>581</v>
      </c>
      <c r="B563" s="54">
        <v>2023</v>
      </c>
      <c r="C563" s="12" t="s">
        <v>1743</v>
      </c>
      <c r="D563" s="12" t="s">
        <v>1744</v>
      </c>
      <c r="E563" s="12">
        <v>52989573</v>
      </c>
      <c r="F563" s="13" t="s">
        <v>1745</v>
      </c>
      <c r="G563" s="12" t="s">
        <v>260</v>
      </c>
      <c r="H563" s="12" t="s">
        <v>261</v>
      </c>
      <c r="I563" s="14">
        <v>44964</v>
      </c>
      <c r="J563" s="14">
        <v>44966</v>
      </c>
      <c r="K563" s="24">
        <v>45283</v>
      </c>
      <c r="L563" s="15">
        <v>55377000</v>
      </c>
      <c r="M563" s="29">
        <v>0.83067092651757191</v>
      </c>
      <c r="N563" s="28">
        <v>45708000</v>
      </c>
      <c r="O563" s="28">
        <v>351600</v>
      </c>
      <c r="P563" s="28">
        <v>9317400</v>
      </c>
      <c r="Q563" s="14"/>
      <c r="R563" s="41"/>
      <c r="S563" s="11"/>
      <c r="T563" s="14">
        <v>45283</v>
      </c>
      <c r="U563" s="52"/>
      <c r="V563" s="15">
        <f t="shared" si="8"/>
        <v>55377000</v>
      </c>
      <c r="W563" s="15" t="s">
        <v>265</v>
      </c>
    </row>
    <row r="564" spans="1:23" ht="29.25" customHeight="1" x14ac:dyDescent="0.3">
      <c r="A564" s="17">
        <v>582</v>
      </c>
      <c r="B564" s="54">
        <v>2023</v>
      </c>
      <c r="C564" s="12" t="s">
        <v>1746</v>
      </c>
      <c r="D564" s="12" t="s">
        <v>1747</v>
      </c>
      <c r="E564" s="12">
        <v>1012329031</v>
      </c>
      <c r="F564" s="13" t="s">
        <v>1748</v>
      </c>
      <c r="G564" s="12" t="s">
        <v>334</v>
      </c>
      <c r="H564" s="12" t="s">
        <v>1329</v>
      </c>
      <c r="I564" s="14">
        <v>44964</v>
      </c>
      <c r="J564" s="14">
        <v>44965</v>
      </c>
      <c r="K564" s="24">
        <v>45291</v>
      </c>
      <c r="L564" s="15">
        <v>39655000</v>
      </c>
      <c r="M564" s="29">
        <v>0.81308411214953269</v>
      </c>
      <c r="N564" s="28">
        <v>31363500</v>
      </c>
      <c r="O564" s="28">
        <v>1081500</v>
      </c>
      <c r="P564" s="28">
        <v>7210000</v>
      </c>
      <c r="Q564" s="14"/>
      <c r="R564" s="41"/>
      <c r="S564" s="11"/>
      <c r="T564" s="14">
        <v>45291</v>
      </c>
      <c r="U564" s="52"/>
      <c r="V564" s="15">
        <f t="shared" si="8"/>
        <v>39655000</v>
      </c>
      <c r="W564" s="15" t="s">
        <v>344</v>
      </c>
    </row>
    <row r="565" spans="1:23" ht="29.25" customHeight="1" x14ac:dyDescent="0.3">
      <c r="A565" s="17">
        <v>583</v>
      </c>
      <c r="B565" s="54">
        <v>2023</v>
      </c>
      <c r="C565" s="12" t="s">
        <v>1749</v>
      </c>
      <c r="D565" s="12" t="s">
        <v>1750</v>
      </c>
      <c r="E565" s="12">
        <v>1030569190</v>
      </c>
      <c r="F565" s="13" t="s">
        <v>1751</v>
      </c>
      <c r="G565" s="12" t="s">
        <v>334</v>
      </c>
      <c r="H565" s="12" t="s">
        <v>1329</v>
      </c>
      <c r="I565" s="14">
        <v>44964</v>
      </c>
      <c r="J565" s="14">
        <v>44966</v>
      </c>
      <c r="K565" s="24">
        <v>45291</v>
      </c>
      <c r="L565" s="15">
        <v>39655000</v>
      </c>
      <c r="M565" s="29">
        <v>0.81249999837465325</v>
      </c>
      <c r="N565" s="28">
        <v>31243333</v>
      </c>
      <c r="O565" s="28">
        <v>1201667</v>
      </c>
      <c r="P565" s="28">
        <v>7210000</v>
      </c>
      <c r="Q565" s="14"/>
      <c r="R565" s="41"/>
      <c r="S565" s="11"/>
      <c r="T565" s="14">
        <v>45291</v>
      </c>
      <c r="U565" s="52"/>
      <c r="V565" s="15">
        <f t="shared" si="8"/>
        <v>39655000</v>
      </c>
      <c r="W565" s="15" t="s">
        <v>344</v>
      </c>
    </row>
    <row r="566" spans="1:23" ht="29.25" customHeight="1" x14ac:dyDescent="0.3">
      <c r="A566" s="17">
        <v>584</v>
      </c>
      <c r="B566" s="54">
        <v>2023</v>
      </c>
      <c r="C566" s="12" t="s">
        <v>1752</v>
      </c>
      <c r="D566" s="12" t="s">
        <v>1753</v>
      </c>
      <c r="E566" s="12">
        <v>37745134</v>
      </c>
      <c r="F566" s="13" t="s">
        <v>1754</v>
      </c>
      <c r="G566" s="12" t="s">
        <v>167</v>
      </c>
      <c r="H566" s="12" t="s">
        <v>168</v>
      </c>
      <c r="I566" s="14">
        <v>44965</v>
      </c>
      <c r="J566" s="14">
        <v>44967</v>
      </c>
      <c r="K566" s="24">
        <v>45291</v>
      </c>
      <c r="L566" s="15">
        <v>72772000</v>
      </c>
      <c r="M566" s="29">
        <v>0.8119122247735705</v>
      </c>
      <c r="N566" s="28">
        <v>54631733</v>
      </c>
      <c r="O566" s="28">
        <v>5484267</v>
      </c>
      <c r="P566" s="28">
        <v>12656000</v>
      </c>
      <c r="Q566" s="14"/>
      <c r="R566" s="41"/>
      <c r="S566" s="11"/>
      <c r="T566" s="14">
        <v>45291</v>
      </c>
      <c r="U566" s="52"/>
      <c r="V566" s="15">
        <f t="shared" si="8"/>
        <v>72772000</v>
      </c>
      <c r="W566" s="15" t="s">
        <v>172</v>
      </c>
    </row>
    <row r="567" spans="1:23" ht="29.25" customHeight="1" x14ac:dyDescent="0.3">
      <c r="A567" s="17">
        <v>585</v>
      </c>
      <c r="B567" s="54">
        <v>2023</v>
      </c>
      <c r="C567" s="12" t="s">
        <v>1755</v>
      </c>
      <c r="D567" s="12" t="s">
        <v>1756</v>
      </c>
      <c r="E567" s="12">
        <v>1024519362</v>
      </c>
      <c r="F567" s="13" t="s">
        <v>1757</v>
      </c>
      <c r="G567" s="12" t="s">
        <v>334</v>
      </c>
      <c r="H567" s="12" t="s">
        <v>1329</v>
      </c>
      <c r="I567" s="14">
        <v>44965</v>
      </c>
      <c r="J567" s="14">
        <v>44966</v>
      </c>
      <c r="K567" s="24">
        <v>45291</v>
      </c>
      <c r="L567" s="15">
        <v>39655000</v>
      </c>
      <c r="M567" s="29">
        <v>0.81249999837465325</v>
      </c>
      <c r="N567" s="28">
        <v>31243333</v>
      </c>
      <c r="O567" s="28">
        <v>1201667</v>
      </c>
      <c r="P567" s="28">
        <v>7210000</v>
      </c>
      <c r="Q567" s="14"/>
      <c r="R567" s="41"/>
      <c r="S567" s="11"/>
      <c r="T567" s="14">
        <v>45291</v>
      </c>
      <c r="U567" s="52"/>
      <c r="V567" s="15">
        <f t="shared" si="8"/>
        <v>39655000</v>
      </c>
      <c r="W567" s="15" t="s">
        <v>344</v>
      </c>
    </row>
    <row r="568" spans="1:23" ht="29.25" customHeight="1" x14ac:dyDescent="0.3">
      <c r="A568" s="17">
        <v>586</v>
      </c>
      <c r="B568" s="54">
        <v>2023</v>
      </c>
      <c r="C568" s="12" t="s">
        <v>1758</v>
      </c>
      <c r="D568" s="12" t="s">
        <v>1759</v>
      </c>
      <c r="E568" s="12">
        <v>1030584942</v>
      </c>
      <c r="F568" s="13" t="s">
        <v>1760</v>
      </c>
      <c r="G568" s="12" t="s">
        <v>334</v>
      </c>
      <c r="H568" s="12" t="s">
        <v>1329</v>
      </c>
      <c r="I568" s="14">
        <v>44965</v>
      </c>
      <c r="J568" s="14">
        <v>44966</v>
      </c>
      <c r="K568" s="24">
        <v>45291</v>
      </c>
      <c r="L568" s="15">
        <v>39655000</v>
      </c>
      <c r="M568" s="29">
        <v>0.81249999837465325</v>
      </c>
      <c r="N568" s="28">
        <v>31243333</v>
      </c>
      <c r="O568" s="28">
        <v>1201667</v>
      </c>
      <c r="P568" s="28">
        <v>7210000</v>
      </c>
      <c r="Q568" s="14"/>
      <c r="R568" s="41"/>
      <c r="S568" s="11"/>
      <c r="T568" s="14">
        <v>45291</v>
      </c>
      <c r="U568" s="52"/>
      <c r="V568" s="15">
        <f t="shared" si="8"/>
        <v>39655000</v>
      </c>
      <c r="W568" s="15" t="s">
        <v>344</v>
      </c>
    </row>
    <row r="569" spans="1:23" ht="29.25" customHeight="1" x14ac:dyDescent="0.3">
      <c r="A569" s="17">
        <v>587</v>
      </c>
      <c r="B569" s="54">
        <v>2023</v>
      </c>
      <c r="C569" s="12" t="s">
        <v>1761</v>
      </c>
      <c r="D569" s="12" t="s">
        <v>1762</v>
      </c>
      <c r="E569" s="12">
        <v>830120562</v>
      </c>
      <c r="F569" s="13" t="s">
        <v>1763</v>
      </c>
      <c r="G569" s="12" t="s">
        <v>185</v>
      </c>
      <c r="H569" s="12" t="s">
        <v>186</v>
      </c>
      <c r="I569" s="14">
        <v>44965</v>
      </c>
      <c r="J569" s="14">
        <v>44966</v>
      </c>
      <c r="K569" s="24">
        <v>45312</v>
      </c>
      <c r="L569" s="15">
        <v>52895745</v>
      </c>
      <c r="M569" s="29">
        <v>0.87463556851311952</v>
      </c>
      <c r="N569" s="28">
        <v>46264500</v>
      </c>
      <c r="O569" s="28">
        <v>0</v>
      </c>
      <c r="P569" s="28">
        <v>6631245</v>
      </c>
      <c r="Q569" s="14"/>
      <c r="R569" s="41"/>
      <c r="S569" s="11"/>
      <c r="T569" s="14">
        <v>45312</v>
      </c>
      <c r="U569" s="52"/>
      <c r="V569" s="15">
        <f t="shared" si="8"/>
        <v>52895745</v>
      </c>
      <c r="W569" s="15" t="s">
        <v>190</v>
      </c>
    </row>
    <row r="570" spans="1:23" ht="29.25" customHeight="1" x14ac:dyDescent="0.3">
      <c r="A570" s="17">
        <v>588</v>
      </c>
      <c r="B570" s="54">
        <v>2023</v>
      </c>
      <c r="C570" s="12" t="s">
        <v>1764</v>
      </c>
      <c r="D570" s="12" t="s">
        <v>1765</v>
      </c>
      <c r="E570" s="12">
        <v>43978910</v>
      </c>
      <c r="F570" s="13" t="s">
        <v>1766</v>
      </c>
      <c r="G570" s="12" t="s">
        <v>128</v>
      </c>
      <c r="H570" s="12" t="s">
        <v>129</v>
      </c>
      <c r="I570" s="14">
        <v>44965</v>
      </c>
      <c r="J570" s="14">
        <v>44966</v>
      </c>
      <c r="K570" s="24">
        <v>45268</v>
      </c>
      <c r="L570" s="15">
        <v>65180000</v>
      </c>
      <c r="M570" s="29">
        <v>0.87248322531186973</v>
      </c>
      <c r="N570" s="28">
        <v>56489333</v>
      </c>
      <c r="O570" s="28">
        <v>434534</v>
      </c>
      <c r="P570" s="28">
        <v>8256133</v>
      </c>
      <c r="Q570" s="14"/>
      <c r="R570" s="41"/>
      <c r="S570" s="11"/>
      <c r="T570" s="14">
        <v>45268</v>
      </c>
      <c r="U570" s="52"/>
      <c r="V570" s="15">
        <f t="shared" si="8"/>
        <v>65180000</v>
      </c>
      <c r="W570" s="15" t="s">
        <v>133</v>
      </c>
    </row>
    <row r="571" spans="1:23" ht="29.25" customHeight="1" x14ac:dyDescent="0.3">
      <c r="A571" s="17">
        <v>589</v>
      </c>
      <c r="B571" s="54">
        <v>2023</v>
      </c>
      <c r="C571" s="12" t="s">
        <v>1767</v>
      </c>
      <c r="D571" s="12" t="s">
        <v>1768</v>
      </c>
      <c r="E571" s="12">
        <v>1032429532</v>
      </c>
      <c r="F571" s="13" t="s">
        <v>1769</v>
      </c>
      <c r="G571" s="12" t="s">
        <v>260</v>
      </c>
      <c r="H571" s="12" t="s">
        <v>261</v>
      </c>
      <c r="I571" s="14">
        <v>44965</v>
      </c>
      <c r="J571" s="14">
        <v>44966</v>
      </c>
      <c r="K571" s="24">
        <v>45283</v>
      </c>
      <c r="L571" s="15">
        <v>55377000</v>
      </c>
      <c r="M571" s="29">
        <v>0.83067092651757191</v>
      </c>
      <c r="N571" s="28">
        <v>45708000</v>
      </c>
      <c r="O571" s="28">
        <v>351600</v>
      </c>
      <c r="P571" s="28">
        <v>9317400</v>
      </c>
      <c r="Q571" s="14"/>
      <c r="R571" s="41"/>
      <c r="S571" s="11"/>
      <c r="T571" s="14">
        <v>45283</v>
      </c>
      <c r="U571" s="52"/>
      <c r="V571" s="15">
        <f t="shared" si="8"/>
        <v>55377000</v>
      </c>
      <c r="W571" s="15" t="s">
        <v>265</v>
      </c>
    </row>
    <row r="572" spans="1:23" ht="29.25" customHeight="1" x14ac:dyDescent="0.3">
      <c r="A572" s="17">
        <v>590</v>
      </c>
      <c r="B572" s="54">
        <v>2023</v>
      </c>
      <c r="C572" s="12" t="s">
        <v>1770</v>
      </c>
      <c r="D572" s="12" t="s">
        <v>1771</v>
      </c>
      <c r="E572" s="12">
        <v>21075333</v>
      </c>
      <c r="F572" s="13" t="s">
        <v>1772</v>
      </c>
      <c r="G572" s="12" t="s">
        <v>128</v>
      </c>
      <c r="H572" s="12" t="s">
        <v>129</v>
      </c>
      <c r="I572" s="14">
        <v>44965</v>
      </c>
      <c r="J572" s="14">
        <v>44966</v>
      </c>
      <c r="K572" s="24">
        <v>45253</v>
      </c>
      <c r="L572" s="15">
        <v>28053500</v>
      </c>
      <c r="M572" s="29">
        <v>0.81250000198421091</v>
      </c>
      <c r="N572" s="28">
        <v>25592667</v>
      </c>
      <c r="O572" s="28">
        <v>196866</v>
      </c>
      <c r="P572" s="28">
        <v>5906000</v>
      </c>
      <c r="Q572" s="42">
        <v>45208</v>
      </c>
      <c r="R572" s="42">
        <v>45208</v>
      </c>
      <c r="S572" s="43">
        <v>38</v>
      </c>
      <c r="T572" s="14">
        <v>45291</v>
      </c>
      <c r="U572" s="52">
        <v>3642033</v>
      </c>
      <c r="V572" s="15">
        <f t="shared" si="8"/>
        <v>31695533</v>
      </c>
      <c r="W572" s="15" t="s">
        <v>133</v>
      </c>
    </row>
    <row r="573" spans="1:23" ht="29.25" customHeight="1" x14ac:dyDescent="0.3">
      <c r="A573" s="17">
        <v>591</v>
      </c>
      <c r="B573" s="54">
        <v>2023</v>
      </c>
      <c r="C573" s="12" t="s">
        <v>1773</v>
      </c>
      <c r="D573" s="12" t="s">
        <v>1774</v>
      </c>
      <c r="E573" s="12">
        <v>1033720860</v>
      </c>
      <c r="F573" s="13" t="s">
        <v>1775</v>
      </c>
      <c r="G573" s="12" t="s">
        <v>260</v>
      </c>
      <c r="H573" s="12" t="s">
        <v>261</v>
      </c>
      <c r="I573" s="14">
        <v>44965</v>
      </c>
      <c r="J573" s="14">
        <v>44966</v>
      </c>
      <c r="K573" s="24">
        <v>45283</v>
      </c>
      <c r="L573" s="15">
        <v>55377000</v>
      </c>
      <c r="M573" s="29">
        <v>0.83067092651757191</v>
      </c>
      <c r="N573" s="28">
        <v>45708000</v>
      </c>
      <c r="O573" s="28">
        <v>351600</v>
      </c>
      <c r="P573" s="28">
        <v>9317400</v>
      </c>
      <c r="Q573" s="14"/>
      <c r="R573" s="41"/>
      <c r="S573" s="11"/>
      <c r="T573" s="14">
        <v>45410</v>
      </c>
      <c r="U573" s="52"/>
      <c r="V573" s="15">
        <f t="shared" si="8"/>
        <v>55377000</v>
      </c>
      <c r="W573" s="15" t="s">
        <v>265</v>
      </c>
    </row>
    <row r="574" spans="1:23" ht="29.25" customHeight="1" x14ac:dyDescent="0.3">
      <c r="A574" s="17">
        <v>592</v>
      </c>
      <c r="B574" s="54">
        <v>2023</v>
      </c>
      <c r="C574" s="12" t="s">
        <v>1776</v>
      </c>
      <c r="D574" s="12" t="s">
        <v>1777</v>
      </c>
      <c r="E574" s="12">
        <v>367422</v>
      </c>
      <c r="F574" s="13" t="s">
        <v>1778</v>
      </c>
      <c r="G574" s="12" t="s">
        <v>203</v>
      </c>
      <c r="H574" s="12" t="s">
        <v>204</v>
      </c>
      <c r="I574" s="14">
        <v>44965</v>
      </c>
      <c r="J574" s="14">
        <v>44966</v>
      </c>
      <c r="K574" s="24">
        <v>45291</v>
      </c>
      <c r="L574" s="15">
        <v>62700000</v>
      </c>
      <c r="M574" s="29">
        <v>0.8125</v>
      </c>
      <c r="N574" s="28">
        <v>49400000</v>
      </c>
      <c r="O574" s="28">
        <v>1900000</v>
      </c>
      <c r="P574" s="28">
        <v>11400000</v>
      </c>
      <c r="Q574" s="14"/>
      <c r="R574" s="41"/>
      <c r="S574" s="11"/>
      <c r="T574" s="14">
        <v>45291</v>
      </c>
      <c r="U574" s="52"/>
      <c r="V574" s="15">
        <f t="shared" si="8"/>
        <v>62700000</v>
      </c>
      <c r="W574" s="15" t="s">
        <v>208</v>
      </c>
    </row>
    <row r="575" spans="1:23" ht="29.25" customHeight="1" x14ac:dyDescent="0.3">
      <c r="A575" s="17">
        <v>593</v>
      </c>
      <c r="B575" s="54">
        <v>2023</v>
      </c>
      <c r="C575" s="12" t="s">
        <v>1779</v>
      </c>
      <c r="D575" s="12" t="s">
        <v>1780</v>
      </c>
      <c r="E575" s="12">
        <v>1032387790</v>
      </c>
      <c r="F575" s="13" t="s">
        <v>1781</v>
      </c>
      <c r="G575" s="12" t="s">
        <v>369</v>
      </c>
      <c r="H575" s="12" t="s">
        <v>370</v>
      </c>
      <c r="I575" s="14">
        <v>44965</v>
      </c>
      <c r="J575" s="14">
        <v>44966</v>
      </c>
      <c r="K575" s="24">
        <v>45291</v>
      </c>
      <c r="L575" s="15">
        <v>69608000</v>
      </c>
      <c r="M575" s="29">
        <v>0.81250000092594421</v>
      </c>
      <c r="N575" s="28">
        <v>54842667</v>
      </c>
      <c r="O575" s="28">
        <v>2109333</v>
      </c>
      <c r="P575" s="28">
        <v>12656000</v>
      </c>
      <c r="Q575" s="14"/>
      <c r="R575" s="41"/>
      <c r="S575" s="11"/>
      <c r="T575" s="14">
        <v>45230</v>
      </c>
      <c r="U575" s="52"/>
      <c r="V575" s="15">
        <f t="shared" si="8"/>
        <v>69608000</v>
      </c>
      <c r="W575" s="15" t="s">
        <v>374</v>
      </c>
    </row>
    <row r="576" spans="1:23" ht="29.25" customHeight="1" x14ac:dyDescent="0.3">
      <c r="A576" s="17">
        <v>594</v>
      </c>
      <c r="B576" s="54">
        <v>2023</v>
      </c>
      <c r="C576" s="12" t="s">
        <v>1782</v>
      </c>
      <c r="D576" s="12" t="s">
        <v>1783</v>
      </c>
      <c r="E576" s="12">
        <v>52531533</v>
      </c>
      <c r="F576" s="13" t="s">
        <v>1784</v>
      </c>
      <c r="G576" s="12" t="s">
        <v>83</v>
      </c>
      <c r="H576" s="12" t="s">
        <v>84</v>
      </c>
      <c r="I576" s="14">
        <v>44965</v>
      </c>
      <c r="J576" s="14">
        <v>44967</v>
      </c>
      <c r="K576" s="24">
        <v>45291</v>
      </c>
      <c r="L576" s="15">
        <v>53250000</v>
      </c>
      <c r="M576" s="29">
        <v>0.81191222570532917</v>
      </c>
      <c r="N576" s="28">
        <v>38850000</v>
      </c>
      <c r="O576" s="28">
        <v>5400000</v>
      </c>
      <c r="P576" s="28">
        <v>9000000</v>
      </c>
      <c r="Q576" s="14"/>
      <c r="R576" s="41"/>
      <c r="S576" s="11"/>
      <c r="T576" s="14">
        <v>45291</v>
      </c>
      <c r="U576" s="52"/>
      <c r="V576" s="15">
        <f t="shared" si="8"/>
        <v>53250000</v>
      </c>
      <c r="W576" s="15" t="s">
        <v>88</v>
      </c>
    </row>
    <row r="577" spans="1:23" ht="29.25" customHeight="1" x14ac:dyDescent="0.3">
      <c r="A577" s="17">
        <v>595</v>
      </c>
      <c r="B577" s="54">
        <v>2023</v>
      </c>
      <c r="C577" s="12" t="s">
        <v>1785</v>
      </c>
      <c r="D577" s="12" t="s">
        <v>1786</v>
      </c>
      <c r="E577" s="12">
        <v>1013637022</v>
      </c>
      <c r="F577" s="13" t="s">
        <v>1787</v>
      </c>
      <c r="G577" s="12" t="s">
        <v>369</v>
      </c>
      <c r="H577" s="12" t="s">
        <v>370</v>
      </c>
      <c r="I577" s="14">
        <v>44965</v>
      </c>
      <c r="J577" s="14">
        <v>44966</v>
      </c>
      <c r="K577" s="24">
        <v>45291</v>
      </c>
      <c r="L577" s="15">
        <v>41457500</v>
      </c>
      <c r="M577" s="29">
        <v>0.81249999837465325</v>
      </c>
      <c r="N577" s="28">
        <v>31243333</v>
      </c>
      <c r="O577" s="28">
        <v>3004167</v>
      </c>
      <c r="P577" s="28">
        <v>7210000</v>
      </c>
      <c r="Q577" s="14"/>
      <c r="R577" s="41"/>
      <c r="S577" s="11"/>
      <c r="T577" s="14">
        <v>45291</v>
      </c>
      <c r="U577" s="52"/>
      <c r="V577" s="15">
        <f t="shared" si="8"/>
        <v>41457500</v>
      </c>
      <c r="W577" s="15" t="s">
        <v>374</v>
      </c>
    </row>
    <row r="578" spans="1:23" ht="29.25" customHeight="1" x14ac:dyDescent="0.3">
      <c r="A578" s="17">
        <v>596</v>
      </c>
      <c r="B578" s="54">
        <v>2023</v>
      </c>
      <c r="C578" s="12" t="s">
        <v>1788</v>
      </c>
      <c r="D578" s="12" t="s">
        <v>1789</v>
      </c>
      <c r="E578" s="12">
        <v>1010195006</v>
      </c>
      <c r="F578" s="13" t="s">
        <v>1790</v>
      </c>
      <c r="G578" s="12" t="s">
        <v>369</v>
      </c>
      <c r="H578" s="12" t="s">
        <v>370</v>
      </c>
      <c r="I578" s="14">
        <v>44965</v>
      </c>
      <c r="J578" s="14">
        <v>44967</v>
      </c>
      <c r="K578" s="24">
        <v>45291</v>
      </c>
      <c r="L578" s="15">
        <v>69608000</v>
      </c>
      <c r="M578" s="29">
        <v>0.8119122247735705</v>
      </c>
      <c r="N578" s="28">
        <v>54631733</v>
      </c>
      <c r="O578" s="28">
        <v>2320267</v>
      </c>
      <c r="P578" s="28">
        <v>12656000</v>
      </c>
      <c r="Q578" s="14"/>
      <c r="R578" s="41"/>
      <c r="S578" s="11"/>
      <c r="T578" s="14">
        <v>45291</v>
      </c>
      <c r="U578" s="52"/>
      <c r="V578" s="15">
        <f t="shared" si="8"/>
        <v>69608000</v>
      </c>
      <c r="W578" s="15" t="s">
        <v>374</v>
      </c>
    </row>
    <row r="579" spans="1:23" ht="29.25" customHeight="1" x14ac:dyDescent="0.3">
      <c r="A579" s="17">
        <v>597</v>
      </c>
      <c r="B579" s="54">
        <v>2023</v>
      </c>
      <c r="C579" s="12" t="s">
        <v>1791</v>
      </c>
      <c r="D579" s="12" t="s">
        <v>1792</v>
      </c>
      <c r="E579" s="12">
        <v>1026567919</v>
      </c>
      <c r="F579" s="13" t="s">
        <v>1793</v>
      </c>
      <c r="G579" s="12" t="s">
        <v>203</v>
      </c>
      <c r="H579" s="12" t="s">
        <v>204</v>
      </c>
      <c r="I579" s="14">
        <v>44965</v>
      </c>
      <c r="J579" s="14">
        <v>44966</v>
      </c>
      <c r="K579" s="24">
        <v>45291</v>
      </c>
      <c r="L579" s="15">
        <v>75876667</v>
      </c>
      <c r="M579" s="29">
        <v>0.8124999991248133</v>
      </c>
      <c r="N579" s="28">
        <v>58023333</v>
      </c>
      <c r="O579" s="28">
        <v>4463334</v>
      </c>
      <c r="P579" s="28">
        <v>13390000</v>
      </c>
      <c r="Q579" s="14"/>
      <c r="R579" s="41"/>
      <c r="S579" s="11"/>
      <c r="T579" s="14">
        <v>45291</v>
      </c>
      <c r="U579" s="52"/>
      <c r="V579" s="15">
        <f t="shared" si="8"/>
        <v>75876667</v>
      </c>
      <c r="W579" s="15" t="s">
        <v>208</v>
      </c>
    </row>
    <row r="580" spans="1:23" ht="29.25" customHeight="1" x14ac:dyDescent="0.3">
      <c r="A580" s="17">
        <v>598</v>
      </c>
      <c r="B580" s="54">
        <v>2023</v>
      </c>
      <c r="C580" s="12" t="s">
        <v>1794</v>
      </c>
      <c r="D580" s="12" t="s">
        <v>1795</v>
      </c>
      <c r="E580" s="12">
        <v>1018469145</v>
      </c>
      <c r="F580" s="13" t="s">
        <v>1796</v>
      </c>
      <c r="G580" s="12" t="s">
        <v>260</v>
      </c>
      <c r="H580" s="12" t="s">
        <v>261</v>
      </c>
      <c r="I580" s="14">
        <v>44965</v>
      </c>
      <c r="J580" s="14">
        <v>44967</v>
      </c>
      <c r="K580" s="24">
        <v>45239</v>
      </c>
      <c r="L580" s="15">
        <v>47466000</v>
      </c>
      <c r="M580" s="29">
        <v>1</v>
      </c>
      <c r="N580" s="28">
        <v>30940800</v>
      </c>
      <c r="O580" s="28">
        <v>16525200</v>
      </c>
      <c r="P580" s="28">
        <v>0</v>
      </c>
      <c r="Q580" s="14"/>
      <c r="R580" s="41"/>
      <c r="S580" s="11"/>
      <c r="T580" s="14">
        <v>45145</v>
      </c>
      <c r="U580" s="52"/>
      <c r="V580" s="15">
        <f t="shared" si="8"/>
        <v>47466000</v>
      </c>
      <c r="W580" s="15" t="s">
        <v>265</v>
      </c>
    </row>
    <row r="581" spans="1:23" ht="29.25" customHeight="1" x14ac:dyDescent="0.3">
      <c r="A581" s="17">
        <v>599</v>
      </c>
      <c r="B581" s="54">
        <v>2023</v>
      </c>
      <c r="C581" s="12" t="s">
        <v>1797</v>
      </c>
      <c r="D581" s="12" t="s">
        <v>1798</v>
      </c>
      <c r="E581" s="12">
        <v>52964617</v>
      </c>
      <c r="F581" s="13" t="s">
        <v>1799</v>
      </c>
      <c r="G581" s="12" t="s">
        <v>233</v>
      </c>
      <c r="H581" s="12" t="s">
        <v>234</v>
      </c>
      <c r="I581" s="14">
        <v>44965</v>
      </c>
      <c r="J581" s="14">
        <v>44966</v>
      </c>
      <c r="K581" s="24">
        <v>45291</v>
      </c>
      <c r="L581" s="15">
        <v>63019000</v>
      </c>
      <c r="M581" s="29">
        <v>0.81249999897724301</v>
      </c>
      <c r="N581" s="28">
        <v>49651333</v>
      </c>
      <c r="O581" s="28">
        <v>1909667</v>
      </c>
      <c r="P581" s="28">
        <v>11458000</v>
      </c>
      <c r="Q581" s="14"/>
      <c r="R581" s="41"/>
      <c r="S581" s="11"/>
      <c r="T581" s="14">
        <v>45291</v>
      </c>
      <c r="U581" s="52"/>
      <c r="V581" s="15">
        <f t="shared" si="8"/>
        <v>63019000</v>
      </c>
      <c r="W581" s="15" t="s">
        <v>238</v>
      </c>
    </row>
    <row r="582" spans="1:23" ht="29.25" customHeight="1" x14ac:dyDescent="0.3">
      <c r="A582" s="17">
        <v>600</v>
      </c>
      <c r="B582" s="54">
        <v>2023</v>
      </c>
      <c r="C582" s="12" t="s">
        <v>1800</v>
      </c>
      <c r="D582" s="12" t="s">
        <v>1801</v>
      </c>
      <c r="E582" s="12">
        <v>1016055342</v>
      </c>
      <c r="F582" s="13" t="s">
        <v>1802</v>
      </c>
      <c r="G582" s="12" t="s">
        <v>233</v>
      </c>
      <c r="H582" s="12" t="s">
        <v>234</v>
      </c>
      <c r="I582" s="14">
        <v>44965</v>
      </c>
      <c r="J582" s="14">
        <v>44966</v>
      </c>
      <c r="K582" s="24">
        <v>45291</v>
      </c>
      <c r="L582" s="15">
        <v>63019000</v>
      </c>
      <c r="M582" s="29">
        <v>0.81249999897724301</v>
      </c>
      <c r="N582" s="28">
        <v>49651333</v>
      </c>
      <c r="O582" s="28">
        <v>1909667</v>
      </c>
      <c r="P582" s="28">
        <v>11458000</v>
      </c>
      <c r="Q582" s="14"/>
      <c r="R582" s="41"/>
      <c r="S582" s="11"/>
      <c r="T582" s="14">
        <v>45291</v>
      </c>
      <c r="U582" s="52"/>
      <c r="V582" s="15">
        <f t="shared" si="8"/>
        <v>63019000</v>
      </c>
      <c r="W582" s="15" t="s">
        <v>238</v>
      </c>
    </row>
    <row r="583" spans="1:23" ht="29.25" customHeight="1" x14ac:dyDescent="0.3">
      <c r="A583" s="17">
        <v>601</v>
      </c>
      <c r="B583" s="54">
        <v>2023</v>
      </c>
      <c r="C583" s="12" t="s">
        <v>1803</v>
      </c>
      <c r="D583" s="12" t="s">
        <v>1804</v>
      </c>
      <c r="E583" s="12">
        <v>1012340145</v>
      </c>
      <c r="F583" s="13" t="s">
        <v>1805</v>
      </c>
      <c r="G583" s="12" t="s">
        <v>334</v>
      </c>
      <c r="H583" s="12" t="s">
        <v>1329</v>
      </c>
      <c r="I583" s="14">
        <v>44965</v>
      </c>
      <c r="J583" s="14">
        <v>44967</v>
      </c>
      <c r="K583" s="24">
        <v>45291</v>
      </c>
      <c r="L583" s="15">
        <v>39655000</v>
      </c>
      <c r="M583" s="29">
        <v>0.81191222734088209</v>
      </c>
      <c r="N583" s="28">
        <v>31123167</v>
      </c>
      <c r="O583" s="28">
        <v>1321833</v>
      </c>
      <c r="P583" s="28">
        <v>7210000</v>
      </c>
      <c r="Q583" s="14"/>
      <c r="R583" s="41"/>
      <c r="S583" s="11"/>
      <c r="T583" s="14">
        <v>45291</v>
      </c>
      <c r="U583" s="52"/>
      <c r="V583" s="15">
        <f t="shared" si="8"/>
        <v>39655000</v>
      </c>
      <c r="W583" s="15" t="s">
        <v>344</v>
      </c>
    </row>
    <row r="584" spans="1:23" ht="29.25" customHeight="1" x14ac:dyDescent="0.3">
      <c r="A584" s="17">
        <v>602</v>
      </c>
      <c r="B584" s="54">
        <v>2023</v>
      </c>
      <c r="C584" s="12" t="s">
        <v>1806</v>
      </c>
      <c r="D584" s="12" t="s">
        <v>1807</v>
      </c>
      <c r="E584" s="12">
        <v>1033783668</v>
      </c>
      <c r="F584" s="13" t="s">
        <v>1808</v>
      </c>
      <c r="G584" s="12" t="s">
        <v>334</v>
      </c>
      <c r="H584" s="12" t="s">
        <v>1329</v>
      </c>
      <c r="I584" s="14">
        <v>44965</v>
      </c>
      <c r="J584" s="14">
        <v>44967</v>
      </c>
      <c r="K584" s="24">
        <v>45291</v>
      </c>
      <c r="L584" s="15">
        <v>39655000</v>
      </c>
      <c r="M584" s="29">
        <v>0.81191222734088209</v>
      </c>
      <c r="N584" s="28">
        <v>31123167</v>
      </c>
      <c r="O584" s="28">
        <v>1321833</v>
      </c>
      <c r="P584" s="28">
        <v>7210000</v>
      </c>
      <c r="Q584" s="14"/>
      <c r="R584" s="41"/>
      <c r="S584" s="11"/>
      <c r="T584" s="14">
        <v>45291</v>
      </c>
      <c r="U584" s="52"/>
      <c r="V584" s="15">
        <f t="shared" ref="V584:V647" si="9">U584+L584</f>
        <v>39655000</v>
      </c>
      <c r="W584" s="15" t="s">
        <v>344</v>
      </c>
    </row>
    <row r="585" spans="1:23" ht="29.25" customHeight="1" x14ac:dyDescent="0.3">
      <c r="A585" s="17">
        <v>603</v>
      </c>
      <c r="B585" s="54">
        <v>2023</v>
      </c>
      <c r="C585" s="12" t="s">
        <v>1809</v>
      </c>
      <c r="D585" s="12" t="s">
        <v>1810</v>
      </c>
      <c r="E585" s="12">
        <v>53062496</v>
      </c>
      <c r="F585" s="13" t="s">
        <v>1811</v>
      </c>
      <c r="G585" s="12" t="s">
        <v>334</v>
      </c>
      <c r="H585" s="12" t="s">
        <v>1329</v>
      </c>
      <c r="I585" s="14">
        <v>44965</v>
      </c>
      <c r="J585" s="14">
        <v>44967</v>
      </c>
      <c r="K585" s="24">
        <v>45291</v>
      </c>
      <c r="L585" s="15">
        <v>39655000</v>
      </c>
      <c r="M585" s="29">
        <v>0.81191222734088209</v>
      </c>
      <c r="N585" s="28">
        <v>31123167</v>
      </c>
      <c r="O585" s="28">
        <v>1321833</v>
      </c>
      <c r="P585" s="28">
        <v>7210000</v>
      </c>
      <c r="Q585" s="14"/>
      <c r="R585" s="41"/>
      <c r="S585" s="11"/>
      <c r="T585" s="14">
        <v>45291</v>
      </c>
      <c r="U585" s="52"/>
      <c r="V585" s="15">
        <f t="shared" si="9"/>
        <v>39655000</v>
      </c>
      <c r="W585" s="15" t="s">
        <v>344</v>
      </c>
    </row>
    <row r="586" spans="1:23" ht="29.25" customHeight="1" x14ac:dyDescent="0.3">
      <c r="A586" s="17">
        <v>604</v>
      </c>
      <c r="B586" s="54">
        <v>2023</v>
      </c>
      <c r="C586" s="12" t="s">
        <v>1812</v>
      </c>
      <c r="D586" s="12" t="s">
        <v>1813</v>
      </c>
      <c r="E586" s="12">
        <v>52312234</v>
      </c>
      <c r="F586" s="13" t="s">
        <v>1814</v>
      </c>
      <c r="G586" s="12" t="s">
        <v>128</v>
      </c>
      <c r="H586" s="12" t="s">
        <v>129</v>
      </c>
      <c r="I586" s="14">
        <v>44966</v>
      </c>
      <c r="J586" s="14">
        <v>44967</v>
      </c>
      <c r="K586" s="24">
        <v>45269</v>
      </c>
      <c r="L586" s="15">
        <v>65180000</v>
      </c>
      <c r="M586" s="29">
        <v>0.86912751745230288</v>
      </c>
      <c r="N586" s="28">
        <v>56272067</v>
      </c>
      <c r="O586" s="28">
        <v>434533</v>
      </c>
      <c r="P586" s="28">
        <v>8473400</v>
      </c>
      <c r="Q586" s="14"/>
      <c r="R586" s="41"/>
      <c r="S586" s="11"/>
      <c r="T586" s="14">
        <v>45291</v>
      </c>
      <c r="U586" s="52"/>
      <c r="V586" s="15">
        <f t="shared" si="9"/>
        <v>65180000</v>
      </c>
      <c r="W586" s="15" t="s">
        <v>133</v>
      </c>
    </row>
    <row r="587" spans="1:23" ht="29.25" customHeight="1" x14ac:dyDescent="0.3">
      <c r="A587" s="17">
        <v>605</v>
      </c>
      <c r="B587" s="54">
        <v>2023</v>
      </c>
      <c r="C587" s="12" t="s">
        <v>1815</v>
      </c>
      <c r="D587" s="12" t="s">
        <v>1816</v>
      </c>
      <c r="E587" s="12">
        <v>1030626046</v>
      </c>
      <c r="F587" s="13" t="s">
        <v>1817</v>
      </c>
      <c r="G587" s="12" t="s">
        <v>260</v>
      </c>
      <c r="H587" s="12" t="s">
        <v>261</v>
      </c>
      <c r="I587" s="14">
        <v>44966</v>
      </c>
      <c r="J587" s="14">
        <v>44970</v>
      </c>
      <c r="K587" s="24">
        <v>45287</v>
      </c>
      <c r="L587" s="15">
        <v>55377000</v>
      </c>
      <c r="M587" s="29">
        <v>0.8178913738019169</v>
      </c>
      <c r="N587" s="28">
        <v>45004800</v>
      </c>
      <c r="O587" s="28">
        <v>351600</v>
      </c>
      <c r="P587" s="28">
        <v>10020600</v>
      </c>
      <c r="Q587" s="14"/>
      <c r="R587" s="41"/>
      <c r="S587" s="11"/>
      <c r="T587" s="14">
        <v>45287</v>
      </c>
      <c r="U587" s="52"/>
      <c r="V587" s="15">
        <f t="shared" si="9"/>
        <v>55377000</v>
      </c>
      <c r="W587" s="15" t="s">
        <v>265</v>
      </c>
    </row>
    <row r="588" spans="1:23" ht="29.25" customHeight="1" x14ac:dyDescent="0.3">
      <c r="A588" s="17">
        <v>606</v>
      </c>
      <c r="B588" s="54">
        <v>2023</v>
      </c>
      <c r="C588" s="12" t="s">
        <v>1818</v>
      </c>
      <c r="D588" s="12" t="s">
        <v>1819</v>
      </c>
      <c r="E588" s="12">
        <v>1020810754</v>
      </c>
      <c r="F588" s="13" t="s">
        <v>1820</v>
      </c>
      <c r="G588" s="12" t="s">
        <v>203</v>
      </c>
      <c r="H588" s="12" t="s">
        <v>204</v>
      </c>
      <c r="I588" s="14">
        <v>44966</v>
      </c>
      <c r="J588" s="14">
        <v>44967</v>
      </c>
      <c r="K588" s="24">
        <v>45291</v>
      </c>
      <c r="L588" s="15">
        <v>64600000</v>
      </c>
      <c r="M588" s="29">
        <v>0.81191222570532917</v>
      </c>
      <c r="N588" s="28">
        <v>49210000</v>
      </c>
      <c r="O588" s="28">
        <v>3990000</v>
      </c>
      <c r="P588" s="28">
        <v>11400000</v>
      </c>
      <c r="Q588" s="14"/>
      <c r="R588" s="41"/>
      <c r="S588" s="11"/>
      <c r="T588" s="14">
        <v>45291</v>
      </c>
      <c r="U588" s="52"/>
      <c r="V588" s="15">
        <f t="shared" si="9"/>
        <v>64600000</v>
      </c>
      <c r="W588" s="15" t="s">
        <v>208</v>
      </c>
    </row>
    <row r="589" spans="1:23" ht="29.25" customHeight="1" x14ac:dyDescent="0.3">
      <c r="A589" s="17">
        <v>607</v>
      </c>
      <c r="B589" s="54">
        <v>2023</v>
      </c>
      <c r="C589" s="12" t="s">
        <v>1821</v>
      </c>
      <c r="D589" s="12" t="s">
        <v>1822</v>
      </c>
      <c r="E589" s="12">
        <v>1020778135</v>
      </c>
      <c r="F589" s="13" t="s">
        <v>1823</v>
      </c>
      <c r="G589" s="12" t="s">
        <v>128</v>
      </c>
      <c r="H589" s="12" t="s">
        <v>129</v>
      </c>
      <c r="I589" s="14">
        <v>44966</v>
      </c>
      <c r="J589" s="14">
        <v>44972</v>
      </c>
      <c r="K589" s="24">
        <v>45274</v>
      </c>
      <c r="L589" s="15">
        <v>65180000</v>
      </c>
      <c r="M589" s="29">
        <v>0.85234899691663346</v>
      </c>
      <c r="N589" s="28">
        <v>55185733</v>
      </c>
      <c r="O589" s="28">
        <v>434534</v>
      </c>
      <c r="P589" s="28">
        <v>9559733</v>
      </c>
      <c r="Q589" s="14"/>
      <c r="R589" s="41"/>
      <c r="S589" s="11"/>
      <c r="T589" s="14">
        <v>45291</v>
      </c>
      <c r="U589" s="52"/>
      <c r="V589" s="15">
        <f t="shared" si="9"/>
        <v>65180000</v>
      </c>
      <c r="W589" s="15" t="s">
        <v>133</v>
      </c>
    </row>
    <row r="590" spans="1:23" ht="29.25" customHeight="1" x14ac:dyDescent="0.3">
      <c r="A590" s="17">
        <v>608</v>
      </c>
      <c r="B590" s="54">
        <v>2023</v>
      </c>
      <c r="C590" s="12" t="s">
        <v>1824</v>
      </c>
      <c r="D590" s="12" t="s">
        <v>1825</v>
      </c>
      <c r="E590" s="12">
        <v>1026286906</v>
      </c>
      <c r="F590" s="13" t="s">
        <v>1826</v>
      </c>
      <c r="G590" s="12" t="s">
        <v>334</v>
      </c>
      <c r="H590" s="12" t="s">
        <v>1329</v>
      </c>
      <c r="I590" s="14">
        <v>44966</v>
      </c>
      <c r="J590" s="14">
        <v>44967</v>
      </c>
      <c r="K590" s="24">
        <v>45291</v>
      </c>
      <c r="L590" s="15">
        <v>39655000</v>
      </c>
      <c r="M590" s="29">
        <v>0.81191222734088209</v>
      </c>
      <c r="N590" s="28">
        <v>31123167</v>
      </c>
      <c r="O590" s="28">
        <v>1321833</v>
      </c>
      <c r="P590" s="28">
        <v>7210000</v>
      </c>
      <c r="Q590" s="14"/>
      <c r="R590" s="41"/>
      <c r="S590" s="11"/>
      <c r="T590" s="14">
        <v>45291</v>
      </c>
      <c r="U590" s="52"/>
      <c r="V590" s="15">
        <f t="shared" si="9"/>
        <v>39655000</v>
      </c>
      <c r="W590" s="15" t="s">
        <v>344</v>
      </c>
    </row>
    <row r="591" spans="1:23" ht="29.25" customHeight="1" x14ac:dyDescent="0.3">
      <c r="A591" s="17">
        <v>609</v>
      </c>
      <c r="B591" s="54">
        <v>2023</v>
      </c>
      <c r="C591" s="12" t="s">
        <v>1827</v>
      </c>
      <c r="D591" s="12" t="s">
        <v>1828</v>
      </c>
      <c r="E591" s="12">
        <v>52159768</v>
      </c>
      <c r="F591" s="13" t="s">
        <v>1829</v>
      </c>
      <c r="G591" s="12" t="s">
        <v>167</v>
      </c>
      <c r="H591" s="12" t="s">
        <v>168</v>
      </c>
      <c r="I591" s="14">
        <v>44966</v>
      </c>
      <c r="J591" s="14">
        <v>44970</v>
      </c>
      <c r="K591" s="24">
        <v>45291</v>
      </c>
      <c r="L591" s="15">
        <v>56089000</v>
      </c>
      <c r="M591" s="29">
        <v>0.81012658345687927</v>
      </c>
      <c r="N591" s="28">
        <v>43511467</v>
      </c>
      <c r="O591" s="28">
        <v>2379533</v>
      </c>
      <c r="P591" s="28">
        <v>10198000</v>
      </c>
      <c r="Q591" s="14"/>
      <c r="R591" s="41"/>
      <c r="S591" s="11"/>
      <c r="T591" s="14">
        <v>45291</v>
      </c>
      <c r="U591" s="52"/>
      <c r="V591" s="15">
        <f t="shared" si="9"/>
        <v>56089000</v>
      </c>
      <c r="W591" s="15" t="s">
        <v>172</v>
      </c>
    </row>
    <row r="592" spans="1:23" ht="29.25" customHeight="1" x14ac:dyDescent="0.3">
      <c r="A592" s="17">
        <v>610</v>
      </c>
      <c r="B592" s="54">
        <v>2023</v>
      </c>
      <c r="C592" s="12" t="s">
        <v>1830</v>
      </c>
      <c r="D592" s="12" t="s">
        <v>1831</v>
      </c>
      <c r="E592" s="12">
        <v>52195275</v>
      </c>
      <c r="F592" s="13" t="s">
        <v>1832</v>
      </c>
      <c r="G592" s="12" t="s">
        <v>369</v>
      </c>
      <c r="H592" s="12" t="s">
        <v>370</v>
      </c>
      <c r="I592" s="14">
        <v>44966</v>
      </c>
      <c r="J592" s="14">
        <v>44967</v>
      </c>
      <c r="K592" s="24">
        <v>45291</v>
      </c>
      <c r="L592" s="15">
        <v>41457500</v>
      </c>
      <c r="M592" s="29">
        <v>0.81191222734088209</v>
      </c>
      <c r="N592" s="28">
        <v>31123167</v>
      </c>
      <c r="O592" s="28">
        <v>3124333</v>
      </c>
      <c r="P592" s="28">
        <v>7210000</v>
      </c>
      <c r="Q592" s="14"/>
      <c r="R592" s="41"/>
      <c r="S592" s="11"/>
      <c r="T592" s="14">
        <v>45291</v>
      </c>
      <c r="U592" s="52"/>
      <c r="V592" s="15">
        <f t="shared" si="9"/>
        <v>41457500</v>
      </c>
      <c r="W592" s="15" t="s">
        <v>374</v>
      </c>
    </row>
    <row r="593" spans="1:23" ht="29.25" customHeight="1" x14ac:dyDescent="0.3">
      <c r="A593" s="17">
        <v>611</v>
      </c>
      <c r="B593" s="54">
        <v>2023</v>
      </c>
      <c r="C593" s="12" t="s">
        <v>1833</v>
      </c>
      <c r="D593" s="12" t="s">
        <v>1834</v>
      </c>
      <c r="E593" s="12">
        <v>1033726945</v>
      </c>
      <c r="F593" s="13" t="s">
        <v>1835</v>
      </c>
      <c r="G593" s="12" t="s">
        <v>128</v>
      </c>
      <c r="H593" s="12" t="s">
        <v>129</v>
      </c>
      <c r="I593" s="14">
        <v>44966</v>
      </c>
      <c r="J593" s="14">
        <v>44970</v>
      </c>
      <c r="K593" s="24">
        <v>45272</v>
      </c>
      <c r="L593" s="15">
        <v>65180000</v>
      </c>
      <c r="M593" s="29">
        <v>0.85906040341017231</v>
      </c>
      <c r="N593" s="28">
        <v>55620267</v>
      </c>
      <c r="O593" s="28">
        <v>434533</v>
      </c>
      <c r="P593" s="28">
        <v>9125200</v>
      </c>
      <c r="Q593" s="14"/>
      <c r="R593" s="41"/>
      <c r="S593" s="11"/>
      <c r="T593" s="14">
        <v>45291</v>
      </c>
      <c r="U593" s="52"/>
      <c r="V593" s="15">
        <f t="shared" si="9"/>
        <v>65180000</v>
      </c>
      <c r="W593" s="15" t="s">
        <v>133</v>
      </c>
    </row>
    <row r="594" spans="1:23" ht="29.25" customHeight="1" x14ac:dyDescent="0.3">
      <c r="A594" s="17">
        <v>612</v>
      </c>
      <c r="B594" s="54">
        <v>2023</v>
      </c>
      <c r="C594" s="12" t="s">
        <v>1836</v>
      </c>
      <c r="D594" s="12" t="s">
        <v>1837</v>
      </c>
      <c r="E594" s="12">
        <v>1012393327</v>
      </c>
      <c r="F594" s="13" t="s">
        <v>1838</v>
      </c>
      <c r="G594" s="12" t="s">
        <v>260</v>
      </c>
      <c r="H594" s="12" t="s">
        <v>261</v>
      </c>
      <c r="I594" s="14">
        <v>44966</v>
      </c>
      <c r="J594" s="14">
        <v>44967</v>
      </c>
      <c r="K594" s="24">
        <v>45284</v>
      </c>
      <c r="L594" s="15">
        <v>55377000</v>
      </c>
      <c r="M594" s="29">
        <v>0.81191222570532917</v>
      </c>
      <c r="N594" s="28">
        <v>45532200</v>
      </c>
      <c r="O594" s="28">
        <v>351600</v>
      </c>
      <c r="P594" s="28">
        <v>10548000</v>
      </c>
      <c r="Q594" s="14">
        <v>45258</v>
      </c>
      <c r="R594" s="14">
        <v>45258</v>
      </c>
      <c r="S594" s="11">
        <v>7</v>
      </c>
      <c r="T594" s="14">
        <v>45291</v>
      </c>
      <c r="U594" s="16">
        <v>1054800</v>
      </c>
      <c r="V594" s="15">
        <f>U594+L594</f>
        <v>56431800</v>
      </c>
      <c r="W594" s="15" t="s">
        <v>265</v>
      </c>
    </row>
    <row r="595" spans="1:23" ht="29.25" customHeight="1" x14ac:dyDescent="0.3">
      <c r="A595" s="17">
        <v>613</v>
      </c>
      <c r="B595" s="54">
        <v>2023</v>
      </c>
      <c r="C595" s="12" t="s">
        <v>1839</v>
      </c>
      <c r="D595" s="12" t="s">
        <v>1840</v>
      </c>
      <c r="E595" s="12">
        <v>1022949801</v>
      </c>
      <c r="F595" s="13" t="s">
        <v>1841</v>
      </c>
      <c r="G595" s="12" t="s">
        <v>260</v>
      </c>
      <c r="H595" s="12" t="s">
        <v>261</v>
      </c>
      <c r="I595" s="14">
        <v>44966</v>
      </c>
      <c r="J595" s="14">
        <v>44967</v>
      </c>
      <c r="K595" s="24">
        <v>45284</v>
      </c>
      <c r="L595" s="15">
        <v>55377000</v>
      </c>
      <c r="M595" s="29">
        <v>0.82747603833865813</v>
      </c>
      <c r="N595" s="28">
        <v>45532200</v>
      </c>
      <c r="O595" s="28">
        <v>351600</v>
      </c>
      <c r="P595" s="28">
        <v>9493200</v>
      </c>
      <c r="Q595" s="14"/>
      <c r="R595" s="41"/>
      <c r="S595" s="11"/>
      <c r="T595" s="14">
        <v>45291</v>
      </c>
      <c r="U595" s="52"/>
      <c r="V595" s="15">
        <f t="shared" si="9"/>
        <v>55377000</v>
      </c>
      <c r="W595" s="15" t="s">
        <v>265</v>
      </c>
    </row>
    <row r="596" spans="1:23" ht="29.25" customHeight="1" x14ac:dyDescent="0.3">
      <c r="A596" s="17">
        <v>614</v>
      </c>
      <c r="B596" s="54">
        <v>2023</v>
      </c>
      <c r="C596" s="12" t="s">
        <v>1842</v>
      </c>
      <c r="D596" s="12" t="s">
        <v>1843</v>
      </c>
      <c r="E596" s="12">
        <v>1010185986</v>
      </c>
      <c r="F596" s="13" t="s">
        <v>1844</v>
      </c>
      <c r="G596" s="12" t="s">
        <v>128</v>
      </c>
      <c r="H596" s="12" t="s">
        <v>129</v>
      </c>
      <c r="I596" s="14">
        <v>44966</v>
      </c>
      <c r="J596" s="14">
        <v>44970</v>
      </c>
      <c r="K596" s="24">
        <v>45287</v>
      </c>
      <c r="L596" s="15">
        <v>55755000</v>
      </c>
      <c r="M596" s="29">
        <v>1</v>
      </c>
      <c r="N596" s="28">
        <v>19824000</v>
      </c>
      <c r="O596" s="28">
        <v>35931000</v>
      </c>
      <c r="P596" s="28">
        <v>0</v>
      </c>
      <c r="Q596" s="14"/>
      <c r="R596" s="41"/>
      <c r="S596" s="11"/>
      <c r="T596" s="14">
        <v>45082</v>
      </c>
      <c r="U596" s="52"/>
      <c r="V596" s="15">
        <f t="shared" si="9"/>
        <v>55755000</v>
      </c>
      <c r="W596" s="15" t="s">
        <v>133</v>
      </c>
    </row>
    <row r="597" spans="1:23" ht="29.25" customHeight="1" x14ac:dyDescent="0.3">
      <c r="A597" s="17">
        <v>615</v>
      </c>
      <c r="B597" s="54">
        <v>2023</v>
      </c>
      <c r="C597" s="12" t="s">
        <v>1845</v>
      </c>
      <c r="D597" s="12" t="s">
        <v>1846</v>
      </c>
      <c r="E597" s="12">
        <v>53031062</v>
      </c>
      <c r="F597" s="13" t="s">
        <v>1847</v>
      </c>
      <c r="G597" s="12" t="s">
        <v>260</v>
      </c>
      <c r="H597" s="12" t="s">
        <v>261</v>
      </c>
      <c r="I597" s="14">
        <v>44966</v>
      </c>
      <c r="J597" s="14">
        <v>44967</v>
      </c>
      <c r="K597" s="24">
        <v>45284</v>
      </c>
      <c r="L597" s="15">
        <v>66444000</v>
      </c>
      <c r="M597" s="29">
        <v>0.8119122247735705</v>
      </c>
      <c r="N597" s="28">
        <v>54631733</v>
      </c>
      <c r="O597" s="28">
        <v>421867</v>
      </c>
      <c r="P597" s="28">
        <v>12656000</v>
      </c>
      <c r="Q597" s="14">
        <v>45149</v>
      </c>
      <c r="R597" s="41">
        <v>45149</v>
      </c>
      <c r="S597" s="11">
        <v>7</v>
      </c>
      <c r="T597" s="14">
        <v>45291</v>
      </c>
      <c r="U597" s="52">
        <v>1265600</v>
      </c>
      <c r="V597" s="15">
        <f t="shared" si="9"/>
        <v>67709600</v>
      </c>
      <c r="W597" s="15" t="s">
        <v>265</v>
      </c>
    </row>
    <row r="598" spans="1:23" ht="29.25" customHeight="1" x14ac:dyDescent="0.3">
      <c r="A598" s="17">
        <v>616</v>
      </c>
      <c r="B598" s="54">
        <v>2023</v>
      </c>
      <c r="C598" s="12" t="s">
        <v>1848</v>
      </c>
      <c r="D598" s="12" t="s">
        <v>1849</v>
      </c>
      <c r="E598" s="12">
        <v>1014198241</v>
      </c>
      <c r="F598" s="13" t="s">
        <v>1850</v>
      </c>
      <c r="G598" s="12" t="s">
        <v>334</v>
      </c>
      <c r="H598" s="12" t="s">
        <v>1329</v>
      </c>
      <c r="I598" s="14">
        <v>44966</v>
      </c>
      <c r="J598" s="14">
        <v>44970</v>
      </c>
      <c r="K598" s="24">
        <v>45291</v>
      </c>
      <c r="L598" s="15">
        <v>79310000</v>
      </c>
      <c r="M598" s="29">
        <v>0.81012658144510341</v>
      </c>
      <c r="N598" s="28">
        <v>61525333</v>
      </c>
      <c r="O598" s="28">
        <v>3364667</v>
      </c>
      <c r="P598" s="28">
        <v>14420000</v>
      </c>
      <c r="Q598" s="14"/>
      <c r="R598" s="41"/>
      <c r="S598" s="11"/>
      <c r="T598" s="14">
        <v>45291</v>
      </c>
      <c r="U598" s="52"/>
      <c r="V598" s="15">
        <f t="shared" si="9"/>
        <v>79310000</v>
      </c>
      <c r="W598" s="15" t="s">
        <v>344</v>
      </c>
    </row>
    <row r="599" spans="1:23" ht="29.25" customHeight="1" x14ac:dyDescent="0.3">
      <c r="A599" s="17">
        <v>617</v>
      </c>
      <c r="B599" s="54">
        <v>2023</v>
      </c>
      <c r="C599" s="12" t="s">
        <v>1851</v>
      </c>
      <c r="D599" s="12" t="s">
        <v>1852</v>
      </c>
      <c r="E599" s="12">
        <v>143866</v>
      </c>
      <c r="F599" s="13" t="s">
        <v>1853</v>
      </c>
      <c r="G599" s="12" t="s">
        <v>185</v>
      </c>
      <c r="H599" s="12" t="s">
        <v>186</v>
      </c>
      <c r="I599" s="14">
        <v>44967</v>
      </c>
      <c r="J599" s="14">
        <v>44969</v>
      </c>
      <c r="K599" s="24">
        <v>45311</v>
      </c>
      <c r="L599" s="15">
        <v>77840491</v>
      </c>
      <c r="M599" s="29">
        <v>0.88495574880173866</v>
      </c>
      <c r="N599" s="28">
        <v>68885390</v>
      </c>
      <c r="O599" s="28">
        <v>0</v>
      </c>
      <c r="P599" s="28">
        <v>8955101</v>
      </c>
      <c r="Q599" s="14"/>
      <c r="R599" s="41"/>
      <c r="S599" s="11"/>
      <c r="T599" s="14">
        <v>45311</v>
      </c>
      <c r="U599" s="52"/>
      <c r="V599" s="15">
        <f t="shared" si="9"/>
        <v>77840491</v>
      </c>
      <c r="W599" s="15" t="s">
        <v>190</v>
      </c>
    </row>
    <row r="600" spans="1:23" ht="29.25" customHeight="1" x14ac:dyDescent="0.3">
      <c r="A600" s="17">
        <v>618</v>
      </c>
      <c r="B600" s="54">
        <v>2023</v>
      </c>
      <c r="C600" s="12" t="s">
        <v>1854</v>
      </c>
      <c r="D600" s="12" t="s">
        <v>1855</v>
      </c>
      <c r="E600" s="12">
        <v>19244502</v>
      </c>
      <c r="F600" s="13" t="s">
        <v>1856</v>
      </c>
      <c r="G600" s="12" t="s">
        <v>185</v>
      </c>
      <c r="H600" s="12" t="s">
        <v>186</v>
      </c>
      <c r="I600" s="14">
        <v>44967</v>
      </c>
      <c r="J600" s="14">
        <v>44967</v>
      </c>
      <c r="K600" s="24">
        <v>45311</v>
      </c>
      <c r="L600" s="15">
        <v>51150000</v>
      </c>
      <c r="M600" s="29">
        <v>0.87976539589442815</v>
      </c>
      <c r="N600" s="28">
        <v>45000000</v>
      </c>
      <c r="O600" s="28">
        <v>0</v>
      </c>
      <c r="P600" s="28">
        <v>6150000</v>
      </c>
      <c r="Q600" s="14"/>
      <c r="R600" s="41"/>
      <c r="S600" s="11"/>
      <c r="T600" s="14">
        <v>45311</v>
      </c>
      <c r="U600" s="52"/>
      <c r="V600" s="15">
        <f t="shared" si="9"/>
        <v>51150000</v>
      </c>
      <c r="W600" s="15" t="s">
        <v>190</v>
      </c>
    </row>
    <row r="601" spans="1:23" ht="29.25" customHeight="1" x14ac:dyDescent="0.3">
      <c r="A601" s="17">
        <v>619</v>
      </c>
      <c r="B601" s="54">
        <v>2023</v>
      </c>
      <c r="C601" s="12" t="s">
        <v>1857</v>
      </c>
      <c r="D601" s="12" t="s">
        <v>1858</v>
      </c>
      <c r="E601" s="12">
        <v>1015394684</v>
      </c>
      <c r="F601" s="13" t="s">
        <v>1859</v>
      </c>
      <c r="G601" s="12" t="s">
        <v>334</v>
      </c>
      <c r="H601" s="12" t="s">
        <v>1329</v>
      </c>
      <c r="I601" s="14">
        <v>44967</v>
      </c>
      <c r="J601" s="14">
        <v>44971</v>
      </c>
      <c r="K601" s="24">
        <v>45291</v>
      </c>
      <c r="L601" s="15">
        <v>45320000</v>
      </c>
      <c r="M601" s="29">
        <v>0.80952380952380953</v>
      </c>
      <c r="N601" s="28">
        <v>35020000</v>
      </c>
      <c r="O601" s="28">
        <v>2060000</v>
      </c>
      <c r="P601" s="28">
        <v>8240000</v>
      </c>
      <c r="Q601" s="14"/>
      <c r="R601" s="41"/>
      <c r="S601" s="11"/>
      <c r="T601" s="14">
        <v>45291</v>
      </c>
      <c r="U601" s="52"/>
      <c r="V601" s="15">
        <f t="shared" si="9"/>
        <v>45320000</v>
      </c>
      <c r="W601" s="15" t="s">
        <v>344</v>
      </c>
    </row>
    <row r="602" spans="1:23" ht="29.25" customHeight="1" x14ac:dyDescent="0.3">
      <c r="A602" s="17">
        <v>620</v>
      </c>
      <c r="B602" s="54">
        <v>2023</v>
      </c>
      <c r="C602" s="12" t="s">
        <v>1860</v>
      </c>
      <c r="D602" s="12" t="s">
        <v>1861</v>
      </c>
      <c r="E602" s="12">
        <v>53077411</v>
      </c>
      <c r="F602" s="13" t="s">
        <v>1862</v>
      </c>
      <c r="G602" s="12" t="s">
        <v>128</v>
      </c>
      <c r="H602" s="12" t="s">
        <v>129</v>
      </c>
      <c r="I602" s="14">
        <v>44967</v>
      </c>
      <c r="J602" s="14">
        <v>44970</v>
      </c>
      <c r="K602" s="24">
        <v>45291</v>
      </c>
      <c r="L602" s="15">
        <v>91773000</v>
      </c>
      <c r="M602" s="29">
        <v>0.810126582278481</v>
      </c>
      <c r="N602" s="28">
        <v>71193600</v>
      </c>
      <c r="O602" s="28">
        <v>3893400</v>
      </c>
      <c r="P602" s="28">
        <v>16686000</v>
      </c>
      <c r="Q602" s="14"/>
      <c r="R602" s="41"/>
      <c r="S602" s="11"/>
      <c r="T602" s="14">
        <v>45291</v>
      </c>
      <c r="U602" s="52"/>
      <c r="V602" s="15">
        <f t="shared" si="9"/>
        <v>91773000</v>
      </c>
      <c r="W602" s="15" t="s">
        <v>133</v>
      </c>
    </row>
    <row r="603" spans="1:23" ht="29.25" customHeight="1" x14ac:dyDescent="0.3">
      <c r="A603" s="17">
        <v>621</v>
      </c>
      <c r="B603" s="54">
        <v>2023</v>
      </c>
      <c r="C603" s="12" t="s">
        <v>1863</v>
      </c>
      <c r="D603" s="12" t="s">
        <v>1864</v>
      </c>
      <c r="E603" s="12">
        <v>1123620624</v>
      </c>
      <c r="F603" s="13" t="s">
        <v>1865</v>
      </c>
      <c r="G603" s="12" t="s">
        <v>334</v>
      </c>
      <c r="H603" s="12" t="s">
        <v>1329</v>
      </c>
      <c r="I603" s="14">
        <v>44967</v>
      </c>
      <c r="J603" s="14">
        <v>44970</v>
      </c>
      <c r="K603" s="24">
        <v>45291</v>
      </c>
      <c r="L603" s="15">
        <v>56650000</v>
      </c>
      <c r="M603" s="29">
        <v>0.8101265834452096</v>
      </c>
      <c r="N603" s="28">
        <v>43946667</v>
      </c>
      <c r="O603" s="28">
        <v>2403333</v>
      </c>
      <c r="P603" s="28">
        <v>10300000</v>
      </c>
      <c r="Q603" s="14"/>
      <c r="R603" s="41"/>
      <c r="S603" s="11"/>
      <c r="T603" s="14">
        <v>45291</v>
      </c>
      <c r="U603" s="52"/>
      <c r="V603" s="15">
        <f t="shared" si="9"/>
        <v>56650000</v>
      </c>
      <c r="W603" s="15" t="s">
        <v>344</v>
      </c>
    </row>
    <row r="604" spans="1:23" ht="29.25" customHeight="1" x14ac:dyDescent="0.3">
      <c r="A604" s="17">
        <v>622</v>
      </c>
      <c r="B604" s="54">
        <v>2023</v>
      </c>
      <c r="C604" s="12" t="s">
        <v>1866</v>
      </c>
      <c r="D604" s="12" t="s">
        <v>1867</v>
      </c>
      <c r="E604" s="12">
        <v>1020782808</v>
      </c>
      <c r="F604" s="13" t="s">
        <v>1868</v>
      </c>
      <c r="G604" s="12" t="s">
        <v>334</v>
      </c>
      <c r="H604" s="12" t="s">
        <v>1329</v>
      </c>
      <c r="I604" s="14">
        <v>44967</v>
      </c>
      <c r="J604" s="14">
        <v>44970</v>
      </c>
      <c r="K604" s="24">
        <v>45291</v>
      </c>
      <c r="L604" s="15">
        <v>56650000</v>
      </c>
      <c r="M604" s="29">
        <v>0.8101265834452096</v>
      </c>
      <c r="N604" s="28">
        <v>43946667</v>
      </c>
      <c r="O604" s="28">
        <v>2403333</v>
      </c>
      <c r="P604" s="28">
        <v>10300000</v>
      </c>
      <c r="Q604" s="14"/>
      <c r="R604" s="41"/>
      <c r="S604" s="11"/>
      <c r="T604" s="14">
        <v>45291</v>
      </c>
      <c r="U604" s="52"/>
      <c r="V604" s="15">
        <f t="shared" si="9"/>
        <v>56650000</v>
      </c>
      <c r="W604" s="15" t="s">
        <v>344</v>
      </c>
    </row>
    <row r="605" spans="1:23" ht="29.25" customHeight="1" x14ac:dyDescent="0.3">
      <c r="A605" s="17">
        <v>623</v>
      </c>
      <c r="B605" s="54">
        <v>2023</v>
      </c>
      <c r="C605" s="12" t="s">
        <v>1869</v>
      </c>
      <c r="D605" s="12" t="s">
        <v>1870</v>
      </c>
      <c r="E605" s="12">
        <v>1032356505</v>
      </c>
      <c r="F605" s="13" t="s">
        <v>1871</v>
      </c>
      <c r="G605" s="12" t="s">
        <v>334</v>
      </c>
      <c r="H605" s="12" t="s">
        <v>1329</v>
      </c>
      <c r="I605" s="14">
        <v>44967</v>
      </c>
      <c r="J605" s="14">
        <v>44970</v>
      </c>
      <c r="K605" s="24">
        <v>45291</v>
      </c>
      <c r="L605" s="15">
        <v>56650000</v>
      </c>
      <c r="M605" s="29">
        <v>0.73988439452334931</v>
      </c>
      <c r="N605" s="28">
        <v>43946667</v>
      </c>
      <c r="O605" s="28">
        <v>2403333</v>
      </c>
      <c r="P605" s="28">
        <v>15450000</v>
      </c>
      <c r="Q605" s="14">
        <v>45253</v>
      </c>
      <c r="R605" s="14">
        <v>45253</v>
      </c>
      <c r="S605" s="11">
        <v>31</v>
      </c>
      <c r="T605" s="14">
        <v>45322</v>
      </c>
      <c r="U605" s="16">
        <v>5150000</v>
      </c>
      <c r="V605" s="15">
        <f>U605+L605</f>
        <v>61800000</v>
      </c>
      <c r="W605" s="15" t="s">
        <v>344</v>
      </c>
    </row>
    <row r="606" spans="1:23" ht="29.25" customHeight="1" x14ac:dyDescent="0.3">
      <c r="A606" s="17">
        <v>624</v>
      </c>
      <c r="B606" s="54">
        <v>2023</v>
      </c>
      <c r="C606" s="12" t="s">
        <v>1872</v>
      </c>
      <c r="D606" s="12" t="s">
        <v>1873</v>
      </c>
      <c r="E606" s="12">
        <v>1030556803</v>
      </c>
      <c r="F606" s="13" t="s">
        <v>1874</v>
      </c>
      <c r="G606" s="12" t="s">
        <v>369</v>
      </c>
      <c r="H606" s="12" t="s">
        <v>370</v>
      </c>
      <c r="I606" s="14">
        <v>44967</v>
      </c>
      <c r="J606" s="14">
        <v>44970</v>
      </c>
      <c r="K606" s="24">
        <v>45291</v>
      </c>
      <c r="L606" s="15">
        <v>41457500</v>
      </c>
      <c r="M606" s="29">
        <v>0.81012658394523618</v>
      </c>
      <c r="N606" s="28">
        <v>30762667</v>
      </c>
      <c r="O606" s="28">
        <v>3484833</v>
      </c>
      <c r="P606" s="28">
        <v>7210000</v>
      </c>
      <c r="Q606" s="14"/>
      <c r="R606" s="41"/>
      <c r="S606" s="11"/>
      <c r="T606" s="14">
        <v>45291</v>
      </c>
      <c r="U606" s="52"/>
      <c r="V606" s="15">
        <f t="shared" si="9"/>
        <v>41457500</v>
      </c>
      <c r="W606" s="15" t="s">
        <v>374</v>
      </c>
    </row>
    <row r="607" spans="1:23" ht="29.25" customHeight="1" x14ac:dyDescent="0.3">
      <c r="A607" s="17">
        <v>625</v>
      </c>
      <c r="B607" s="54">
        <v>2023</v>
      </c>
      <c r="C607" s="12" t="s">
        <v>1875</v>
      </c>
      <c r="D607" s="12" t="s">
        <v>1876</v>
      </c>
      <c r="E607" s="12">
        <v>79796504</v>
      </c>
      <c r="F607" s="13" t="s">
        <v>1877</v>
      </c>
      <c r="G607" s="12" t="s">
        <v>128</v>
      </c>
      <c r="H607" s="12" t="s">
        <v>129</v>
      </c>
      <c r="I607" s="14">
        <v>44967</v>
      </c>
      <c r="J607" s="14">
        <v>44971</v>
      </c>
      <c r="K607" s="24">
        <v>45074</v>
      </c>
      <c r="L607" s="15">
        <v>22813000</v>
      </c>
      <c r="M607" s="29">
        <v>0.98095239556393288</v>
      </c>
      <c r="N607" s="28">
        <v>22378467</v>
      </c>
      <c r="O607" s="28">
        <v>0</v>
      </c>
      <c r="P607" s="28">
        <v>434533</v>
      </c>
      <c r="Q607" s="14"/>
      <c r="R607" s="41"/>
      <c r="S607" s="11"/>
      <c r="T607" s="14">
        <v>45074</v>
      </c>
      <c r="U607" s="52"/>
      <c r="V607" s="15">
        <f t="shared" si="9"/>
        <v>22813000</v>
      </c>
      <c r="W607" s="15" t="s">
        <v>133</v>
      </c>
    </row>
    <row r="608" spans="1:23" ht="29.25" customHeight="1" x14ac:dyDescent="0.3">
      <c r="A608" s="17">
        <v>626</v>
      </c>
      <c r="B608" s="54">
        <v>2023</v>
      </c>
      <c r="C608" s="12" t="s">
        <v>1878</v>
      </c>
      <c r="D608" s="12" t="s">
        <v>1879</v>
      </c>
      <c r="E608" s="12">
        <v>52026484</v>
      </c>
      <c r="F608" s="13" t="s">
        <v>1880</v>
      </c>
      <c r="G608" s="12" t="s">
        <v>260</v>
      </c>
      <c r="H608" s="12" t="s">
        <v>261</v>
      </c>
      <c r="I608" s="14">
        <v>44967</v>
      </c>
      <c r="J608" s="14">
        <v>44970</v>
      </c>
      <c r="K608" s="24">
        <v>45287</v>
      </c>
      <c r="L608" s="15">
        <v>31972500</v>
      </c>
      <c r="M608" s="29">
        <v>0.810126582278481</v>
      </c>
      <c r="N608" s="28">
        <v>25984000</v>
      </c>
      <c r="O608" s="28">
        <v>203000</v>
      </c>
      <c r="P608" s="28">
        <v>6090000</v>
      </c>
      <c r="Q608" s="14">
        <v>45148</v>
      </c>
      <c r="R608" s="41">
        <v>45148</v>
      </c>
      <c r="S608" s="11">
        <v>4</v>
      </c>
      <c r="T608" s="14">
        <v>45291</v>
      </c>
      <c r="U608" s="52">
        <v>304500</v>
      </c>
      <c r="V608" s="15">
        <f t="shared" si="9"/>
        <v>32277000</v>
      </c>
      <c r="W608" s="15" t="s">
        <v>265</v>
      </c>
    </row>
    <row r="609" spans="1:23" ht="29.25" customHeight="1" x14ac:dyDescent="0.3">
      <c r="A609" s="17">
        <v>627</v>
      </c>
      <c r="B609" s="54">
        <v>2023</v>
      </c>
      <c r="C609" s="12" t="s">
        <v>1881</v>
      </c>
      <c r="D609" s="12" t="s">
        <v>1882</v>
      </c>
      <c r="E609" s="12">
        <v>1020796941</v>
      </c>
      <c r="F609" s="13" t="s">
        <v>1883</v>
      </c>
      <c r="G609" s="12" t="s">
        <v>203</v>
      </c>
      <c r="H609" s="12" t="s">
        <v>204</v>
      </c>
      <c r="I609" s="14">
        <v>44967</v>
      </c>
      <c r="J609" s="14">
        <v>44970</v>
      </c>
      <c r="K609" s="24">
        <v>45291</v>
      </c>
      <c r="L609" s="15">
        <v>73645000</v>
      </c>
      <c r="M609" s="29">
        <v>0.81012658317596453</v>
      </c>
      <c r="N609" s="28">
        <v>57130667</v>
      </c>
      <c r="O609" s="28">
        <v>3124333</v>
      </c>
      <c r="P609" s="28">
        <v>13390000</v>
      </c>
      <c r="Q609" s="14"/>
      <c r="R609" s="41"/>
      <c r="S609" s="11"/>
      <c r="T609" s="14">
        <v>45291</v>
      </c>
      <c r="U609" s="52"/>
      <c r="V609" s="15">
        <f t="shared" si="9"/>
        <v>73645000</v>
      </c>
      <c r="W609" s="15" t="s">
        <v>208</v>
      </c>
    </row>
    <row r="610" spans="1:23" ht="29.25" customHeight="1" x14ac:dyDescent="0.3">
      <c r="A610" s="17">
        <v>628</v>
      </c>
      <c r="B610" s="54">
        <v>2023</v>
      </c>
      <c r="C610" s="12" t="s">
        <v>1884</v>
      </c>
      <c r="D610" s="12" t="s">
        <v>1885</v>
      </c>
      <c r="E610" s="12">
        <v>52546928</v>
      </c>
      <c r="F610" s="13" t="s">
        <v>1886</v>
      </c>
      <c r="G610" s="12" t="s">
        <v>334</v>
      </c>
      <c r="H610" s="12" t="s">
        <v>1329</v>
      </c>
      <c r="I610" s="14">
        <v>44967</v>
      </c>
      <c r="J610" s="14">
        <v>44970</v>
      </c>
      <c r="K610" s="24">
        <v>45291</v>
      </c>
      <c r="L610" s="15">
        <v>39655000</v>
      </c>
      <c r="M610" s="29">
        <v>0.81012658394523618</v>
      </c>
      <c r="N610" s="28">
        <v>30762667</v>
      </c>
      <c r="O610" s="28">
        <v>1682333</v>
      </c>
      <c r="P610" s="28">
        <v>7210000</v>
      </c>
      <c r="Q610" s="14"/>
      <c r="R610" s="41"/>
      <c r="S610" s="11"/>
      <c r="T610" s="14">
        <v>45291</v>
      </c>
      <c r="U610" s="52"/>
      <c r="V610" s="15">
        <f t="shared" si="9"/>
        <v>39655000</v>
      </c>
      <c r="W610" s="15" t="s">
        <v>344</v>
      </c>
    </row>
    <row r="611" spans="1:23" ht="29.25" customHeight="1" x14ac:dyDescent="0.3">
      <c r="A611" s="17">
        <v>629</v>
      </c>
      <c r="B611" s="54">
        <v>2023</v>
      </c>
      <c r="C611" s="12" t="s">
        <v>1887</v>
      </c>
      <c r="D611" s="12" t="s">
        <v>1888</v>
      </c>
      <c r="E611" s="12">
        <v>1015464138</v>
      </c>
      <c r="F611" s="13" t="s">
        <v>1889</v>
      </c>
      <c r="G611" s="12" t="s">
        <v>334</v>
      </c>
      <c r="H611" s="12" t="s">
        <v>1329</v>
      </c>
      <c r="I611" s="14">
        <v>44967</v>
      </c>
      <c r="J611" s="14">
        <v>44979</v>
      </c>
      <c r="K611" s="24">
        <v>45291</v>
      </c>
      <c r="L611" s="15">
        <v>39655000</v>
      </c>
      <c r="M611" s="29">
        <v>0.80456026235223188</v>
      </c>
      <c r="N611" s="28">
        <v>29681167</v>
      </c>
      <c r="O611" s="28">
        <v>2763833</v>
      </c>
      <c r="P611" s="28">
        <v>7210000</v>
      </c>
      <c r="Q611" s="14"/>
      <c r="R611" s="41"/>
      <c r="S611" s="11"/>
      <c r="T611" s="14">
        <v>45291</v>
      </c>
      <c r="U611" s="52"/>
      <c r="V611" s="15">
        <f t="shared" si="9"/>
        <v>39655000</v>
      </c>
      <c r="W611" s="15" t="s">
        <v>344</v>
      </c>
    </row>
    <row r="612" spans="1:23" ht="29.25" customHeight="1" x14ac:dyDescent="0.3">
      <c r="A612" s="17">
        <v>630</v>
      </c>
      <c r="B612" s="54">
        <v>2023</v>
      </c>
      <c r="C612" s="12" t="s">
        <v>1890</v>
      </c>
      <c r="D612" s="12" t="s">
        <v>1891</v>
      </c>
      <c r="E612" s="12">
        <v>1032474240</v>
      </c>
      <c r="F612" s="13" t="s">
        <v>1892</v>
      </c>
      <c r="G612" s="12" t="s">
        <v>334</v>
      </c>
      <c r="H612" s="12" t="s">
        <v>1329</v>
      </c>
      <c r="I612" s="14">
        <v>44967</v>
      </c>
      <c r="J612" s="14">
        <v>44970</v>
      </c>
      <c r="K612" s="24">
        <v>45291</v>
      </c>
      <c r="L612" s="15">
        <v>39655000</v>
      </c>
      <c r="M612" s="29">
        <v>0.81012658394523618</v>
      </c>
      <c r="N612" s="28">
        <v>30762667</v>
      </c>
      <c r="O612" s="28">
        <v>1682333</v>
      </c>
      <c r="P612" s="28">
        <v>7210000</v>
      </c>
      <c r="Q612" s="14"/>
      <c r="R612" s="41"/>
      <c r="S612" s="11"/>
      <c r="T612" s="14">
        <v>45291</v>
      </c>
      <c r="U612" s="52"/>
      <c r="V612" s="15">
        <f t="shared" si="9"/>
        <v>39655000</v>
      </c>
      <c r="W612" s="15" t="s">
        <v>344</v>
      </c>
    </row>
    <row r="613" spans="1:23" ht="29.25" customHeight="1" x14ac:dyDescent="0.3">
      <c r="A613" s="17">
        <v>631</v>
      </c>
      <c r="B613" s="54">
        <v>2023</v>
      </c>
      <c r="C613" s="12" t="s">
        <v>1893</v>
      </c>
      <c r="D613" s="12" t="s">
        <v>1894</v>
      </c>
      <c r="E613" s="12">
        <v>1026559384</v>
      </c>
      <c r="F613" s="13" t="s">
        <v>1895</v>
      </c>
      <c r="G613" s="12" t="s">
        <v>334</v>
      </c>
      <c r="H613" s="12" t="s">
        <v>1329</v>
      </c>
      <c r="I613" s="14">
        <v>44967</v>
      </c>
      <c r="J613" s="14">
        <v>44978</v>
      </c>
      <c r="K613" s="24">
        <v>45291</v>
      </c>
      <c r="L613" s="15">
        <v>56650000</v>
      </c>
      <c r="M613" s="29">
        <v>0.73372780912120306</v>
      </c>
      <c r="N613" s="28">
        <v>42573333</v>
      </c>
      <c r="O613" s="28">
        <v>3776667</v>
      </c>
      <c r="P613" s="28">
        <v>15450000</v>
      </c>
      <c r="Q613" s="14">
        <v>45254</v>
      </c>
      <c r="R613" s="14">
        <v>45254</v>
      </c>
      <c r="S613" s="11">
        <v>31</v>
      </c>
      <c r="T613" s="14">
        <v>45322</v>
      </c>
      <c r="U613" s="16">
        <v>5150000</v>
      </c>
      <c r="V613" s="15">
        <f>U613+L613</f>
        <v>61800000</v>
      </c>
      <c r="W613" s="15" t="s">
        <v>344</v>
      </c>
    </row>
    <row r="614" spans="1:23" ht="29.25" customHeight="1" x14ac:dyDescent="0.3">
      <c r="A614" s="17">
        <v>632</v>
      </c>
      <c r="B614" s="54">
        <v>2023</v>
      </c>
      <c r="C614" s="12" t="s">
        <v>1896</v>
      </c>
      <c r="D614" s="12" t="s">
        <v>1897</v>
      </c>
      <c r="E614" s="12">
        <v>1121865195</v>
      </c>
      <c r="F614" s="13" t="s">
        <v>1898</v>
      </c>
      <c r="G614" s="12" t="s">
        <v>233</v>
      </c>
      <c r="H614" s="12" t="s">
        <v>234</v>
      </c>
      <c r="I614" s="14">
        <v>44967</v>
      </c>
      <c r="J614" s="14">
        <v>44970</v>
      </c>
      <c r="K614" s="24">
        <v>45291</v>
      </c>
      <c r="L614" s="15">
        <v>63019000</v>
      </c>
      <c r="M614" s="29">
        <v>0.81012658332729448</v>
      </c>
      <c r="N614" s="28">
        <v>48887467</v>
      </c>
      <c r="O614" s="28">
        <v>2673533</v>
      </c>
      <c r="P614" s="28">
        <v>11458000</v>
      </c>
      <c r="Q614" s="14"/>
      <c r="R614" s="41"/>
      <c r="S614" s="11"/>
      <c r="T614" s="14">
        <v>45291</v>
      </c>
      <c r="U614" s="52"/>
      <c r="V614" s="15">
        <f t="shared" si="9"/>
        <v>63019000</v>
      </c>
      <c r="W614" s="15" t="s">
        <v>238</v>
      </c>
    </row>
    <row r="615" spans="1:23" ht="29.25" customHeight="1" x14ac:dyDescent="0.3">
      <c r="A615" s="17">
        <v>633</v>
      </c>
      <c r="B615" s="54">
        <v>2023</v>
      </c>
      <c r="C615" s="12" t="s">
        <v>1899</v>
      </c>
      <c r="D615" s="12" t="s">
        <v>1900</v>
      </c>
      <c r="E615" s="12">
        <v>1032362672</v>
      </c>
      <c r="F615" s="13" t="s">
        <v>1901</v>
      </c>
      <c r="G615" s="12" t="s">
        <v>233</v>
      </c>
      <c r="H615" s="12" t="s">
        <v>234</v>
      </c>
      <c r="I615" s="14">
        <v>44967</v>
      </c>
      <c r="J615" s="14">
        <v>44970</v>
      </c>
      <c r="K615" s="24">
        <v>45291</v>
      </c>
      <c r="L615" s="15">
        <v>63019000</v>
      </c>
      <c r="M615" s="29">
        <v>0.81012658332729448</v>
      </c>
      <c r="N615" s="28">
        <v>48887467</v>
      </c>
      <c r="O615" s="28">
        <v>2673533</v>
      </c>
      <c r="P615" s="28">
        <v>11458000</v>
      </c>
      <c r="Q615" s="14"/>
      <c r="R615" s="41"/>
      <c r="S615" s="11"/>
      <c r="T615" s="14">
        <v>45291</v>
      </c>
      <c r="U615" s="52"/>
      <c r="V615" s="15">
        <f t="shared" si="9"/>
        <v>63019000</v>
      </c>
      <c r="W615" s="15" t="s">
        <v>238</v>
      </c>
    </row>
    <row r="616" spans="1:23" ht="29.25" customHeight="1" x14ac:dyDescent="0.3">
      <c r="A616" s="17">
        <v>634</v>
      </c>
      <c r="B616" s="54">
        <v>2023</v>
      </c>
      <c r="C616" s="12" t="s">
        <v>1902</v>
      </c>
      <c r="D616" s="12" t="s">
        <v>1903</v>
      </c>
      <c r="E616" s="12">
        <v>32735680</v>
      </c>
      <c r="F616" s="13" t="s">
        <v>1904</v>
      </c>
      <c r="G616" s="12" t="s">
        <v>334</v>
      </c>
      <c r="H616" s="12" t="s">
        <v>1329</v>
      </c>
      <c r="I616" s="14">
        <v>44970</v>
      </c>
      <c r="J616" s="14">
        <v>44971</v>
      </c>
      <c r="K616" s="24">
        <v>45291</v>
      </c>
      <c r="L616" s="15">
        <v>56650000</v>
      </c>
      <c r="M616" s="29">
        <v>0.73913043478260865</v>
      </c>
      <c r="N616" s="28">
        <v>43775000</v>
      </c>
      <c r="O616" s="28">
        <v>2575000</v>
      </c>
      <c r="P616" s="28">
        <v>15450000</v>
      </c>
      <c r="Q616" s="14">
        <v>45258</v>
      </c>
      <c r="R616" s="14">
        <v>45258</v>
      </c>
      <c r="S616" s="11">
        <v>31</v>
      </c>
      <c r="T616" s="14">
        <v>45322</v>
      </c>
      <c r="U616" s="16">
        <v>5150000</v>
      </c>
      <c r="V616" s="15">
        <f>U616+L616</f>
        <v>61800000</v>
      </c>
      <c r="W616" s="15" t="s">
        <v>344</v>
      </c>
    </row>
    <row r="617" spans="1:23" ht="29.25" customHeight="1" x14ac:dyDescent="0.3">
      <c r="A617" s="17">
        <v>635</v>
      </c>
      <c r="B617" s="54">
        <v>2023</v>
      </c>
      <c r="C617" s="12" t="s">
        <v>1905</v>
      </c>
      <c r="D617" s="12" t="s">
        <v>1906</v>
      </c>
      <c r="E617" s="12">
        <v>1018496209</v>
      </c>
      <c r="F617" s="13" t="s">
        <v>1907</v>
      </c>
      <c r="G617" s="12" t="s">
        <v>334</v>
      </c>
      <c r="H617" s="12" t="s">
        <v>1329</v>
      </c>
      <c r="I617" s="14">
        <v>44970</v>
      </c>
      <c r="J617" s="14">
        <v>44971</v>
      </c>
      <c r="K617" s="24">
        <v>45291</v>
      </c>
      <c r="L617" s="15">
        <v>45320000</v>
      </c>
      <c r="M617" s="29">
        <v>0.80952380952380953</v>
      </c>
      <c r="N617" s="28">
        <v>35020000</v>
      </c>
      <c r="O617" s="28">
        <v>2060000</v>
      </c>
      <c r="P617" s="28">
        <v>8240000</v>
      </c>
      <c r="Q617" s="14"/>
      <c r="R617" s="41"/>
      <c r="S617" s="11"/>
      <c r="T617" s="14">
        <v>45291</v>
      </c>
      <c r="U617" s="52"/>
      <c r="V617" s="15">
        <f t="shared" si="9"/>
        <v>45320000</v>
      </c>
      <c r="W617" s="15" t="s">
        <v>344</v>
      </c>
    </row>
    <row r="618" spans="1:23" ht="29.25" customHeight="1" x14ac:dyDescent="0.3">
      <c r="A618" s="17">
        <v>636</v>
      </c>
      <c r="B618" s="54">
        <v>2023</v>
      </c>
      <c r="C618" s="12" t="s">
        <v>1908</v>
      </c>
      <c r="D618" s="12" t="s">
        <v>1909</v>
      </c>
      <c r="E618" s="12">
        <v>1032379438</v>
      </c>
      <c r="F618" s="13" t="s">
        <v>1910</v>
      </c>
      <c r="G618" s="12" t="s">
        <v>334</v>
      </c>
      <c r="H618" s="12" t="s">
        <v>1329</v>
      </c>
      <c r="I618" s="14">
        <v>44970</v>
      </c>
      <c r="J618" s="14">
        <v>44971</v>
      </c>
      <c r="K618" s="24">
        <v>45291</v>
      </c>
      <c r="L618" s="15">
        <v>45320000</v>
      </c>
      <c r="M618" s="29">
        <v>0.80952380952380953</v>
      </c>
      <c r="N618" s="28">
        <v>35020000</v>
      </c>
      <c r="O618" s="28">
        <v>2060000</v>
      </c>
      <c r="P618" s="28">
        <v>8240000</v>
      </c>
      <c r="Q618" s="14"/>
      <c r="R618" s="41"/>
      <c r="S618" s="11"/>
      <c r="T618" s="14">
        <v>45291</v>
      </c>
      <c r="U618" s="52"/>
      <c r="V618" s="15">
        <f t="shared" si="9"/>
        <v>45320000</v>
      </c>
      <c r="W618" s="15" t="s">
        <v>344</v>
      </c>
    </row>
    <row r="619" spans="1:23" ht="29.25" customHeight="1" x14ac:dyDescent="0.3">
      <c r="A619" s="17">
        <v>637</v>
      </c>
      <c r="B619" s="54">
        <v>2023</v>
      </c>
      <c r="C619" s="12" t="s">
        <v>1911</v>
      </c>
      <c r="D619" s="12" t="s">
        <v>1912</v>
      </c>
      <c r="E619" s="12">
        <v>1018418343</v>
      </c>
      <c r="F619" s="13" t="s">
        <v>1913</v>
      </c>
      <c r="G619" s="12" t="s">
        <v>203</v>
      </c>
      <c r="H619" s="12" t="s">
        <v>204</v>
      </c>
      <c r="I619" s="14">
        <v>44970</v>
      </c>
      <c r="J619" s="14">
        <v>44971</v>
      </c>
      <c r="K619" s="24">
        <v>45291</v>
      </c>
      <c r="L619" s="15">
        <v>65550000</v>
      </c>
      <c r="M619" s="29">
        <v>0.80952380952380953</v>
      </c>
      <c r="N619" s="28">
        <v>48450000</v>
      </c>
      <c r="O619" s="28">
        <v>5700000</v>
      </c>
      <c r="P619" s="28">
        <v>11400000</v>
      </c>
      <c r="Q619" s="14"/>
      <c r="R619" s="41"/>
      <c r="S619" s="11"/>
      <c r="T619" s="14">
        <v>45291</v>
      </c>
      <c r="U619" s="52"/>
      <c r="V619" s="15">
        <f t="shared" si="9"/>
        <v>65550000</v>
      </c>
      <c r="W619" s="15" t="s">
        <v>208</v>
      </c>
    </row>
    <row r="620" spans="1:23" ht="29.25" customHeight="1" x14ac:dyDescent="0.3">
      <c r="A620" s="17">
        <v>638</v>
      </c>
      <c r="B620" s="54">
        <v>2023</v>
      </c>
      <c r="C620" s="12" t="s">
        <v>1914</v>
      </c>
      <c r="D620" s="12" t="s">
        <v>1915</v>
      </c>
      <c r="E620" s="12">
        <v>1010184242</v>
      </c>
      <c r="F620" s="13" t="s">
        <v>1916</v>
      </c>
      <c r="G620" s="12" t="s">
        <v>167</v>
      </c>
      <c r="H620" s="12" t="s">
        <v>168</v>
      </c>
      <c r="I620" s="14">
        <v>44970</v>
      </c>
      <c r="J620" s="14">
        <v>44972</v>
      </c>
      <c r="K620" s="24">
        <v>45291</v>
      </c>
      <c r="L620" s="15">
        <v>27962000</v>
      </c>
      <c r="M620" s="29">
        <v>0.8089171998461866</v>
      </c>
      <c r="N620" s="28">
        <v>21522267</v>
      </c>
      <c r="O620" s="28">
        <v>1355733</v>
      </c>
      <c r="P620" s="28">
        <v>5084000</v>
      </c>
      <c r="Q620" s="14"/>
      <c r="R620" s="41"/>
      <c r="S620" s="11"/>
      <c r="T620" s="14">
        <v>45291</v>
      </c>
      <c r="U620" s="52"/>
      <c r="V620" s="15">
        <f t="shared" si="9"/>
        <v>27962000</v>
      </c>
      <c r="W620" s="15" t="s">
        <v>172</v>
      </c>
    </row>
    <row r="621" spans="1:23" ht="29.25" customHeight="1" x14ac:dyDescent="0.3">
      <c r="A621" s="17">
        <v>639</v>
      </c>
      <c r="B621" s="54">
        <v>2023</v>
      </c>
      <c r="C621" s="12" t="s">
        <v>1917</v>
      </c>
      <c r="D621" s="12" t="s">
        <v>1918</v>
      </c>
      <c r="E621" s="12">
        <v>52373257</v>
      </c>
      <c r="F621" s="18" t="s">
        <v>1919</v>
      </c>
      <c r="G621" s="12" t="s">
        <v>128</v>
      </c>
      <c r="H621" s="12" t="s">
        <v>129</v>
      </c>
      <c r="I621" s="14">
        <v>44970</v>
      </c>
      <c r="J621" s="14">
        <v>44973</v>
      </c>
      <c r="K621" s="24">
        <v>45260</v>
      </c>
      <c r="L621" s="15">
        <v>28053500</v>
      </c>
      <c r="M621" s="29">
        <v>0.80830670719122166</v>
      </c>
      <c r="N621" s="28">
        <v>24903633</v>
      </c>
      <c r="O621" s="28">
        <v>196867</v>
      </c>
      <c r="P621" s="28">
        <v>5906000</v>
      </c>
      <c r="Q621" s="42">
        <v>45209</v>
      </c>
      <c r="R621" s="42">
        <v>45209</v>
      </c>
      <c r="S621" s="43">
        <v>31</v>
      </c>
      <c r="T621" s="14">
        <v>45291</v>
      </c>
      <c r="U621" s="52">
        <v>2953000</v>
      </c>
      <c r="V621" s="15">
        <f t="shared" si="9"/>
        <v>31006500</v>
      </c>
      <c r="W621" s="15" t="s">
        <v>133</v>
      </c>
    </row>
    <row r="622" spans="1:23" ht="29.25" customHeight="1" x14ac:dyDescent="0.3">
      <c r="A622" s="17">
        <v>640</v>
      </c>
      <c r="B622" s="54">
        <v>2023</v>
      </c>
      <c r="C622" s="12" t="s">
        <v>1920</v>
      </c>
      <c r="D622" s="12" t="s">
        <v>1921</v>
      </c>
      <c r="E622" s="12">
        <v>1030562814</v>
      </c>
      <c r="F622" s="13" t="s">
        <v>1922</v>
      </c>
      <c r="G622" s="12" t="s">
        <v>278</v>
      </c>
      <c r="H622" s="12" t="s">
        <v>279</v>
      </c>
      <c r="I622" s="14">
        <v>44970</v>
      </c>
      <c r="J622" s="14">
        <v>44977</v>
      </c>
      <c r="K622" s="24">
        <v>45279</v>
      </c>
      <c r="L622" s="15">
        <v>56650000</v>
      </c>
      <c r="M622" s="29">
        <v>0.83557047474822133</v>
      </c>
      <c r="N622" s="28">
        <v>47019500</v>
      </c>
      <c r="O622" s="28">
        <v>377667</v>
      </c>
      <c r="P622" s="28">
        <v>9252833</v>
      </c>
      <c r="Q622" s="14"/>
      <c r="R622" s="41"/>
      <c r="S622" s="11"/>
      <c r="T622" s="14">
        <v>45279</v>
      </c>
      <c r="U622" s="52"/>
      <c r="V622" s="15">
        <f t="shared" si="9"/>
        <v>56650000</v>
      </c>
      <c r="W622" s="15" t="s">
        <v>283</v>
      </c>
    </row>
    <row r="623" spans="1:23" ht="29.25" customHeight="1" x14ac:dyDescent="0.3">
      <c r="A623" s="17">
        <v>641</v>
      </c>
      <c r="B623" s="54">
        <v>2023</v>
      </c>
      <c r="C623" s="12" t="s">
        <v>1923</v>
      </c>
      <c r="D623" s="12" t="s">
        <v>1924</v>
      </c>
      <c r="E623" s="12">
        <v>1030572953</v>
      </c>
      <c r="F623" s="13" t="s">
        <v>1925</v>
      </c>
      <c r="G623" s="12" t="s">
        <v>334</v>
      </c>
      <c r="H623" s="12" t="s">
        <v>1329</v>
      </c>
      <c r="I623" s="14">
        <v>44970</v>
      </c>
      <c r="J623" s="14">
        <v>44972</v>
      </c>
      <c r="K623" s="24">
        <v>45291</v>
      </c>
      <c r="L623" s="15">
        <v>79310000</v>
      </c>
      <c r="M623" s="29">
        <v>0.80891719829625697</v>
      </c>
      <c r="N623" s="28">
        <v>61044667</v>
      </c>
      <c r="O623" s="28">
        <v>3845333</v>
      </c>
      <c r="P623" s="28">
        <v>14420000</v>
      </c>
      <c r="Q623" s="14"/>
      <c r="R623" s="41"/>
      <c r="S623" s="11"/>
      <c r="T623" s="14">
        <v>45291</v>
      </c>
      <c r="U623" s="52"/>
      <c r="V623" s="15">
        <f t="shared" si="9"/>
        <v>79310000</v>
      </c>
      <c r="W623" s="15" t="s">
        <v>344</v>
      </c>
    </row>
    <row r="624" spans="1:23" ht="29.25" customHeight="1" x14ac:dyDescent="0.3">
      <c r="A624" s="17">
        <v>642</v>
      </c>
      <c r="B624" s="54">
        <v>2023</v>
      </c>
      <c r="C624" s="12" t="s">
        <v>1926</v>
      </c>
      <c r="D624" s="12" t="s">
        <v>1927</v>
      </c>
      <c r="E624" s="12">
        <v>53911723</v>
      </c>
      <c r="F624" s="13" t="s">
        <v>1928</v>
      </c>
      <c r="G624" s="12" t="s">
        <v>203</v>
      </c>
      <c r="H624" s="12" t="s">
        <v>204</v>
      </c>
      <c r="I624" s="14">
        <v>44970</v>
      </c>
      <c r="J624" s="14">
        <v>44971</v>
      </c>
      <c r="K624" s="24">
        <v>45291</v>
      </c>
      <c r="L624" s="15">
        <v>64600000</v>
      </c>
      <c r="M624" s="29">
        <v>0.80952380952380953</v>
      </c>
      <c r="N624" s="28">
        <v>48450000</v>
      </c>
      <c r="O624" s="28">
        <v>4750000</v>
      </c>
      <c r="P624" s="28">
        <v>11400000</v>
      </c>
      <c r="Q624" s="14"/>
      <c r="R624" s="41"/>
      <c r="S624" s="11"/>
      <c r="T624" s="14">
        <v>45291</v>
      </c>
      <c r="U624" s="52"/>
      <c r="V624" s="15">
        <f t="shared" si="9"/>
        <v>64600000</v>
      </c>
      <c r="W624" s="15" t="s">
        <v>208</v>
      </c>
    </row>
    <row r="625" spans="1:23" ht="29.25" customHeight="1" x14ac:dyDescent="0.3">
      <c r="A625" s="17">
        <v>643</v>
      </c>
      <c r="B625" s="54">
        <v>2023</v>
      </c>
      <c r="C625" s="12" t="s">
        <v>1929</v>
      </c>
      <c r="D625" s="12" t="s">
        <v>1930</v>
      </c>
      <c r="E625" s="12">
        <v>65763442</v>
      </c>
      <c r="F625" s="13" t="s">
        <v>1931</v>
      </c>
      <c r="G625" s="12" t="s">
        <v>334</v>
      </c>
      <c r="H625" s="12" t="s">
        <v>1329</v>
      </c>
      <c r="I625" s="14">
        <v>44970</v>
      </c>
      <c r="J625" s="14">
        <v>44971</v>
      </c>
      <c r="K625" s="24">
        <v>45291</v>
      </c>
      <c r="L625" s="15">
        <v>56650000</v>
      </c>
      <c r="M625" s="29">
        <v>0.73913043478260865</v>
      </c>
      <c r="N625" s="28">
        <v>43775000</v>
      </c>
      <c r="O625" s="28">
        <v>2575000</v>
      </c>
      <c r="P625" s="28">
        <v>15450000</v>
      </c>
      <c r="Q625" s="14">
        <v>45253</v>
      </c>
      <c r="R625" s="14">
        <v>45253</v>
      </c>
      <c r="S625" s="11">
        <v>31</v>
      </c>
      <c r="T625" s="14">
        <v>45322</v>
      </c>
      <c r="U625" s="16">
        <v>5150000</v>
      </c>
      <c r="V625" s="15">
        <f>U625+L625</f>
        <v>61800000</v>
      </c>
      <c r="W625" s="15" t="s">
        <v>344</v>
      </c>
    </row>
    <row r="626" spans="1:23" ht="29.25" customHeight="1" x14ac:dyDescent="0.3">
      <c r="A626" s="17">
        <v>644</v>
      </c>
      <c r="B626" s="54">
        <v>2023</v>
      </c>
      <c r="C626" s="12" t="s">
        <v>1932</v>
      </c>
      <c r="D626" s="12" t="s">
        <v>1933</v>
      </c>
      <c r="E626" s="12">
        <v>1010203894</v>
      </c>
      <c r="F626" s="13" t="s">
        <v>1934</v>
      </c>
      <c r="G626" s="12" t="s">
        <v>203</v>
      </c>
      <c r="H626" s="12" t="s">
        <v>204</v>
      </c>
      <c r="I626" s="14">
        <v>44970</v>
      </c>
      <c r="J626" s="14">
        <v>44971</v>
      </c>
      <c r="K626" s="24">
        <v>45291</v>
      </c>
      <c r="L626" s="15">
        <v>73645000</v>
      </c>
      <c r="M626" s="29">
        <v>0.80952380952380953</v>
      </c>
      <c r="N626" s="28">
        <v>56907500</v>
      </c>
      <c r="O626" s="28">
        <v>3347500</v>
      </c>
      <c r="P626" s="28">
        <v>13390000</v>
      </c>
      <c r="Q626" s="14"/>
      <c r="R626" s="41"/>
      <c r="S626" s="11"/>
      <c r="T626" s="14">
        <v>45291</v>
      </c>
      <c r="U626" s="52"/>
      <c r="V626" s="15">
        <f t="shared" si="9"/>
        <v>73645000</v>
      </c>
      <c r="W626" s="15" t="s">
        <v>208</v>
      </c>
    </row>
    <row r="627" spans="1:23" ht="29.25" customHeight="1" x14ac:dyDescent="0.3">
      <c r="A627" s="17">
        <v>645</v>
      </c>
      <c r="B627" s="54">
        <v>2023</v>
      </c>
      <c r="C627" s="12" t="s">
        <v>1935</v>
      </c>
      <c r="D627" s="12" t="s">
        <v>1936</v>
      </c>
      <c r="E627" s="12">
        <v>1014214679</v>
      </c>
      <c r="F627" s="13" t="s">
        <v>1937</v>
      </c>
      <c r="G627" s="12" t="s">
        <v>167</v>
      </c>
      <c r="H627" s="12" t="s">
        <v>168</v>
      </c>
      <c r="I627" s="14">
        <v>44971</v>
      </c>
      <c r="J627" s="14">
        <v>44973</v>
      </c>
      <c r="K627" s="24">
        <v>45291</v>
      </c>
      <c r="L627" s="15">
        <v>72772000</v>
      </c>
      <c r="M627" s="29">
        <v>0.80830670829735229</v>
      </c>
      <c r="N627" s="28">
        <v>53366133</v>
      </c>
      <c r="O627" s="28">
        <v>6749867</v>
      </c>
      <c r="P627" s="28">
        <v>12656000</v>
      </c>
      <c r="Q627" s="14"/>
      <c r="R627" s="41"/>
      <c r="S627" s="11"/>
      <c r="T627" s="14">
        <v>45291</v>
      </c>
      <c r="U627" s="52"/>
      <c r="V627" s="15">
        <f t="shared" si="9"/>
        <v>72772000</v>
      </c>
      <c r="W627" s="15" t="s">
        <v>172</v>
      </c>
    </row>
    <row r="628" spans="1:23" ht="29.25" customHeight="1" x14ac:dyDescent="0.3">
      <c r="A628" s="17">
        <v>646</v>
      </c>
      <c r="B628" s="54">
        <v>2023</v>
      </c>
      <c r="C628" s="12" t="s">
        <v>1938</v>
      </c>
      <c r="D628" s="12" t="s">
        <v>1939</v>
      </c>
      <c r="E628" s="12">
        <v>1018420718</v>
      </c>
      <c r="F628" s="13" t="s">
        <v>1940</v>
      </c>
      <c r="G628" s="12" t="s">
        <v>260</v>
      </c>
      <c r="H628" s="12" t="s">
        <v>261</v>
      </c>
      <c r="I628" s="14">
        <v>44971</v>
      </c>
      <c r="J628" s="14">
        <v>44972</v>
      </c>
      <c r="K628" s="24">
        <v>45274</v>
      </c>
      <c r="L628" s="15">
        <v>63280000</v>
      </c>
      <c r="M628" s="29">
        <v>0.85234898955161476</v>
      </c>
      <c r="N628" s="28">
        <v>53577067</v>
      </c>
      <c r="O628" s="28">
        <v>421866</v>
      </c>
      <c r="P628" s="28">
        <v>9281067</v>
      </c>
      <c r="Q628" s="14"/>
      <c r="R628" s="41"/>
      <c r="S628" s="11"/>
      <c r="T628" s="14">
        <v>45291</v>
      </c>
      <c r="U628" s="52"/>
      <c r="V628" s="15">
        <f t="shared" si="9"/>
        <v>63280000</v>
      </c>
      <c r="W628" s="15" t="s">
        <v>265</v>
      </c>
    </row>
    <row r="629" spans="1:23" ht="29.25" customHeight="1" x14ac:dyDescent="0.3">
      <c r="A629" s="17">
        <v>647</v>
      </c>
      <c r="B629" s="54">
        <v>2023</v>
      </c>
      <c r="C629" s="12" t="s">
        <v>1941</v>
      </c>
      <c r="D629" s="12" t="s">
        <v>1942</v>
      </c>
      <c r="E629" s="12">
        <v>1030591493</v>
      </c>
      <c r="F629" s="13" t="s">
        <v>1943</v>
      </c>
      <c r="G629" s="12" t="s">
        <v>334</v>
      </c>
      <c r="H629" s="12" t="s">
        <v>1329</v>
      </c>
      <c r="I629" s="14">
        <v>44971</v>
      </c>
      <c r="J629" s="14">
        <v>44972</v>
      </c>
      <c r="K629" s="24">
        <v>45291</v>
      </c>
      <c r="L629" s="15">
        <v>56650000</v>
      </c>
      <c r="M629" s="29">
        <v>0.73837209154646699</v>
      </c>
      <c r="N629" s="28">
        <v>43603333</v>
      </c>
      <c r="O629" s="28">
        <v>2746667</v>
      </c>
      <c r="P629" s="28">
        <v>15450000</v>
      </c>
      <c r="Q629" s="14">
        <v>45253</v>
      </c>
      <c r="R629" s="14">
        <v>45253</v>
      </c>
      <c r="S629" s="11">
        <v>31</v>
      </c>
      <c r="T629" s="14">
        <v>45322</v>
      </c>
      <c r="U629" s="16">
        <v>5150000</v>
      </c>
      <c r="V629" s="15">
        <f>U629+L629</f>
        <v>61800000</v>
      </c>
      <c r="W629" s="15" t="s">
        <v>344</v>
      </c>
    </row>
    <row r="630" spans="1:23" ht="29.25" customHeight="1" x14ac:dyDescent="0.3">
      <c r="A630" s="17">
        <v>648</v>
      </c>
      <c r="B630" s="54">
        <v>2023</v>
      </c>
      <c r="C630" s="12" t="s">
        <v>1944</v>
      </c>
      <c r="D630" s="12" t="s">
        <v>1945</v>
      </c>
      <c r="E630" s="12">
        <v>52866026</v>
      </c>
      <c r="F630" s="13" t="s">
        <v>1946</v>
      </c>
      <c r="G630" s="12" t="s">
        <v>260</v>
      </c>
      <c r="H630" s="12" t="s">
        <v>261</v>
      </c>
      <c r="I630" s="14">
        <v>44971</v>
      </c>
      <c r="J630" s="14">
        <v>44972</v>
      </c>
      <c r="K630" s="24">
        <v>45274</v>
      </c>
      <c r="L630" s="15">
        <v>63280000</v>
      </c>
      <c r="M630" s="29">
        <v>0.85234898955161476</v>
      </c>
      <c r="N630" s="28">
        <v>53577067</v>
      </c>
      <c r="O630" s="28">
        <v>421866</v>
      </c>
      <c r="P630" s="28">
        <v>9281067</v>
      </c>
      <c r="Q630" s="14"/>
      <c r="R630" s="41"/>
      <c r="S630" s="11"/>
      <c r="T630" s="14">
        <v>45274</v>
      </c>
      <c r="U630" s="52"/>
      <c r="V630" s="15">
        <f t="shared" si="9"/>
        <v>63280000</v>
      </c>
      <c r="W630" s="15" t="s">
        <v>265</v>
      </c>
    </row>
    <row r="631" spans="1:23" ht="29.25" customHeight="1" x14ac:dyDescent="0.3">
      <c r="A631" s="17">
        <v>649</v>
      </c>
      <c r="B631" s="54">
        <v>2023</v>
      </c>
      <c r="C631" s="12" t="s">
        <v>1947</v>
      </c>
      <c r="D631" s="12" t="s">
        <v>1948</v>
      </c>
      <c r="E631" s="12">
        <v>52028342</v>
      </c>
      <c r="F631" s="13" t="s">
        <v>1949</v>
      </c>
      <c r="G631" s="12" t="s">
        <v>260</v>
      </c>
      <c r="H631" s="12" t="s">
        <v>261</v>
      </c>
      <c r="I631" s="14">
        <v>44971</v>
      </c>
      <c r="J631" s="14">
        <v>44972</v>
      </c>
      <c r="K631" s="24">
        <v>45274</v>
      </c>
      <c r="L631" s="15">
        <v>63280000</v>
      </c>
      <c r="M631" s="29">
        <v>0.85234898955161476</v>
      </c>
      <c r="N631" s="28">
        <v>53577067</v>
      </c>
      <c r="O631" s="28">
        <v>421866</v>
      </c>
      <c r="P631" s="28">
        <v>9281067</v>
      </c>
      <c r="Q631" s="14"/>
      <c r="R631" s="41"/>
      <c r="S631" s="11"/>
      <c r="T631" s="14">
        <v>45274</v>
      </c>
      <c r="U631" s="52"/>
      <c r="V631" s="15">
        <f t="shared" si="9"/>
        <v>63280000</v>
      </c>
      <c r="W631" s="15" t="s">
        <v>265</v>
      </c>
    </row>
    <row r="632" spans="1:23" ht="29.25" customHeight="1" x14ac:dyDescent="0.3">
      <c r="A632" s="17">
        <v>650</v>
      </c>
      <c r="B632" s="54">
        <v>2023</v>
      </c>
      <c r="C632" s="12" t="s">
        <v>1950</v>
      </c>
      <c r="D632" s="12" t="s">
        <v>1951</v>
      </c>
      <c r="E632" s="12">
        <v>52274601</v>
      </c>
      <c r="F632" s="13" t="s">
        <v>1952</v>
      </c>
      <c r="G632" s="12" t="s">
        <v>128</v>
      </c>
      <c r="H632" s="12" t="s">
        <v>129</v>
      </c>
      <c r="I632" s="14">
        <v>44971</v>
      </c>
      <c r="J632" s="14">
        <v>44974</v>
      </c>
      <c r="K632" s="24">
        <v>45276</v>
      </c>
      <c r="L632" s="15">
        <v>65180000</v>
      </c>
      <c r="M632" s="29">
        <v>0.84563757953896601</v>
      </c>
      <c r="N632" s="28">
        <v>54751200</v>
      </c>
      <c r="O632" s="28">
        <v>434533</v>
      </c>
      <c r="P632" s="28">
        <v>9994267</v>
      </c>
      <c r="Q632" s="14"/>
      <c r="R632" s="41"/>
      <c r="S632" s="11"/>
      <c r="T632" s="14">
        <v>45276</v>
      </c>
      <c r="U632" s="52"/>
      <c r="V632" s="15">
        <f t="shared" si="9"/>
        <v>65180000</v>
      </c>
      <c r="W632" s="15" t="s">
        <v>133</v>
      </c>
    </row>
    <row r="633" spans="1:23" ht="29.25" customHeight="1" x14ac:dyDescent="0.3">
      <c r="A633" s="17">
        <v>651</v>
      </c>
      <c r="B633" s="54">
        <v>2023</v>
      </c>
      <c r="C633" s="12" t="s">
        <v>1953</v>
      </c>
      <c r="D633" s="12" t="s">
        <v>1954</v>
      </c>
      <c r="E633" s="12">
        <v>52959467</v>
      </c>
      <c r="F633" s="13" t="s">
        <v>1955</v>
      </c>
      <c r="G633" s="12" t="s">
        <v>128</v>
      </c>
      <c r="H633" s="12" t="s">
        <v>129</v>
      </c>
      <c r="I633" s="14">
        <v>44971</v>
      </c>
      <c r="J633" s="14">
        <v>44977</v>
      </c>
      <c r="K633" s="24">
        <v>45279</v>
      </c>
      <c r="L633" s="15">
        <v>65180000</v>
      </c>
      <c r="M633" s="29">
        <v>0.83557046549683545</v>
      </c>
      <c r="N633" s="28">
        <v>54099400</v>
      </c>
      <c r="O633" s="28">
        <v>434533</v>
      </c>
      <c r="P633" s="28">
        <v>10646067</v>
      </c>
      <c r="Q633" s="14"/>
      <c r="R633" s="41"/>
      <c r="S633" s="11"/>
      <c r="T633" s="14">
        <v>45279</v>
      </c>
      <c r="U633" s="52"/>
      <c r="V633" s="15">
        <f t="shared" si="9"/>
        <v>65180000</v>
      </c>
      <c r="W633" s="15" t="s">
        <v>133</v>
      </c>
    </row>
    <row r="634" spans="1:23" ht="29.25" customHeight="1" x14ac:dyDescent="0.3">
      <c r="A634" s="17">
        <v>652</v>
      </c>
      <c r="B634" s="54">
        <v>2023</v>
      </c>
      <c r="C634" s="12" t="s">
        <v>1956</v>
      </c>
      <c r="D634" s="12" t="s">
        <v>1957</v>
      </c>
      <c r="E634" s="12">
        <v>1018467814</v>
      </c>
      <c r="F634" s="13" t="s">
        <v>1958</v>
      </c>
      <c r="G634" s="12" t="s">
        <v>167</v>
      </c>
      <c r="H634" s="12" t="s">
        <v>168</v>
      </c>
      <c r="I634" s="14">
        <v>44971</v>
      </c>
      <c r="J634" s="14">
        <v>44973</v>
      </c>
      <c r="K634" s="24">
        <v>45291</v>
      </c>
      <c r="L634" s="15">
        <v>56089000</v>
      </c>
      <c r="M634" s="29">
        <v>0.80830671046627123</v>
      </c>
      <c r="N634" s="28">
        <v>43001567</v>
      </c>
      <c r="O634" s="28">
        <v>2889433</v>
      </c>
      <c r="P634" s="28">
        <v>10198000</v>
      </c>
      <c r="Q634" s="14"/>
      <c r="R634" s="41"/>
      <c r="S634" s="11"/>
      <c r="T634" s="14">
        <v>45291</v>
      </c>
      <c r="U634" s="52"/>
      <c r="V634" s="15">
        <f t="shared" si="9"/>
        <v>56089000</v>
      </c>
      <c r="W634" s="15" t="s">
        <v>172</v>
      </c>
    </row>
    <row r="635" spans="1:23" ht="29.25" customHeight="1" x14ac:dyDescent="0.3">
      <c r="A635" s="17">
        <v>653</v>
      </c>
      <c r="B635" s="54">
        <v>2023</v>
      </c>
      <c r="C635" s="12" t="s">
        <v>1959</v>
      </c>
      <c r="D635" s="12" t="s">
        <v>1960</v>
      </c>
      <c r="E635" s="12">
        <v>80178714</v>
      </c>
      <c r="F635" s="13" t="s">
        <v>1961</v>
      </c>
      <c r="G635" s="12" t="s">
        <v>128</v>
      </c>
      <c r="H635" s="12" t="s">
        <v>129</v>
      </c>
      <c r="I635" s="14">
        <v>44971</v>
      </c>
      <c r="J635" s="14">
        <v>44972</v>
      </c>
      <c r="K635" s="24">
        <v>45289</v>
      </c>
      <c r="L635" s="15">
        <v>32445000</v>
      </c>
      <c r="M635" s="29">
        <v>0.81150159744408945</v>
      </c>
      <c r="N635" s="28">
        <v>26162000</v>
      </c>
      <c r="O635" s="28">
        <v>206000</v>
      </c>
      <c r="P635" s="28">
        <v>6077000</v>
      </c>
      <c r="Q635" s="14"/>
      <c r="R635" s="41"/>
      <c r="S635" s="11"/>
      <c r="T635" s="14">
        <v>45289</v>
      </c>
      <c r="U635" s="52"/>
      <c r="V635" s="15">
        <f t="shared" si="9"/>
        <v>32445000</v>
      </c>
      <c r="W635" s="15" t="s">
        <v>133</v>
      </c>
    </row>
    <row r="636" spans="1:23" ht="29.25" customHeight="1" x14ac:dyDescent="0.3">
      <c r="A636" s="17">
        <v>655</v>
      </c>
      <c r="B636" s="54">
        <v>2023</v>
      </c>
      <c r="C636" s="12" t="s">
        <v>1962</v>
      </c>
      <c r="D636" s="12" t="s">
        <v>1963</v>
      </c>
      <c r="E636" s="12">
        <v>52500441</v>
      </c>
      <c r="F636" s="13" t="s">
        <v>1964</v>
      </c>
      <c r="G636" s="12" t="s">
        <v>128</v>
      </c>
      <c r="H636" s="12" t="s">
        <v>129</v>
      </c>
      <c r="I636" s="14">
        <v>44971</v>
      </c>
      <c r="J636" s="14">
        <v>44972</v>
      </c>
      <c r="K636" s="24">
        <v>45274</v>
      </c>
      <c r="L636" s="15">
        <v>65180000</v>
      </c>
      <c r="M636" s="29">
        <v>0.85234899691663346</v>
      </c>
      <c r="N636" s="28">
        <v>55185733</v>
      </c>
      <c r="O636" s="28">
        <v>434534</v>
      </c>
      <c r="P636" s="28">
        <v>9559733</v>
      </c>
      <c r="Q636" s="14"/>
      <c r="R636" s="41"/>
      <c r="S636" s="11"/>
      <c r="T636" s="14">
        <v>45291</v>
      </c>
      <c r="U636" s="52"/>
      <c r="V636" s="15">
        <f t="shared" si="9"/>
        <v>65180000</v>
      </c>
      <c r="W636" s="15" t="s">
        <v>133</v>
      </c>
    </row>
    <row r="637" spans="1:23" ht="29.25" customHeight="1" x14ac:dyDescent="0.3">
      <c r="A637" s="17">
        <v>656</v>
      </c>
      <c r="B637" s="54">
        <v>2023</v>
      </c>
      <c r="C637" s="12" t="s">
        <v>1965</v>
      </c>
      <c r="D637" s="12" t="s">
        <v>1966</v>
      </c>
      <c r="E637" s="12">
        <v>1032493452</v>
      </c>
      <c r="F637" s="13" t="s">
        <v>1967</v>
      </c>
      <c r="G637" s="12" t="s">
        <v>334</v>
      </c>
      <c r="H637" s="12" t="s">
        <v>1329</v>
      </c>
      <c r="I637" s="14">
        <v>44971</v>
      </c>
      <c r="J637" s="14">
        <v>44972</v>
      </c>
      <c r="K637" s="24">
        <v>45291</v>
      </c>
      <c r="L637" s="15">
        <v>90640000</v>
      </c>
      <c r="M637" s="29">
        <v>0.8089171967137051</v>
      </c>
      <c r="N637" s="28">
        <v>69765333</v>
      </c>
      <c r="O637" s="28">
        <v>4394667</v>
      </c>
      <c r="P637" s="28">
        <v>16480000</v>
      </c>
      <c r="Q637" s="14"/>
      <c r="R637" s="41"/>
      <c r="S637" s="11"/>
      <c r="T637" s="14">
        <v>45291</v>
      </c>
      <c r="U637" s="52"/>
      <c r="V637" s="15">
        <f t="shared" si="9"/>
        <v>90640000</v>
      </c>
      <c r="W637" s="15" t="s">
        <v>344</v>
      </c>
    </row>
    <row r="638" spans="1:23" ht="29.25" customHeight="1" x14ac:dyDescent="0.3">
      <c r="A638" s="17">
        <v>657</v>
      </c>
      <c r="B638" s="54">
        <v>2023</v>
      </c>
      <c r="C638" s="12" t="s">
        <v>1968</v>
      </c>
      <c r="D638" s="12" t="s">
        <v>1969</v>
      </c>
      <c r="E638" s="12">
        <v>1024554955</v>
      </c>
      <c r="F638" s="13" t="s">
        <v>1970</v>
      </c>
      <c r="G638" s="12" t="s">
        <v>334</v>
      </c>
      <c r="H638" s="12" t="s">
        <v>1329</v>
      </c>
      <c r="I638" s="14">
        <v>44971</v>
      </c>
      <c r="J638" s="14">
        <v>44973</v>
      </c>
      <c r="K638" s="24">
        <v>45291</v>
      </c>
      <c r="L638" s="15">
        <v>56650000</v>
      </c>
      <c r="M638" s="29">
        <v>0.73760933093147651</v>
      </c>
      <c r="N638" s="28">
        <v>43431667</v>
      </c>
      <c r="O638" s="28">
        <v>2918333</v>
      </c>
      <c r="P638" s="28">
        <v>15450000</v>
      </c>
      <c r="Q638" s="14">
        <v>45246</v>
      </c>
      <c r="R638" s="14">
        <v>45246</v>
      </c>
      <c r="S638" s="11">
        <v>31</v>
      </c>
      <c r="T638" s="14">
        <v>45322</v>
      </c>
      <c r="U638" s="16">
        <v>5150000</v>
      </c>
      <c r="V638" s="15">
        <f>U638+L638</f>
        <v>61800000</v>
      </c>
      <c r="W638" s="15" t="s">
        <v>344</v>
      </c>
    </row>
    <row r="639" spans="1:23" ht="29.25" customHeight="1" x14ac:dyDescent="0.3">
      <c r="A639" s="17">
        <v>658</v>
      </c>
      <c r="B639" s="54">
        <v>2023</v>
      </c>
      <c r="C639" s="12" t="s">
        <v>1971</v>
      </c>
      <c r="D639" s="12" t="s">
        <v>1972</v>
      </c>
      <c r="E639" s="12">
        <v>1018475649</v>
      </c>
      <c r="F639" s="13" t="s">
        <v>1973</v>
      </c>
      <c r="G639" s="12" t="s">
        <v>233</v>
      </c>
      <c r="H639" s="12" t="s">
        <v>234</v>
      </c>
      <c r="I639" s="14">
        <v>44971</v>
      </c>
      <c r="J639" s="14">
        <v>44973</v>
      </c>
      <c r="K639" s="24">
        <v>45291</v>
      </c>
      <c r="L639" s="15">
        <v>47586000</v>
      </c>
      <c r="M639" s="29">
        <v>0.80830670926517567</v>
      </c>
      <c r="N639" s="28">
        <v>36482600</v>
      </c>
      <c r="O639" s="28">
        <v>2451400</v>
      </c>
      <c r="P639" s="28">
        <v>8652000</v>
      </c>
      <c r="Q639" s="14"/>
      <c r="R639" s="41"/>
      <c r="S639" s="11"/>
      <c r="T639" s="14">
        <v>45322</v>
      </c>
      <c r="U639" s="52"/>
      <c r="V639" s="15">
        <f t="shared" si="9"/>
        <v>47586000</v>
      </c>
      <c r="W639" s="15" t="s">
        <v>238</v>
      </c>
    </row>
    <row r="640" spans="1:23" ht="29.25" customHeight="1" x14ac:dyDescent="0.3">
      <c r="A640" s="17">
        <v>659</v>
      </c>
      <c r="B640" s="54">
        <v>2023</v>
      </c>
      <c r="C640" s="12" t="s">
        <v>1974</v>
      </c>
      <c r="D640" s="12" t="s">
        <v>1975</v>
      </c>
      <c r="E640" s="12">
        <v>1075265373</v>
      </c>
      <c r="F640" s="13" t="s">
        <v>1976</v>
      </c>
      <c r="G640" s="12" t="s">
        <v>233</v>
      </c>
      <c r="H640" s="12" t="s">
        <v>234</v>
      </c>
      <c r="I640" s="14">
        <v>44971</v>
      </c>
      <c r="J640" s="14">
        <v>44973</v>
      </c>
      <c r="K640" s="24">
        <v>45291</v>
      </c>
      <c r="L640" s="15">
        <v>92356000</v>
      </c>
      <c r="M640" s="29">
        <v>0.80830670999461662</v>
      </c>
      <c r="N640" s="28">
        <v>70806267</v>
      </c>
      <c r="O640" s="28">
        <v>4757733</v>
      </c>
      <c r="P640" s="28">
        <v>16792000</v>
      </c>
      <c r="Q640" s="14"/>
      <c r="R640" s="41"/>
      <c r="S640" s="11"/>
      <c r="T640" s="14">
        <v>45291</v>
      </c>
      <c r="U640" s="52"/>
      <c r="V640" s="15">
        <f t="shared" si="9"/>
        <v>92356000</v>
      </c>
      <c r="W640" s="15" t="s">
        <v>238</v>
      </c>
    </row>
    <row r="641" spans="1:23" ht="29.25" customHeight="1" x14ac:dyDescent="0.3">
      <c r="A641" s="17">
        <v>660</v>
      </c>
      <c r="B641" s="54">
        <v>2023</v>
      </c>
      <c r="C641" s="12" t="s">
        <v>1977</v>
      </c>
      <c r="D641" s="12" t="s">
        <v>1978</v>
      </c>
      <c r="E641" s="12">
        <v>1070012862</v>
      </c>
      <c r="F641" s="13" t="s">
        <v>1979</v>
      </c>
      <c r="G641" s="12" t="s">
        <v>334</v>
      </c>
      <c r="H641" s="12" t="s">
        <v>1329</v>
      </c>
      <c r="I641" s="14">
        <v>44971</v>
      </c>
      <c r="J641" s="14">
        <v>44973</v>
      </c>
      <c r="K641" s="24">
        <v>45291</v>
      </c>
      <c r="L641" s="15">
        <v>45320000</v>
      </c>
      <c r="M641" s="29">
        <v>0.80830670777867419</v>
      </c>
      <c r="N641" s="28">
        <v>34745333</v>
      </c>
      <c r="O641" s="28">
        <v>2334667</v>
      </c>
      <c r="P641" s="28">
        <v>8240000</v>
      </c>
      <c r="Q641" s="14"/>
      <c r="R641" s="41"/>
      <c r="S641" s="11"/>
      <c r="T641" s="14">
        <v>45291</v>
      </c>
      <c r="U641" s="52"/>
      <c r="V641" s="15">
        <f t="shared" si="9"/>
        <v>45320000</v>
      </c>
      <c r="W641" s="15" t="s">
        <v>344</v>
      </c>
    </row>
    <row r="642" spans="1:23" ht="29.25" customHeight="1" x14ac:dyDescent="0.3">
      <c r="A642" s="17">
        <v>661</v>
      </c>
      <c r="B642" s="54">
        <v>2023</v>
      </c>
      <c r="C642" s="12" t="s">
        <v>1980</v>
      </c>
      <c r="D642" s="12" t="s">
        <v>1981</v>
      </c>
      <c r="E642" s="12">
        <v>1022356641</v>
      </c>
      <c r="F642" s="13" t="s">
        <v>1982</v>
      </c>
      <c r="G642" s="12" t="s">
        <v>334</v>
      </c>
      <c r="H642" s="12" t="s">
        <v>1329</v>
      </c>
      <c r="I642" s="14">
        <v>44972</v>
      </c>
      <c r="J642" s="14">
        <v>44973</v>
      </c>
      <c r="K642" s="24">
        <v>45291</v>
      </c>
      <c r="L642" s="15">
        <v>79310000</v>
      </c>
      <c r="M642" s="29">
        <v>0.80830670841574626</v>
      </c>
      <c r="N642" s="28">
        <v>60804333</v>
      </c>
      <c r="O642" s="28">
        <v>4085667</v>
      </c>
      <c r="P642" s="28">
        <v>14420000</v>
      </c>
      <c r="Q642" s="14"/>
      <c r="R642" s="41"/>
      <c r="S642" s="11"/>
      <c r="T642" s="14">
        <v>45291</v>
      </c>
      <c r="U642" s="52"/>
      <c r="V642" s="15">
        <f t="shared" si="9"/>
        <v>79310000</v>
      </c>
      <c r="W642" s="15" t="s">
        <v>344</v>
      </c>
    </row>
    <row r="643" spans="1:23" ht="29.25" customHeight="1" x14ac:dyDescent="0.3">
      <c r="A643" s="17">
        <v>662</v>
      </c>
      <c r="B643" s="54">
        <v>2023</v>
      </c>
      <c r="C643" s="12" t="s">
        <v>1983</v>
      </c>
      <c r="D643" s="12" t="s">
        <v>1984</v>
      </c>
      <c r="E643" s="12">
        <v>52857278</v>
      </c>
      <c r="F643" s="13" t="s">
        <v>1985</v>
      </c>
      <c r="G643" s="12" t="s">
        <v>334</v>
      </c>
      <c r="H643" s="12" t="s">
        <v>1329</v>
      </c>
      <c r="I643" s="14">
        <v>44972</v>
      </c>
      <c r="J643" s="14">
        <v>44973</v>
      </c>
      <c r="K643" s="24">
        <v>45291</v>
      </c>
      <c r="L643" s="15">
        <v>39655000</v>
      </c>
      <c r="M643" s="29">
        <v>0.80830671096403461</v>
      </c>
      <c r="N643" s="28">
        <v>30402167</v>
      </c>
      <c r="O643" s="28">
        <v>2042833</v>
      </c>
      <c r="P643" s="28">
        <v>7210000</v>
      </c>
      <c r="Q643" s="14"/>
      <c r="R643" s="41"/>
      <c r="S643" s="11"/>
      <c r="T643" s="14">
        <v>45291</v>
      </c>
      <c r="U643" s="52"/>
      <c r="V643" s="15">
        <f t="shared" si="9"/>
        <v>39655000</v>
      </c>
      <c r="W643" s="15" t="s">
        <v>344</v>
      </c>
    </row>
    <row r="644" spans="1:23" ht="29.25" customHeight="1" x14ac:dyDescent="0.3">
      <c r="A644" s="17">
        <v>663</v>
      </c>
      <c r="B644" s="54">
        <v>2023</v>
      </c>
      <c r="C644" s="12" t="s">
        <v>1986</v>
      </c>
      <c r="D644" s="12" t="s">
        <v>1987</v>
      </c>
      <c r="E644" s="12">
        <v>63308961</v>
      </c>
      <c r="F644" s="13" t="s">
        <v>1988</v>
      </c>
      <c r="G644" s="12" t="s">
        <v>128</v>
      </c>
      <c r="H644" s="12" t="s">
        <v>129</v>
      </c>
      <c r="I644" s="14">
        <v>44972</v>
      </c>
      <c r="J644" s="14">
        <v>44973</v>
      </c>
      <c r="K644" s="24">
        <v>45290</v>
      </c>
      <c r="L644" s="15">
        <v>32445000</v>
      </c>
      <c r="M644" s="29">
        <v>0.80830670926517567</v>
      </c>
      <c r="N644" s="28">
        <v>26059000</v>
      </c>
      <c r="O644" s="28">
        <v>206000</v>
      </c>
      <c r="P644" s="28">
        <v>6180000</v>
      </c>
      <c r="Q644" s="14"/>
      <c r="R644" s="41"/>
      <c r="S644" s="11"/>
      <c r="T644" s="14">
        <v>45290</v>
      </c>
      <c r="U644" s="52"/>
      <c r="V644" s="15">
        <f t="shared" si="9"/>
        <v>32445000</v>
      </c>
      <c r="W644" s="15" t="s">
        <v>133</v>
      </c>
    </row>
    <row r="645" spans="1:23" ht="29.25" customHeight="1" x14ac:dyDescent="0.3">
      <c r="A645" s="17">
        <v>664</v>
      </c>
      <c r="B645" s="54">
        <v>2023</v>
      </c>
      <c r="C645" s="12" t="s">
        <v>1989</v>
      </c>
      <c r="D645" s="12" t="s">
        <v>1990</v>
      </c>
      <c r="E645" s="12">
        <v>1019082575</v>
      </c>
      <c r="F645" s="13" t="s">
        <v>1991</v>
      </c>
      <c r="G645" s="12" t="s">
        <v>334</v>
      </c>
      <c r="H645" s="12" t="s">
        <v>1329</v>
      </c>
      <c r="I645" s="14">
        <v>44972</v>
      </c>
      <c r="J645" s="14">
        <v>44973</v>
      </c>
      <c r="K645" s="24">
        <v>45291</v>
      </c>
      <c r="L645" s="15">
        <v>39655000</v>
      </c>
      <c r="M645" s="29">
        <v>0.80830671096403461</v>
      </c>
      <c r="N645" s="28">
        <v>30402167</v>
      </c>
      <c r="O645" s="28">
        <v>2042833</v>
      </c>
      <c r="P645" s="28">
        <v>7210000</v>
      </c>
      <c r="Q645" s="14"/>
      <c r="R645" s="41"/>
      <c r="S645" s="11"/>
      <c r="T645" s="14">
        <v>45291</v>
      </c>
      <c r="U645" s="52"/>
      <c r="V645" s="15">
        <f t="shared" si="9"/>
        <v>39655000</v>
      </c>
      <c r="W645" s="15" t="s">
        <v>344</v>
      </c>
    </row>
    <row r="646" spans="1:23" ht="29.25" customHeight="1" x14ac:dyDescent="0.3">
      <c r="A646" s="17">
        <v>665</v>
      </c>
      <c r="B646" s="54">
        <v>2023</v>
      </c>
      <c r="C646" s="12" t="s">
        <v>1992</v>
      </c>
      <c r="D646" s="12" t="s">
        <v>1993</v>
      </c>
      <c r="E646" s="12">
        <v>1018484553</v>
      </c>
      <c r="F646" s="13" t="s">
        <v>1994</v>
      </c>
      <c r="G646" s="12" t="s">
        <v>334</v>
      </c>
      <c r="H646" s="12" t="s">
        <v>1329</v>
      </c>
      <c r="I646" s="14">
        <v>44972</v>
      </c>
      <c r="J646" s="14">
        <v>44973</v>
      </c>
      <c r="K646" s="24">
        <v>45291</v>
      </c>
      <c r="L646" s="15">
        <v>45320000</v>
      </c>
      <c r="M646" s="29">
        <v>0.80830670777867419</v>
      </c>
      <c r="N646" s="28">
        <v>34745333</v>
      </c>
      <c r="O646" s="28">
        <v>2334667</v>
      </c>
      <c r="P646" s="28">
        <v>8240000</v>
      </c>
      <c r="Q646" s="14"/>
      <c r="R646" s="41"/>
      <c r="S646" s="11"/>
      <c r="T646" s="14">
        <v>45291</v>
      </c>
      <c r="U646" s="52"/>
      <c r="V646" s="15">
        <f t="shared" si="9"/>
        <v>45320000</v>
      </c>
      <c r="W646" s="15" t="s">
        <v>344</v>
      </c>
    </row>
    <row r="647" spans="1:23" ht="29.25" customHeight="1" x14ac:dyDescent="0.3">
      <c r="A647" s="17">
        <v>666</v>
      </c>
      <c r="B647" s="54">
        <v>2023</v>
      </c>
      <c r="C647" s="12" t="s">
        <v>1995</v>
      </c>
      <c r="D647" s="12" t="s">
        <v>1996</v>
      </c>
      <c r="E647" s="12">
        <v>1030547255</v>
      </c>
      <c r="F647" s="13" t="s">
        <v>1997</v>
      </c>
      <c r="G647" s="12" t="s">
        <v>128</v>
      </c>
      <c r="H647" s="12" t="s">
        <v>129</v>
      </c>
      <c r="I647" s="14">
        <v>44972</v>
      </c>
      <c r="J647" s="14">
        <v>44974</v>
      </c>
      <c r="K647" s="24">
        <v>45276</v>
      </c>
      <c r="L647" s="15">
        <v>21630000</v>
      </c>
      <c r="M647" s="29">
        <v>0.84563758389261745</v>
      </c>
      <c r="N647" s="28">
        <v>18169200</v>
      </c>
      <c r="O647" s="28">
        <v>144200</v>
      </c>
      <c r="P647" s="28">
        <v>3316600</v>
      </c>
      <c r="Q647" s="14"/>
      <c r="R647" s="41"/>
      <c r="S647" s="11"/>
      <c r="T647" s="14">
        <v>45276</v>
      </c>
      <c r="U647" s="52"/>
      <c r="V647" s="15">
        <f t="shared" si="9"/>
        <v>21630000</v>
      </c>
      <c r="W647" s="15" t="s">
        <v>133</v>
      </c>
    </row>
    <row r="648" spans="1:23" ht="29.25" customHeight="1" x14ac:dyDescent="0.3">
      <c r="A648" s="17">
        <v>667</v>
      </c>
      <c r="B648" s="54">
        <v>2023</v>
      </c>
      <c r="C648" s="12" t="s">
        <v>1998</v>
      </c>
      <c r="D648" s="12" t="s">
        <v>1999</v>
      </c>
      <c r="E648" s="12">
        <v>52955037</v>
      </c>
      <c r="F648" s="13" t="s">
        <v>2000</v>
      </c>
      <c r="G648" s="12" t="s">
        <v>334</v>
      </c>
      <c r="H648" s="12" t="s">
        <v>1329</v>
      </c>
      <c r="I648" s="14">
        <v>44972</v>
      </c>
      <c r="J648" s="14">
        <v>44978</v>
      </c>
      <c r="K648" s="24">
        <v>45291</v>
      </c>
      <c r="L648" s="15">
        <v>39655000</v>
      </c>
      <c r="M648" s="29">
        <v>0.80519480344034078</v>
      </c>
      <c r="N648" s="28">
        <v>29801333</v>
      </c>
      <c r="O648" s="28">
        <v>2643667</v>
      </c>
      <c r="P648" s="28">
        <v>7210000</v>
      </c>
      <c r="Q648" s="14"/>
      <c r="R648" s="41"/>
      <c r="S648" s="11"/>
      <c r="T648" s="14">
        <v>45291</v>
      </c>
      <c r="U648" s="52"/>
      <c r="V648" s="15">
        <f t="shared" ref="V648:V711" si="10">U648+L648</f>
        <v>39655000</v>
      </c>
      <c r="W648" s="15" t="s">
        <v>344</v>
      </c>
    </row>
    <row r="649" spans="1:23" ht="29.25" customHeight="1" x14ac:dyDescent="0.3">
      <c r="A649" s="17">
        <v>668</v>
      </c>
      <c r="B649" s="54">
        <v>2023</v>
      </c>
      <c r="C649" s="12" t="s">
        <v>2001</v>
      </c>
      <c r="D649" s="12" t="s">
        <v>2002</v>
      </c>
      <c r="E649" s="12">
        <v>1110537390</v>
      </c>
      <c r="F649" s="13" t="s">
        <v>2003</v>
      </c>
      <c r="G649" s="12" t="s">
        <v>334</v>
      </c>
      <c r="H649" s="12" t="s">
        <v>1329</v>
      </c>
      <c r="I649" s="14">
        <v>44972</v>
      </c>
      <c r="J649" s="14">
        <v>44978</v>
      </c>
      <c r="K649" s="24">
        <v>45291</v>
      </c>
      <c r="L649" s="15">
        <v>45320000</v>
      </c>
      <c r="M649" s="29">
        <v>0.80519480672996147</v>
      </c>
      <c r="N649" s="28">
        <v>34058667</v>
      </c>
      <c r="O649" s="28">
        <v>3021333</v>
      </c>
      <c r="P649" s="28">
        <v>8240000</v>
      </c>
      <c r="Q649" s="14"/>
      <c r="R649" s="41"/>
      <c r="S649" s="11"/>
      <c r="T649" s="14">
        <v>45291</v>
      </c>
      <c r="U649" s="52"/>
      <c r="V649" s="15">
        <f t="shared" si="10"/>
        <v>45320000</v>
      </c>
      <c r="W649" s="15" t="s">
        <v>344</v>
      </c>
    </row>
    <row r="650" spans="1:23" ht="29.25" customHeight="1" x14ac:dyDescent="0.3">
      <c r="A650" s="17">
        <v>669</v>
      </c>
      <c r="B650" s="54">
        <v>2023</v>
      </c>
      <c r="C650" s="12" t="s">
        <v>2004</v>
      </c>
      <c r="D650" s="12" t="s">
        <v>2005</v>
      </c>
      <c r="E650" s="12">
        <v>1010164383</v>
      </c>
      <c r="F650" s="13" t="s">
        <v>2006</v>
      </c>
      <c r="G650" s="12" t="s">
        <v>260</v>
      </c>
      <c r="H650" s="12" t="s">
        <v>261</v>
      </c>
      <c r="I650" s="14">
        <v>44972</v>
      </c>
      <c r="J650" s="14">
        <v>44973</v>
      </c>
      <c r="K650" s="24">
        <v>45275</v>
      </c>
      <c r="L650" s="15">
        <v>81530000</v>
      </c>
      <c r="M650" s="29">
        <v>0.76845637679193979</v>
      </c>
      <c r="N650" s="28">
        <v>62234567</v>
      </c>
      <c r="O650" s="28">
        <v>543533</v>
      </c>
      <c r="P650" s="28">
        <v>18751900</v>
      </c>
      <c r="Q650" s="14"/>
      <c r="R650" s="41"/>
      <c r="S650" s="11"/>
      <c r="T650" s="14">
        <v>45300</v>
      </c>
      <c r="U650" s="52"/>
      <c r="V650" s="15">
        <f t="shared" si="10"/>
        <v>81530000</v>
      </c>
      <c r="W650" s="15" t="s">
        <v>265</v>
      </c>
    </row>
    <row r="651" spans="1:23" ht="29.25" customHeight="1" x14ac:dyDescent="0.3">
      <c r="A651" s="17">
        <v>670</v>
      </c>
      <c r="B651" s="54">
        <v>2023</v>
      </c>
      <c r="C651" s="12" t="s">
        <v>2007</v>
      </c>
      <c r="D651" s="12" t="s">
        <v>2008</v>
      </c>
      <c r="E651" s="12">
        <v>1022405016</v>
      </c>
      <c r="F651" s="13" t="s">
        <v>2009</v>
      </c>
      <c r="G651" s="12" t="s">
        <v>334</v>
      </c>
      <c r="H651" s="12" t="s">
        <v>1329</v>
      </c>
      <c r="I651" s="14">
        <v>44972</v>
      </c>
      <c r="J651" s="14">
        <v>44978</v>
      </c>
      <c r="K651" s="24">
        <v>45291</v>
      </c>
      <c r="L651" s="15">
        <v>45320000</v>
      </c>
      <c r="M651" s="29">
        <v>0.80519480672996147</v>
      </c>
      <c r="N651" s="28">
        <v>34058667</v>
      </c>
      <c r="O651" s="28">
        <v>3021333</v>
      </c>
      <c r="P651" s="28">
        <v>8240000</v>
      </c>
      <c r="Q651" s="14"/>
      <c r="R651" s="41"/>
      <c r="S651" s="11"/>
      <c r="T651" s="14">
        <v>45291</v>
      </c>
      <c r="U651" s="52"/>
      <c r="V651" s="15">
        <f t="shared" si="10"/>
        <v>45320000</v>
      </c>
      <c r="W651" s="15" t="s">
        <v>344</v>
      </c>
    </row>
    <row r="652" spans="1:23" ht="29.25" customHeight="1" x14ac:dyDescent="0.3">
      <c r="A652" s="17">
        <v>671</v>
      </c>
      <c r="B652" s="54">
        <v>2023</v>
      </c>
      <c r="C652" s="12" t="s">
        <v>2010</v>
      </c>
      <c r="D652" s="12" t="s">
        <v>2011</v>
      </c>
      <c r="E652" s="12">
        <v>52195468</v>
      </c>
      <c r="F652" s="13" t="s">
        <v>2012</v>
      </c>
      <c r="G652" s="12" t="s">
        <v>128</v>
      </c>
      <c r="H652" s="12" t="s">
        <v>129</v>
      </c>
      <c r="I652" s="14">
        <v>44972</v>
      </c>
      <c r="J652" s="14">
        <v>44974</v>
      </c>
      <c r="K652" s="24">
        <v>45276</v>
      </c>
      <c r="L652" s="15">
        <v>65180000</v>
      </c>
      <c r="M652" s="29">
        <v>0.84563757953896601</v>
      </c>
      <c r="N652" s="28">
        <v>54751200</v>
      </c>
      <c r="O652" s="28">
        <v>434533</v>
      </c>
      <c r="P652" s="28">
        <v>9994267</v>
      </c>
      <c r="Q652" s="14"/>
      <c r="R652" s="41"/>
      <c r="S652" s="11"/>
      <c r="T652" s="14">
        <v>45291</v>
      </c>
      <c r="U652" s="52"/>
      <c r="V652" s="15">
        <f t="shared" si="10"/>
        <v>65180000</v>
      </c>
      <c r="W652" s="15" t="s">
        <v>133</v>
      </c>
    </row>
    <row r="653" spans="1:23" ht="29.25" customHeight="1" x14ac:dyDescent="0.3">
      <c r="A653" s="17">
        <v>672</v>
      </c>
      <c r="B653" s="54">
        <v>2023</v>
      </c>
      <c r="C653" s="12" t="s">
        <v>2013</v>
      </c>
      <c r="D653" s="12" t="s">
        <v>2014</v>
      </c>
      <c r="E653" s="12">
        <v>1136884552</v>
      </c>
      <c r="F653" s="13" t="s">
        <v>2015</v>
      </c>
      <c r="G653" s="12" t="s">
        <v>334</v>
      </c>
      <c r="H653" s="12" t="s">
        <v>1329</v>
      </c>
      <c r="I653" s="14">
        <v>44972</v>
      </c>
      <c r="J653" s="14">
        <v>44973</v>
      </c>
      <c r="K653" s="24">
        <v>45291</v>
      </c>
      <c r="L653" s="15">
        <v>79310000</v>
      </c>
      <c r="M653" s="29">
        <v>0.80830670841574626</v>
      </c>
      <c r="N653" s="28">
        <v>60804333</v>
      </c>
      <c r="O653" s="28">
        <v>4085667</v>
      </c>
      <c r="P653" s="28">
        <v>14420000</v>
      </c>
      <c r="Q653" s="14"/>
      <c r="R653" s="41"/>
      <c r="S653" s="11"/>
      <c r="T653" s="14">
        <v>45291</v>
      </c>
      <c r="U653" s="52"/>
      <c r="V653" s="15">
        <f t="shared" si="10"/>
        <v>79310000</v>
      </c>
      <c r="W653" s="15" t="s">
        <v>344</v>
      </c>
    </row>
    <row r="654" spans="1:23" ht="29.25" customHeight="1" x14ac:dyDescent="0.3">
      <c r="A654" s="19">
        <v>673</v>
      </c>
      <c r="B654" s="54">
        <v>2023</v>
      </c>
      <c r="C654" s="20" t="s">
        <v>2016</v>
      </c>
      <c r="D654" s="21" t="s">
        <v>2017</v>
      </c>
      <c r="E654" s="22">
        <v>52537393</v>
      </c>
      <c r="F654" s="23" t="s">
        <v>2018</v>
      </c>
      <c r="G654" s="21" t="s">
        <v>3025</v>
      </c>
      <c r="H654" s="21" t="s">
        <v>3025</v>
      </c>
      <c r="I654" s="24">
        <v>44972</v>
      </c>
      <c r="J654" s="24" t="s">
        <v>2019</v>
      </c>
      <c r="K654" s="24" t="s">
        <v>2019</v>
      </c>
      <c r="L654" s="15">
        <v>0</v>
      </c>
      <c r="M654" s="29">
        <v>0</v>
      </c>
      <c r="N654" s="28">
        <v>0</v>
      </c>
      <c r="O654" s="28">
        <v>0</v>
      </c>
      <c r="P654" s="28">
        <v>0</v>
      </c>
      <c r="Q654" s="21" t="s">
        <v>3025</v>
      </c>
      <c r="R654" s="24" t="s">
        <v>3025</v>
      </c>
      <c r="S654" s="19" t="s">
        <v>3025</v>
      </c>
      <c r="T654" s="14">
        <v>44999</v>
      </c>
      <c r="U654" s="52">
        <v>0</v>
      </c>
      <c r="V654" s="15">
        <f t="shared" si="10"/>
        <v>0</v>
      </c>
      <c r="W654" s="21" t="s">
        <v>3025</v>
      </c>
    </row>
    <row r="655" spans="1:23" ht="29.25" customHeight="1" x14ac:dyDescent="0.3">
      <c r="A655" s="17">
        <v>674</v>
      </c>
      <c r="B655" s="54">
        <v>2023</v>
      </c>
      <c r="C655" s="12" t="s">
        <v>2020</v>
      </c>
      <c r="D655" s="12" t="s">
        <v>2021</v>
      </c>
      <c r="E655" s="12">
        <v>52363861</v>
      </c>
      <c r="F655" s="13" t="s">
        <v>2022</v>
      </c>
      <c r="G655" s="12" t="s">
        <v>128</v>
      </c>
      <c r="H655" s="12" t="s">
        <v>129</v>
      </c>
      <c r="I655" s="14">
        <v>44972</v>
      </c>
      <c r="J655" s="14">
        <v>44974</v>
      </c>
      <c r="K655" s="24">
        <v>45276</v>
      </c>
      <c r="L655" s="15">
        <v>65180000</v>
      </c>
      <c r="M655" s="29">
        <v>0.84563757953896601</v>
      </c>
      <c r="N655" s="28">
        <v>54751200</v>
      </c>
      <c r="O655" s="28">
        <v>434533</v>
      </c>
      <c r="P655" s="28">
        <v>9994267</v>
      </c>
      <c r="Q655" s="14"/>
      <c r="R655" s="41"/>
      <c r="S655" s="11"/>
      <c r="T655" s="14">
        <v>45291</v>
      </c>
      <c r="U655" s="52"/>
      <c r="V655" s="15">
        <f t="shared" si="10"/>
        <v>65180000</v>
      </c>
      <c r="W655" s="15" t="s">
        <v>133</v>
      </c>
    </row>
    <row r="656" spans="1:23" ht="29.25" customHeight="1" x14ac:dyDescent="0.3">
      <c r="A656" s="17">
        <v>675</v>
      </c>
      <c r="B656" s="54">
        <v>2023</v>
      </c>
      <c r="C656" s="12" t="s">
        <v>2023</v>
      </c>
      <c r="D656" s="12" t="s">
        <v>2024</v>
      </c>
      <c r="E656" s="12">
        <v>43667606</v>
      </c>
      <c r="F656" s="13" t="s">
        <v>2025</v>
      </c>
      <c r="G656" s="12" t="s">
        <v>128</v>
      </c>
      <c r="H656" s="12" t="s">
        <v>129</v>
      </c>
      <c r="I656" s="14">
        <v>44972</v>
      </c>
      <c r="J656" s="14">
        <v>44973</v>
      </c>
      <c r="K656" s="24">
        <v>45275</v>
      </c>
      <c r="L656" s="15">
        <v>72310000</v>
      </c>
      <c r="M656" s="29">
        <v>0.84899328788982409</v>
      </c>
      <c r="N656" s="28">
        <v>60981433</v>
      </c>
      <c r="O656" s="28">
        <v>482067</v>
      </c>
      <c r="P656" s="28">
        <v>10846500</v>
      </c>
      <c r="Q656" s="14"/>
      <c r="R656" s="41"/>
      <c r="S656" s="11"/>
      <c r="T656" s="14">
        <v>45275</v>
      </c>
      <c r="U656" s="52"/>
      <c r="V656" s="15">
        <f t="shared" si="10"/>
        <v>72310000</v>
      </c>
      <c r="W656" s="15" t="s">
        <v>133</v>
      </c>
    </row>
    <row r="657" spans="1:23" ht="29.25" customHeight="1" x14ac:dyDescent="0.3">
      <c r="A657" s="17">
        <v>676</v>
      </c>
      <c r="B657" s="54">
        <v>2023</v>
      </c>
      <c r="C657" s="12" t="s">
        <v>2026</v>
      </c>
      <c r="D657" s="12" t="s">
        <v>2027</v>
      </c>
      <c r="E657" s="12">
        <v>52736932</v>
      </c>
      <c r="F657" s="13" t="s">
        <v>2028</v>
      </c>
      <c r="G657" s="12" t="s">
        <v>233</v>
      </c>
      <c r="H657" s="12" t="s">
        <v>234</v>
      </c>
      <c r="I657" s="14">
        <v>44972</v>
      </c>
      <c r="J657" s="14">
        <v>44973</v>
      </c>
      <c r="K657" s="24">
        <v>45291</v>
      </c>
      <c r="L657" s="15">
        <v>66654933</v>
      </c>
      <c r="M657" s="29">
        <v>0.80830670829735229</v>
      </c>
      <c r="N657" s="28">
        <v>53366133</v>
      </c>
      <c r="O657" s="28">
        <v>632800</v>
      </c>
      <c r="P657" s="28">
        <v>12656000</v>
      </c>
      <c r="Q657" s="14"/>
      <c r="R657" s="41"/>
      <c r="S657" s="11"/>
      <c r="T657" s="14">
        <v>45291</v>
      </c>
      <c r="U657" s="52"/>
      <c r="V657" s="15">
        <f t="shared" si="10"/>
        <v>66654933</v>
      </c>
      <c r="W657" s="15" t="s">
        <v>238</v>
      </c>
    </row>
    <row r="658" spans="1:23" ht="29.25" customHeight="1" x14ac:dyDescent="0.3">
      <c r="A658" s="17">
        <v>677</v>
      </c>
      <c r="B658" s="54">
        <v>2023</v>
      </c>
      <c r="C658" s="12" t="s">
        <v>2029</v>
      </c>
      <c r="D658" s="12" t="s">
        <v>2030</v>
      </c>
      <c r="E658" s="12">
        <v>30718747</v>
      </c>
      <c r="F658" s="13" t="s">
        <v>2031</v>
      </c>
      <c r="G658" s="12" t="s">
        <v>203</v>
      </c>
      <c r="H658" s="12" t="s">
        <v>204</v>
      </c>
      <c r="I658" s="14">
        <v>44972</v>
      </c>
      <c r="J658" s="14">
        <v>44973</v>
      </c>
      <c r="K658" s="24">
        <v>45291</v>
      </c>
      <c r="L658" s="15">
        <v>73645000</v>
      </c>
      <c r="M658" s="29">
        <v>0.80830671017994593</v>
      </c>
      <c r="N658" s="28">
        <v>56461167</v>
      </c>
      <c r="O658" s="28">
        <v>3793833</v>
      </c>
      <c r="P658" s="28">
        <v>13390000</v>
      </c>
      <c r="Q658" s="14"/>
      <c r="R658" s="41"/>
      <c r="S658" s="11"/>
      <c r="T658" s="14">
        <v>45291</v>
      </c>
      <c r="U658" s="52"/>
      <c r="V658" s="15">
        <f t="shared" si="10"/>
        <v>73645000</v>
      </c>
      <c r="W658" s="15" t="s">
        <v>208</v>
      </c>
    </row>
    <row r="659" spans="1:23" ht="29.25" customHeight="1" x14ac:dyDescent="0.3">
      <c r="A659" s="17">
        <v>678</v>
      </c>
      <c r="B659" s="54">
        <v>2023</v>
      </c>
      <c r="C659" s="12" t="s">
        <v>2032</v>
      </c>
      <c r="D659" s="12" t="s">
        <v>2033</v>
      </c>
      <c r="E659" s="12">
        <v>1015423524</v>
      </c>
      <c r="F659" s="13" t="s">
        <v>2034</v>
      </c>
      <c r="G659" s="12" t="s">
        <v>233</v>
      </c>
      <c r="H659" s="12" t="s">
        <v>234</v>
      </c>
      <c r="I659" s="14">
        <v>44972</v>
      </c>
      <c r="J659" s="14">
        <v>44973</v>
      </c>
      <c r="K659" s="24">
        <v>45291</v>
      </c>
      <c r="L659" s="15">
        <v>57222000</v>
      </c>
      <c r="M659" s="29">
        <v>0.80830670926517567</v>
      </c>
      <c r="N659" s="28">
        <v>43870200</v>
      </c>
      <c r="O659" s="28">
        <v>2947800</v>
      </c>
      <c r="P659" s="28">
        <v>10404000</v>
      </c>
      <c r="Q659" s="14"/>
      <c r="R659" s="41"/>
      <c r="S659" s="11"/>
      <c r="T659" s="14">
        <v>45291</v>
      </c>
      <c r="U659" s="52"/>
      <c r="V659" s="15">
        <f t="shared" si="10"/>
        <v>57222000</v>
      </c>
      <c r="W659" s="15" t="s">
        <v>238</v>
      </c>
    </row>
    <row r="660" spans="1:23" ht="29.25" customHeight="1" x14ac:dyDescent="0.3">
      <c r="A660" s="17">
        <v>679</v>
      </c>
      <c r="B660" s="54">
        <v>2023</v>
      </c>
      <c r="C660" s="12" t="s">
        <v>2035</v>
      </c>
      <c r="D660" s="12" t="s">
        <v>2036</v>
      </c>
      <c r="E660" s="12">
        <v>52953322</v>
      </c>
      <c r="F660" s="13" t="s">
        <v>2037</v>
      </c>
      <c r="G660" s="12" t="s">
        <v>260</v>
      </c>
      <c r="H660" s="12" t="s">
        <v>261</v>
      </c>
      <c r="I660" s="14">
        <v>44972</v>
      </c>
      <c r="J660" s="14">
        <v>44977</v>
      </c>
      <c r="K660" s="24">
        <v>45249</v>
      </c>
      <c r="L660" s="15">
        <v>56952000</v>
      </c>
      <c r="M660" s="29">
        <v>0.80582524271844658</v>
      </c>
      <c r="N660" s="28">
        <v>52522400</v>
      </c>
      <c r="O660" s="28">
        <v>421867</v>
      </c>
      <c r="P660" s="28">
        <v>12656000</v>
      </c>
      <c r="Q660" s="14">
        <v>45230</v>
      </c>
      <c r="R660" s="14">
        <v>45230</v>
      </c>
      <c r="S660" s="11">
        <v>42</v>
      </c>
      <c r="T660" s="14">
        <v>45291</v>
      </c>
      <c r="U660" s="52">
        <v>8648267</v>
      </c>
      <c r="V660" s="15">
        <f t="shared" si="10"/>
        <v>65600267</v>
      </c>
      <c r="W660" s="15" t="s">
        <v>265</v>
      </c>
    </row>
    <row r="661" spans="1:23" ht="29.25" customHeight="1" x14ac:dyDescent="0.3">
      <c r="A661" s="17">
        <v>680</v>
      </c>
      <c r="B661" s="54">
        <v>2023</v>
      </c>
      <c r="C661" s="12" t="s">
        <v>2038</v>
      </c>
      <c r="D661" s="12" t="s">
        <v>2039</v>
      </c>
      <c r="E661" s="12">
        <v>52198664</v>
      </c>
      <c r="F661" s="13" t="s">
        <v>2040</v>
      </c>
      <c r="G661" s="12" t="s">
        <v>260</v>
      </c>
      <c r="H661" s="12" t="s">
        <v>261</v>
      </c>
      <c r="I661" s="14">
        <v>44972</v>
      </c>
      <c r="J661" s="14">
        <v>44974</v>
      </c>
      <c r="K661" s="24">
        <v>45246</v>
      </c>
      <c r="L661" s="15">
        <v>56952000</v>
      </c>
      <c r="M661" s="29">
        <v>0.80769230769230771</v>
      </c>
      <c r="N661" s="28">
        <v>53155200</v>
      </c>
      <c r="O661" s="28">
        <v>421867</v>
      </c>
      <c r="P661" s="28">
        <v>12656000</v>
      </c>
      <c r="Q661" s="14">
        <v>45244</v>
      </c>
      <c r="R661" s="14">
        <v>45244</v>
      </c>
      <c r="S661" s="11">
        <v>45</v>
      </c>
      <c r="T661" s="14">
        <v>45291</v>
      </c>
      <c r="U661" s="16">
        <v>9281067</v>
      </c>
      <c r="V661" s="15">
        <f>U661+L661</f>
        <v>66233067</v>
      </c>
      <c r="W661" s="15" t="s">
        <v>265</v>
      </c>
    </row>
    <row r="662" spans="1:23" ht="29.25" customHeight="1" x14ac:dyDescent="0.3">
      <c r="A662" s="17">
        <v>681</v>
      </c>
      <c r="B662" s="54">
        <v>2023</v>
      </c>
      <c r="C662" s="12" t="s">
        <v>2041</v>
      </c>
      <c r="D662" s="12" t="s">
        <v>2042</v>
      </c>
      <c r="E662" s="12">
        <v>52156080</v>
      </c>
      <c r="F662" s="13" t="s">
        <v>2043</v>
      </c>
      <c r="G662" s="12" t="s">
        <v>233</v>
      </c>
      <c r="H662" s="12" t="s">
        <v>234</v>
      </c>
      <c r="I662" s="14">
        <v>44972</v>
      </c>
      <c r="J662" s="14">
        <v>44974</v>
      </c>
      <c r="K662" s="24">
        <v>45291</v>
      </c>
      <c r="L662" s="15">
        <v>66654933</v>
      </c>
      <c r="M662" s="29">
        <v>0.80769230769230771</v>
      </c>
      <c r="N662" s="28">
        <v>53155200</v>
      </c>
      <c r="O662" s="28">
        <v>843733</v>
      </c>
      <c r="P662" s="28">
        <v>12656000</v>
      </c>
      <c r="Q662" s="14"/>
      <c r="R662" s="41"/>
      <c r="S662" s="11"/>
      <c r="T662" s="14">
        <v>45291</v>
      </c>
      <c r="U662" s="52"/>
      <c r="V662" s="15">
        <f t="shared" si="10"/>
        <v>66654933</v>
      </c>
      <c r="W662" s="15" t="s">
        <v>238</v>
      </c>
    </row>
    <row r="663" spans="1:23" ht="29.25" customHeight="1" x14ac:dyDescent="0.3">
      <c r="A663" s="17">
        <v>682</v>
      </c>
      <c r="B663" s="54">
        <v>2023</v>
      </c>
      <c r="C663" s="12" t="s">
        <v>2044</v>
      </c>
      <c r="D663" s="12" t="s">
        <v>2045</v>
      </c>
      <c r="E663" s="12">
        <v>1014202941</v>
      </c>
      <c r="F663" s="13" t="s">
        <v>2046</v>
      </c>
      <c r="G663" s="12" t="s">
        <v>233</v>
      </c>
      <c r="H663" s="12" t="s">
        <v>234</v>
      </c>
      <c r="I663" s="14">
        <v>44973</v>
      </c>
      <c r="J663" s="14">
        <v>44974</v>
      </c>
      <c r="K663" s="24">
        <v>45291</v>
      </c>
      <c r="L663" s="15">
        <v>66654933</v>
      </c>
      <c r="M663" s="29">
        <v>0.80769230769230771</v>
      </c>
      <c r="N663" s="28">
        <v>53155200</v>
      </c>
      <c r="O663" s="28">
        <v>843733</v>
      </c>
      <c r="P663" s="28">
        <v>12656000</v>
      </c>
      <c r="Q663" s="14"/>
      <c r="R663" s="41"/>
      <c r="S663" s="11"/>
      <c r="T663" s="14">
        <v>45291</v>
      </c>
      <c r="U663" s="52"/>
      <c r="V663" s="15">
        <f t="shared" si="10"/>
        <v>66654933</v>
      </c>
      <c r="W663" s="15" t="s">
        <v>238</v>
      </c>
    </row>
    <row r="664" spans="1:23" ht="29.25" customHeight="1" x14ac:dyDescent="0.3">
      <c r="A664" s="17">
        <v>683</v>
      </c>
      <c r="B664" s="54">
        <v>2023</v>
      </c>
      <c r="C664" s="12" t="s">
        <v>2047</v>
      </c>
      <c r="D664" s="12" t="s">
        <v>2048</v>
      </c>
      <c r="E664" s="12">
        <v>1001180736</v>
      </c>
      <c r="F664" s="13" t="s">
        <v>2049</v>
      </c>
      <c r="G664" s="12" t="s">
        <v>128</v>
      </c>
      <c r="H664" s="12" t="s">
        <v>129</v>
      </c>
      <c r="I664" s="14">
        <v>44973</v>
      </c>
      <c r="J664" s="14">
        <v>44991</v>
      </c>
      <c r="K664" s="24">
        <v>45291</v>
      </c>
      <c r="L664" s="15">
        <v>75921300</v>
      </c>
      <c r="M664" s="29">
        <v>0.49206349206349204</v>
      </c>
      <c r="N664" s="28">
        <v>37358100</v>
      </c>
      <c r="O664" s="28">
        <v>0</v>
      </c>
      <c r="P664" s="28">
        <v>38563200</v>
      </c>
      <c r="Q664" s="14"/>
      <c r="R664" s="41"/>
      <c r="S664" s="11"/>
      <c r="T664" s="14">
        <v>45392</v>
      </c>
      <c r="U664" s="52"/>
      <c r="V664" s="15">
        <f t="shared" si="10"/>
        <v>75921300</v>
      </c>
      <c r="W664" s="15" t="s">
        <v>133</v>
      </c>
    </row>
    <row r="665" spans="1:23" ht="29.25" customHeight="1" x14ac:dyDescent="0.3">
      <c r="A665" s="17">
        <v>684</v>
      </c>
      <c r="B665" s="54">
        <v>2023</v>
      </c>
      <c r="C665" s="12" t="s">
        <v>2050</v>
      </c>
      <c r="D665" s="12" t="s">
        <v>2051</v>
      </c>
      <c r="E665" s="12">
        <v>1018502994</v>
      </c>
      <c r="F665" s="13" t="s">
        <v>2052</v>
      </c>
      <c r="G665" s="12" t="s">
        <v>260</v>
      </c>
      <c r="H665" s="12" t="s">
        <v>261</v>
      </c>
      <c r="I665" s="14">
        <v>44973</v>
      </c>
      <c r="J665" s="14">
        <v>44977</v>
      </c>
      <c r="K665" s="24">
        <v>45279</v>
      </c>
      <c r="L665" s="15">
        <v>40000000</v>
      </c>
      <c r="M665" s="29">
        <v>0.80582524271844658</v>
      </c>
      <c r="N665" s="28">
        <v>33200000</v>
      </c>
      <c r="O665" s="28">
        <v>266667</v>
      </c>
      <c r="P665" s="28">
        <v>8000000</v>
      </c>
      <c r="Q665" s="14">
        <v>45149</v>
      </c>
      <c r="R665" s="41">
        <v>45149</v>
      </c>
      <c r="S665" s="11">
        <v>12</v>
      </c>
      <c r="T665" s="14">
        <v>45291</v>
      </c>
      <c r="U665" s="52">
        <v>1466667</v>
      </c>
      <c r="V665" s="15">
        <f t="shared" si="10"/>
        <v>41466667</v>
      </c>
      <c r="W665" s="15" t="s">
        <v>265</v>
      </c>
    </row>
    <row r="666" spans="1:23" ht="29.25" customHeight="1" x14ac:dyDescent="0.3">
      <c r="A666" s="17">
        <v>685</v>
      </c>
      <c r="B666" s="54">
        <v>2023</v>
      </c>
      <c r="C666" s="12" t="s">
        <v>2053</v>
      </c>
      <c r="D666" s="12" t="s">
        <v>2054</v>
      </c>
      <c r="E666" s="12">
        <v>52211016</v>
      </c>
      <c r="F666" s="13" t="s">
        <v>2055</v>
      </c>
      <c r="G666" s="12" t="s">
        <v>203</v>
      </c>
      <c r="H666" s="12" t="s">
        <v>204</v>
      </c>
      <c r="I666" s="14">
        <v>44973</v>
      </c>
      <c r="J666" s="14">
        <v>44974</v>
      </c>
      <c r="K666" s="24">
        <v>45291</v>
      </c>
      <c r="L666" s="15">
        <v>73645000</v>
      </c>
      <c r="M666" s="29">
        <v>0.80769230769230771</v>
      </c>
      <c r="N666" s="28">
        <v>56238000</v>
      </c>
      <c r="O666" s="28">
        <v>4017000</v>
      </c>
      <c r="P666" s="28">
        <v>13390000</v>
      </c>
      <c r="Q666" s="14"/>
      <c r="R666" s="41"/>
      <c r="S666" s="11"/>
      <c r="T666" s="14">
        <v>45291</v>
      </c>
      <c r="U666" s="52"/>
      <c r="V666" s="15">
        <f t="shared" si="10"/>
        <v>73645000</v>
      </c>
      <c r="W666" s="15" t="s">
        <v>208</v>
      </c>
    </row>
    <row r="667" spans="1:23" ht="29.25" customHeight="1" x14ac:dyDescent="0.3">
      <c r="A667" s="17">
        <v>686</v>
      </c>
      <c r="B667" s="54">
        <v>2023</v>
      </c>
      <c r="C667" s="12" t="s">
        <v>2056</v>
      </c>
      <c r="D667" s="12" t="s">
        <v>2057</v>
      </c>
      <c r="E667" s="12">
        <v>53153823</v>
      </c>
      <c r="F667" s="13" t="s">
        <v>2058</v>
      </c>
      <c r="G667" s="12" t="s">
        <v>128</v>
      </c>
      <c r="H667" s="12" t="s">
        <v>129</v>
      </c>
      <c r="I667" s="14">
        <v>44973</v>
      </c>
      <c r="J667" s="14">
        <v>44977</v>
      </c>
      <c r="K667" s="24">
        <v>45279</v>
      </c>
      <c r="L667" s="15">
        <v>65180000</v>
      </c>
      <c r="M667" s="29">
        <v>0.80582524271844658</v>
      </c>
      <c r="N667" s="28">
        <v>54099400</v>
      </c>
      <c r="O667" s="28">
        <v>434533</v>
      </c>
      <c r="P667" s="28">
        <v>13036000</v>
      </c>
      <c r="Q667" s="42">
        <v>45223</v>
      </c>
      <c r="R667" s="42">
        <v>45223</v>
      </c>
      <c r="S667" s="43">
        <v>12</v>
      </c>
      <c r="T667" s="14">
        <v>45291</v>
      </c>
      <c r="U667" s="52">
        <v>2389933</v>
      </c>
      <c r="V667" s="15">
        <f t="shared" si="10"/>
        <v>67569933</v>
      </c>
      <c r="W667" s="15" t="s">
        <v>133</v>
      </c>
    </row>
    <row r="668" spans="1:23" ht="29.25" customHeight="1" x14ac:dyDescent="0.3">
      <c r="A668" s="17">
        <v>687</v>
      </c>
      <c r="B668" s="54">
        <v>2023</v>
      </c>
      <c r="C668" s="12" t="s">
        <v>2059</v>
      </c>
      <c r="D668" s="12" t="s">
        <v>2060</v>
      </c>
      <c r="E668" s="12">
        <v>52963580</v>
      </c>
      <c r="F668" s="13" t="s">
        <v>2061</v>
      </c>
      <c r="G668" s="12" t="s">
        <v>260</v>
      </c>
      <c r="H668" s="12" t="s">
        <v>261</v>
      </c>
      <c r="I668" s="14">
        <v>44973</v>
      </c>
      <c r="J668" s="14">
        <v>44974</v>
      </c>
      <c r="K668" s="24">
        <v>45246</v>
      </c>
      <c r="L668" s="15">
        <v>56952000</v>
      </c>
      <c r="M668" s="29">
        <v>0.80769230769230771</v>
      </c>
      <c r="N668" s="28">
        <v>53155200</v>
      </c>
      <c r="O668" s="28">
        <v>421867</v>
      </c>
      <c r="P668" s="28">
        <v>12656000</v>
      </c>
      <c r="Q668" s="14">
        <v>45245</v>
      </c>
      <c r="R668" s="14">
        <v>45245</v>
      </c>
      <c r="S668" s="11">
        <v>45</v>
      </c>
      <c r="T668" s="14">
        <v>45291</v>
      </c>
      <c r="U668" s="16">
        <v>9281067</v>
      </c>
      <c r="V668" s="15">
        <f>U668+L668</f>
        <v>66233067</v>
      </c>
      <c r="W668" s="15" t="s">
        <v>265</v>
      </c>
    </row>
    <row r="669" spans="1:23" ht="29.25" customHeight="1" x14ac:dyDescent="0.3">
      <c r="A669" s="17">
        <v>688</v>
      </c>
      <c r="B669" s="54">
        <v>2023</v>
      </c>
      <c r="C669" s="12" t="s">
        <v>2062</v>
      </c>
      <c r="D669" s="12" t="s">
        <v>2063</v>
      </c>
      <c r="E669" s="12">
        <v>52196543</v>
      </c>
      <c r="F669" s="13" t="s">
        <v>2064</v>
      </c>
      <c r="G669" s="12" t="s">
        <v>260</v>
      </c>
      <c r="H669" s="12" t="s">
        <v>261</v>
      </c>
      <c r="I669" s="14">
        <v>44973</v>
      </c>
      <c r="J669" s="14">
        <v>44977</v>
      </c>
      <c r="K669" s="24">
        <v>45249</v>
      </c>
      <c r="L669" s="15">
        <v>56952000</v>
      </c>
      <c r="M669" s="29">
        <v>0.80582524271844658</v>
      </c>
      <c r="N669" s="28">
        <v>52522400</v>
      </c>
      <c r="O669" s="28">
        <v>421867</v>
      </c>
      <c r="P669" s="28">
        <v>12656000</v>
      </c>
      <c r="Q669" s="14">
        <v>45245</v>
      </c>
      <c r="R669" s="14">
        <v>45245</v>
      </c>
      <c r="S669" s="11">
        <v>42</v>
      </c>
      <c r="T669" s="14">
        <v>45291</v>
      </c>
      <c r="U669" s="16">
        <v>8648267</v>
      </c>
      <c r="V669" s="15">
        <f>U669+L669</f>
        <v>65600267</v>
      </c>
      <c r="W669" s="15" t="s">
        <v>265</v>
      </c>
    </row>
    <row r="670" spans="1:23" ht="29.25" customHeight="1" x14ac:dyDescent="0.3">
      <c r="A670" s="17">
        <v>689</v>
      </c>
      <c r="B670" s="54">
        <v>2023</v>
      </c>
      <c r="C670" s="12" t="s">
        <v>2065</v>
      </c>
      <c r="D670" s="12" t="s">
        <v>2066</v>
      </c>
      <c r="E670" s="12">
        <v>1033769449</v>
      </c>
      <c r="F670" s="13" t="s">
        <v>2067</v>
      </c>
      <c r="G670" s="12" t="s">
        <v>334</v>
      </c>
      <c r="H670" s="12" t="s">
        <v>1329</v>
      </c>
      <c r="I670" s="14">
        <v>44973</v>
      </c>
      <c r="J670" s="14">
        <v>44978</v>
      </c>
      <c r="K670" s="24">
        <v>45291</v>
      </c>
      <c r="L670" s="15">
        <v>56650000</v>
      </c>
      <c r="M670" s="29">
        <v>0.80519480396668019</v>
      </c>
      <c r="N670" s="28">
        <v>42573333</v>
      </c>
      <c r="O670" s="28">
        <v>3776667</v>
      </c>
      <c r="P670" s="28">
        <v>10300000</v>
      </c>
      <c r="Q670" s="14"/>
      <c r="R670" s="41"/>
      <c r="S670" s="11"/>
      <c r="T670" s="14">
        <v>45291</v>
      </c>
      <c r="U670" s="52"/>
      <c r="V670" s="15">
        <f t="shared" si="10"/>
        <v>56650000</v>
      </c>
      <c r="W670" s="15" t="s">
        <v>344</v>
      </c>
    </row>
    <row r="671" spans="1:23" ht="29.25" customHeight="1" x14ac:dyDescent="0.3">
      <c r="A671" s="17">
        <v>690</v>
      </c>
      <c r="B671" s="54">
        <v>2023</v>
      </c>
      <c r="C671" s="12" t="s">
        <v>2068</v>
      </c>
      <c r="D671" s="12" t="s">
        <v>2069</v>
      </c>
      <c r="E671" s="12">
        <v>1033707632</v>
      </c>
      <c r="F671" s="13" t="s">
        <v>2070</v>
      </c>
      <c r="G671" s="12" t="s">
        <v>128</v>
      </c>
      <c r="H671" s="12" t="s">
        <v>129</v>
      </c>
      <c r="I671" s="14">
        <v>44973</v>
      </c>
      <c r="J671" s="14">
        <v>44974</v>
      </c>
      <c r="K671" s="24">
        <v>45291</v>
      </c>
      <c r="L671" s="15">
        <v>75921300</v>
      </c>
      <c r="M671" s="29">
        <v>0.80769230769230771</v>
      </c>
      <c r="N671" s="28">
        <v>60737040</v>
      </c>
      <c r="O671" s="28">
        <v>723060</v>
      </c>
      <c r="P671" s="28">
        <v>14461200</v>
      </c>
      <c r="Q671" s="14"/>
      <c r="R671" s="41"/>
      <c r="S671" s="11"/>
      <c r="T671" s="14">
        <v>45291</v>
      </c>
      <c r="U671" s="52"/>
      <c r="V671" s="15">
        <f t="shared" si="10"/>
        <v>75921300</v>
      </c>
      <c r="W671" s="15" t="s">
        <v>133</v>
      </c>
    </row>
    <row r="672" spans="1:23" ht="29.25" customHeight="1" x14ac:dyDescent="0.3">
      <c r="A672" s="17">
        <v>691</v>
      </c>
      <c r="B672" s="54">
        <v>2023</v>
      </c>
      <c r="C672" s="12" t="s">
        <v>2071</v>
      </c>
      <c r="D672" s="12" t="s">
        <v>2072</v>
      </c>
      <c r="E672" s="12">
        <v>53073191</v>
      </c>
      <c r="F672" s="13" t="s">
        <v>2073</v>
      </c>
      <c r="G672" s="12" t="s">
        <v>369</v>
      </c>
      <c r="H672" s="12" t="s">
        <v>370</v>
      </c>
      <c r="I672" s="14">
        <v>44973</v>
      </c>
      <c r="J672" s="14">
        <v>44977</v>
      </c>
      <c r="K672" s="24">
        <v>45291</v>
      </c>
      <c r="L672" s="15">
        <v>41457500</v>
      </c>
      <c r="M672" s="29">
        <v>0.80582524271844658</v>
      </c>
      <c r="N672" s="28">
        <v>29921500</v>
      </c>
      <c r="O672" s="28">
        <v>4326000</v>
      </c>
      <c r="P672" s="28">
        <v>7210000</v>
      </c>
      <c r="Q672" s="14"/>
      <c r="R672" s="41"/>
      <c r="S672" s="11"/>
      <c r="T672" s="14">
        <v>45291</v>
      </c>
      <c r="U672" s="52"/>
      <c r="V672" s="15">
        <f t="shared" si="10"/>
        <v>41457500</v>
      </c>
      <c r="W672" s="15" t="s">
        <v>374</v>
      </c>
    </row>
    <row r="673" spans="1:23" ht="29.25" customHeight="1" x14ac:dyDescent="0.3">
      <c r="A673" s="17">
        <v>692</v>
      </c>
      <c r="B673" s="54">
        <v>2023</v>
      </c>
      <c r="C673" s="12" t="s">
        <v>2074</v>
      </c>
      <c r="D673" s="12" t="s">
        <v>2075</v>
      </c>
      <c r="E673" s="12">
        <v>1020735588</v>
      </c>
      <c r="F673" s="13" t="s">
        <v>2076</v>
      </c>
      <c r="G673" s="12" t="s">
        <v>334</v>
      </c>
      <c r="H673" s="12" t="s">
        <v>1329</v>
      </c>
      <c r="I673" s="14">
        <v>44974</v>
      </c>
      <c r="J673" s="14">
        <v>44978</v>
      </c>
      <c r="K673" s="24">
        <v>45291</v>
      </c>
      <c r="L673" s="15">
        <v>56650000</v>
      </c>
      <c r="M673" s="29">
        <v>0.73372780912120306</v>
      </c>
      <c r="N673" s="28">
        <v>42573333</v>
      </c>
      <c r="O673" s="28">
        <v>3776667</v>
      </c>
      <c r="P673" s="28">
        <v>15450000</v>
      </c>
      <c r="Q673" s="14">
        <v>45251</v>
      </c>
      <c r="R673" s="14">
        <v>45251</v>
      </c>
      <c r="S673" s="11">
        <v>31</v>
      </c>
      <c r="T673" s="14">
        <v>45322</v>
      </c>
      <c r="U673" s="16">
        <v>5150000</v>
      </c>
      <c r="V673" s="15">
        <f>U673+L673</f>
        <v>61800000</v>
      </c>
      <c r="W673" s="15" t="s">
        <v>344</v>
      </c>
    </row>
    <row r="674" spans="1:23" ht="29.25" customHeight="1" x14ac:dyDescent="0.3">
      <c r="A674" s="17">
        <v>693</v>
      </c>
      <c r="B674" s="54">
        <v>2023</v>
      </c>
      <c r="C674" s="12" t="s">
        <v>2077</v>
      </c>
      <c r="D674" s="12" t="s">
        <v>2078</v>
      </c>
      <c r="E674" s="12">
        <v>1026273272</v>
      </c>
      <c r="F674" s="13" t="s">
        <v>2079</v>
      </c>
      <c r="G674" s="12" t="s">
        <v>260</v>
      </c>
      <c r="H674" s="12" t="s">
        <v>261</v>
      </c>
      <c r="I674" s="14">
        <v>44974</v>
      </c>
      <c r="J674" s="14">
        <v>44977</v>
      </c>
      <c r="K674" s="24">
        <v>45249</v>
      </c>
      <c r="L674" s="15">
        <v>56952000</v>
      </c>
      <c r="M674" s="29">
        <v>0.80582524271844658</v>
      </c>
      <c r="N674" s="28">
        <v>52522400</v>
      </c>
      <c r="O674" s="28">
        <v>421867</v>
      </c>
      <c r="P674" s="28">
        <v>12656000</v>
      </c>
      <c r="Q674" s="14">
        <v>45246</v>
      </c>
      <c r="R674" s="14">
        <v>45246</v>
      </c>
      <c r="S674" s="11">
        <v>42</v>
      </c>
      <c r="T674" s="14">
        <v>45291</v>
      </c>
      <c r="U674" s="16">
        <v>8648267</v>
      </c>
      <c r="V674" s="15">
        <f>U674+L674</f>
        <v>65600267</v>
      </c>
      <c r="W674" s="15" t="s">
        <v>265</v>
      </c>
    </row>
    <row r="675" spans="1:23" ht="29.25" customHeight="1" x14ac:dyDescent="0.3">
      <c r="A675" s="17">
        <v>694</v>
      </c>
      <c r="B675" s="54">
        <v>2023</v>
      </c>
      <c r="C675" s="12" t="s">
        <v>2080</v>
      </c>
      <c r="D675" s="12" t="s">
        <v>2081</v>
      </c>
      <c r="E675" s="12">
        <v>1018427140</v>
      </c>
      <c r="F675" s="13" t="s">
        <v>2082</v>
      </c>
      <c r="G675" s="12" t="s">
        <v>260</v>
      </c>
      <c r="H675" s="12" t="s">
        <v>261</v>
      </c>
      <c r="I675" s="14">
        <v>44974</v>
      </c>
      <c r="J675" s="14">
        <v>44977</v>
      </c>
      <c r="K675" s="24">
        <v>45249</v>
      </c>
      <c r="L675" s="15">
        <v>56952000</v>
      </c>
      <c r="M675" s="29">
        <v>0.850746273673193</v>
      </c>
      <c r="N675" s="28">
        <v>48092800</v>
      </c>
      <c r="O675" s="28">
        <v>421867</v>
      </c>
      <c r="P675" s="28">
        <v>8437333</v>
      </c>
      <c r="Q675" s="14"/>
      <c r="R675" s="41"/>
      <c r="S675" s="11"/>
      <c r="T675" s="14">
        <v>45291</v>
      </c>
      <c r="U675" s="52"/>
      <c r="V675" s="15">
        <f t="shared" si="10"/>
        <v>56952000</v>
      </c>
      <c r="W675" s="15" t="s">
        <v>265</v>
      </c>
    </row>
    <row r="676" spans="1:23" ht="29.25" customHeight="1" x14ac:dyDescent="0.3">
      <c r="A676" s="17">
        <v>695</v>
      </c>
      <c r="B676" s="54">
        <v>2023</v>
      </c>
      <c r="C676" s="12" t="s">
        <v>2083</v>
      </c>
      <c r="D676" s="12" t="s">
        <v>2084</v>
      </c>
      <c r="E676" s="12">
        <v>1032423688</v>
      </c>
      <c r="F676" s="13" t="s">
        <v>2085</v>
      </c>
      <c r="G676" s="12" t="s">
        <v>260</v>
      </c>
      <c r="H676" s="12" t="s">
        <v>261</v>
      </c>
      <c r="I676" s="14">
        <v>44974</v>
      </c>
      <c r="J676" s="14">
        <v>44977</v>
      </c>
      <c r="K676" s="24">
        <v>45249</v>
      </c>
      <c r="L676" s="15">
        <v>47466000</v>
      </c>
      <c r="M676" s="29">
        <v>0.80582524271844658</v>
      </c>
      <c r="N676" s="28">
        <v>43774200</v>
      </c>
      <c r="O676" s="28">
        <v>351600</v>
      </c>
      <c r="P676" s="28">
        <v>10548000</v>
      </c>
      <c r="Q676" s="14">
        <v>45247</v>
      </c>
      <c r="R676" s="14">
        <v>45247</v>
      </c>
      <c r="S676" s="11">
        <v>42</v>
      </c>
      <c r="T676" s="14">
        <v>45291</v>
      </c>
      <c r="U676" s="16">
        <v>7207800</v>
      </c>
      <c r="V676" s="15">
        <f>U676+L676</f>
        <v>54673800</v>
      </c>
      <c r="W676" s="15" t="s">
        <v>265</v>
      </c>
    </row>
    <row r="677" spans="1:23" ht="29.25" customHeight="1" x14ac:dyDescent="0.3">
      <c r="A677" s="17">
        <v>696</v>
      </c>
      <c r="B677" s="54">
        <v>2023</v>
      </c>
      <c r="C677" s="12" t="s">
        <v>2086</v>
      </c>
      <c r="D677" s="12" t="s">
        <v>2087</v>
      </c>
      <c r="E677" s="12">
        <v>1075251482</v>
      </c>
      <c r="F677" s="13" t="s">
        <v>2088</v>
      </c>
      <c r="G677" s="12" t="s">
        <v>260</v>
      </c>
      <c r="H677" s="12" t="s">
        <v>261</v>
      </c>
      <c r="I677" s="14">
        <v>44974</v>
      </c>
      <c r="J677" s="14">
        <v>44977</v>
      </c>
      <c r="K677" s="24">
        <v>45249</v>
      </c>
      <c r="L677" s="15">
        <v>47466000</v>
      </c>
      <c r="M677" s="29">
        <v>0.80582524271844658</v>
      </c>
      <c r="N677" s="28">
        <v>43774200</v>
      </c>
      <c r="O677" s="28">
        <v>351600</v>
      </c>
      <c r="P677" s="28">
        <v>10548000</v>
      </c>
      <c r="Q677" s="14">
        <v>45247</v>
      </c>
      <c r="R677" s="14">
        <v>45247</v>
      </c>
      <c r="S677" s="11">
        <v>42</v>
      </c>
      <c r="T677" s="14">
        <v>45291</v>
      </c>
      <c r="U677" s="16">
        <v>7207800</v>
      </c>
      <c r="V677" s="15">
        <f>U677+L677</f>
        <v>54673800</v>
      </c>
      <c r="W677" s="15" t="s">
        <v>265</v>
      </c>
    </row>
    <row r="678" spans="1:23" ht="29.25" customHeight="1" x14ac:dyDescent="0.3">
      <c r="A678" s="17">
        <v>697</v>
      </c>
      <c r="B678" s="54">
        <v>2023</v>
      </c>
      <c r="C678" s="12" t="s">
        <v>2089</v>
      </c>
      <c r="D678" s="12" t="s">
        <v>2090</v>
      </c>
      <c r="E678" s="12">
        <v>51980077</v>
      </c>
      <c r="F678" s="13" t="s">
        <v>2091</v>
      </c>
      <c r="G678" s="12" t="s">
        <v>260</v>
      </c>
      <c r="H678" s="12" t="s">
        <v>261</v>
      </c>
      <c r="I678" s="14">
        <v>44974</v>
      </c>
      <c r="J678" s="14">
        <v>44977</v>
      </c>
      <c r="K678" s="24">
        <v>45249</v>
      </c>
      <c r="L678" s="15">
        <v>47466000</v>
      </c>
      <c r="M678" s="29">
        <v>0.80582524271844658</v>
      </c>
      <c r="N678" s="28">
        <v>43774200</v>
      </c>
      <c r="O678" s="28">
        <v>351600</v>
      </c>
      <c r="P678" s="28">
        <v>10548000</v>
      </c>
      <c r="Q678" s="14">
        <v>45247</v>
      </c>
      <c r="R678" s="14">
        <v>45247</v>
      </c>
      <c r="S678" s="11">
        <v>42</v>
      </c>
      <c r="T678" s="14">
        <v>45291</v>
      </c>
      <c r="U678" s="16">
        <v>7207800</v>
      </c>
      <c r="V678" s="15">
        <f>U678+L678</f>
        <v>54673800</v>
      </c>
      <c r="W678" s="15" t="s">
        <v>265</v>
      </c>
    </row>
    <row r="679" spans="1:23" ht="29.25" customHeight="1" x14ac:dyDescent="0.3">
      <c r="A679" s="17">
        <v>698</v>
      </c>
      <c r="B679" s="54">
        <v>2023</v>
      </c>
      <c r="C679" s="12" t="s">
        <v>2092</v>
      </c>
      <c r="D679" s="12" t="s">
        <v>2093</v>
      </c>
      <c r="E679" s="12">
        <v>1024464205</v>
      </c>
      <c r="F679" s="13" t="s">
        <v>2094</v>
      </c>
      <c r="G679" s="12" t="s">
        <v>334</v>
      </c>
      <c r="H679" s="12" t="s">
        <v>1329</v>
      </c>
      <c r="I679" s="14">
        <v>44974</v>
      </c>
      <c r="J679" s="14">
        <v>44978</v>
      </c>
      <c r="K679" s="24">
        <v>45291</v>
      </c>
      <c r="L679" s="15">
        <v>39655000</v>
      </c>
      <c r="M679" s="29">
        <v>0.80519480344034078</v>
      </c>
      <c r="N679" s="28">
        <v>29801333</v>
      </c>
      <c r="O679" s="28">
        <v>2643667</v>
      </c>
      <c r="P679" s="28">
        <v>7210000</v>
      </c>
      <c r="Q679" s="14"/>
      <c r="R679" s="41"/>
      <c r="S679" s="11"/>
      <c r="T679" s="14">
        <v>45291</v>
      </c>
      <c r="U679" s="52"/>
      <c r="V679" s="15">
        <f t="shared" si="10"/>
        <v>39655000</v>
      </c>
      <c r="W679" s="15" t="s">
        <v>344</v>
      </c>
    </row>
    <row r="680" spans="1:23" ht="29.25" customHeight="1" x14ac:dyDescent="0.3">
      <c r="A680" s="17">
        <v>699</v>
      </c>
      <c r="B680" s="54">
        <v>2023</v>
      </c>
      <c r="C680" s="12" t="s">
        <v>2095</v>
      </c>
      <c r="D680" s="12" t="s">
        <v>2096</v>
      </c>
      <c r="E680" s="12">
        <v>52261381</v>
      </c>
      <c r="F680" s="13" t="s">
        <v>2097</v>
      </c>
      <c r="G680" s="12" t="s">
        <v>128</v>
      </c>
      <c r="H680" s="12" t="s">
        <v>129</v>
      </c>
      <c r="I680" s="14">
        <v>44974</v>
      </c>
      <c r="J680" s="14">
        <v>44979</v>
      </c>
      <c r="K680" s="24">
        <v>45291</v>
      </c>
      <c r="L680" s="15">
        <v>75921300</v>
      </c>
      <c r="M680" s="29">
        <v>0.80456026058631924</v>
      </c>
      <c r="N680" s="28">
        <v>59531940</v>
      </c>
      <c r="O680" s="28">
        <v>1928160</v>
      </c>
      <c r="P680" s="28">
        <v>14461200</v>
      </c>
      <c r="Q680" s="14"/>
      <c r="R680" s="41"/>
      <c r="S680" s="11"/>
      <c r="T680" s="14">
        <v>45291</v>
      </c>
      <c r="U680" s="52"/>
      <c r="V680" s="15">
        <f t="shared" si="10"/>
        <v>75921300</v>
      </c>
      <c r="W680" s="15" t="s">
        <v>133</v>
      </c>
    </row>
    <row r="681" spans="1:23" ht="29.25" customHeight="1" x14ac:dyDescent="0.3">
      <c r="A681" s="17">
        <v>700</v>
      </c>
      <c r="B681" s="54">
        <v>2023</v>
      </c>
      <c r="C681" s="12" t="s">
        <v>2098</v>
      </c>
      <c r="D681" s="12" t="s">
        <v>2099</v>
      </c>
      <c r="E681" s="12">
        <v>36314972</v>
      </c>
      <c r="F681" s="13" t="s">
        <v>2100</v>
      </c>
      <c r="G681" s="12" t="s">
        <v>128</v>
      </c>
      <c r="H681" s="12" t="s">
        <v>129</v>
      </c>
      <c r="I681" s="14">
        <v>44974</v>
      </c>
      <c r="J681" s="14">
        <v>44977</v>
      </c>
      <c r="K681" s="24">
        <v>45289</v>
      </c>
      <c r="L681" s="15">
        <v>66546667</v>
      </c>
      <c r="M681" s="29">
        <v>0.80844156251735078</v>
      </c>
      <c r="N681" s="28">
        <v>53452000</v>
      </c>
      <c r="O681" s="28">
        <v>429334</v>
      </c>
      <c r="P681" s="28">
        <v>12665333</v>
      </c>
      <c r="Q681" s="14"/>
      <c r="R681" s="41"/>
      <c r="S681" s="11"/>
      <c r="T681" s="14">
        <v>45289</v>
      </c>
      <c r="U681" s="52"/>
      <c r="V681" s="15">
        <f t="shared" si="10"/>
        <v>66546667</v>
      </c>
      <c r="W681" s="15" t="s">
        <v>133</v>
      </c>
    </row>
    <row r="682" spans="1:23" ht="29.25" customHeight="1" x14ac:dyDescent="0.3">
      <c r="A682" s="17">
        <v>701</v>
      </c>
      <c r="B682" s="54">
        <v>2023</v>
      </c>
      <c r="C682" s="12" t="s">
        <v>2101</v>
      </c>
      <c r="D682" s="12" t="s">
        <v>2102</v>
      </c>
      <c r="E682" s="12">
        <v>52929911</v>
      </c>
      <c r="F682" s="13" t="s">
        <v>2103</v>
      </c>
      <c r="G682" s="12" t="s">
        <v>128</v>
      </c>
      <c r="H682" s="12" t="s">
        <v>129</v>
      </c>
      <c r="I682" s="14">
        <v>44974</v>
      </c>
      <c r="J682" s="14">
        <v>44977</v>
      </c>
      <c r="K682" s="24">
        <v>45289</v>
      </c>
      <c r="L682" s="15">
        <v>66546667</v>
      </c>
      <c r="M682" s="29">
        <v>0.80844156251735078</v>
      </c>
      <c r="N682" s="28">
        <v>53452000</v>
      </c>
      <c r="O682" s="28">
        <v>429334</v>
      </c>
      <c r="P682" s="28">
        <v>12665333</v>
      </c>
      <c r="Q682" s="14"/>
      <c r="R682" s="41"/>
      <c r="S682" s="11"/>
      <c r="T682" s="14">
        <v>45289</v>
      </c>
      <c r="U682" s="52"/>
      <c r="V682" s="15">
        <f t="shared" si="10"/>
        <v>66546667</v>
      </c>
      <c r="W682" s="15" t="s">
        <v>133</v>
      </c>
    </row>
    <row r="683" spans="1:23" ht="29.25" customHeight="1" x14ac:dyDescent="0.3">
      <c r="A683" s="17">
        <v>702</v>
      </c>
      <c r="B683" s="54">
        <v>2023</v>
      </c>
      <c r="C683" s="12" t="s">
        <v>2104</v>
      </c>
      <c r="D683" s="12" t="s">
        <v>2105</v>
      </c>
      <c r="E683" s="12">
        <v>1010221584</v>
      </c>
      <c r="F683" s="13" t="s">
        <v>2106</v>
      </c>
      <c r="G683" s="12" t="s">
        <v>334</v>
      </c>
      <c r="H683" s="12" t="s">
        <v>1329</v>
      </c>
      <c r="I683" s="14">
        <v>44974</v>
      </c>
      <c r="J683" s="14">
        <v>44978</v>
      </c>
      <c r="K683" s="24">
        <v>45291</v>
      </c>
      <c r="L683" s="15">
        <v>56650000</v>
      </c>
      <c r="M683" s="29">
        <v>0.73372780912120306</v>
      </c>
      <c r="N683" s="28">
        <v>42573333</v>
      </c>
      <c r="O683" s="28">
        <v>3776667</v>
      </c>
      <c r="P683" s="28">
        <v>15450000</v>
      </c>
      <c r="Q683" s="14">
        <v>45251</v>
      </c>
      <c r="R683" s="14">
        <v>45251</v>
      </c>
      <c r="S683" s="11">
        <v>31</v>
      </c>
      <c r="T683" s="14">
        <v>45322</v>
      </c>
      <c r="U683" s="16">
        <v>5150000</v>
      </c>
      <c r="V683" s="15">
        <f>U683+L683</f>
        <v>61800000</v>
      </c>
      <c r="W683" s="15" t="s">
        <v>344</v>
      </c>
    </row>
    <row r="684" spans="1:23" ht="29.25" customHeight="1" x14ac:dyDescent="0.3">
      <c r="A684" s="17">
        <v>703</v>
      </c>
      <c r="B684" s="54">
        <v>2023</v>
      </c>
      <c r="C684" s="12" t="s">
        <v>2107</v>
      </c>
      <c r="D684" s="12" t="s">
        <v>2108</v>
      </c>
      <c r="E684" s="12">
        <v>1030655379</v>
      </c>
      <c r="F684" s="13" t="s">
        <v>2109</v>
      </c>
      <c r="G684" s="12" t="s">
        <v>334</v>
      </c>
      <c r="H684" s="12" t="s">
        <v>1329</v>
      </c>
      <c r="I684" s="14">
        <v>44974</v>
      </c>
      <c r="J684" s="14">
        <v>44978</v>
      </c>
      <c r="K684" s="24">
        <v>45291</v>
      </c>
      <c r="L684" s="15">
        <v>56650000</v>
      </c>
      <c r="M684" s="29">
        <v>0.80519480396668019</v>
      </c>
      <c r="N684" s="28">
        <v>42573333</v>
      </c>
      <c r="O684" s="28">
        <v>3776667</v>
      </c>
      <c r="P684" s="28">
        <v>10300000</v>
      </c>
      <c r="Q684" s="14"/>
      <c r="R684" s="41"/>
      <c r="S684" s="11"/>
      <c r="T684" s="14">
        <v>45291</v>
      </c>
      <c r="U684" s="52"/>
      <c r="V684" s="15">
        <f t="shared" si="10"/>
        <v>56650000</v>
      </c>
      <c r="W684" s="15" t="s">
        <v>344</v>
      </c>
    </row>
    <row r="685" spans="1:23" ht="29.25" customHeight="1" x14ac:dyDescent="0.3">
      <c r="A685" s="17">
        <v>704</v>
      </c>
      <c r="B685" s="54">
        <v>2023</v>
      </c>
      <c r="C685" s="12" t="s">
        <v>2110</v>
      </c>
      <c r="D685" s="12" t="s">
        <v>2111</v>
      </c>
      <c r="E685" s="12">
        <v>1013591803</v>
      </c>
      <c r="F685" s="13" t="s">
        <v>2112</v>
      </c>
      <c r="G685" s="12" t="s">
        <v>369</v>
      </c>
      <c r="H685" s="12" t="s">
        <v>370</v>
      </c>
      <c r="I685" s="14">
        <v>44974</v>
      </c>
      <c r="J685" s="14">
        <v>44977</v>
      </c>
      <c r="K685" s="24">
        <v>45291</v>
      </c>
      <c r="L685" s="15">
        <v>41457500</v>
      </c>
      <c r="M685" s="29">
        <v>0.80582524271844658</v>
      </c>
      <c r="N685" s="28">
        <v>29921500</v>
      </c>
      <c r="O685" s="28">
        <v>4326000</v>
      </c>
      <c r="P685" s="28">
        <v>7210000</v>
      </c>
      <c r="Q685" s="14"/>
      <c r="R685" s="41"/>
      <c r="S685" s="11"/>
      <c r="T685" s="14">
        <v>45291</v>
      </c>
      <c r="U685" s="52"/>
      <c r="V685" s="15">
        <f t="shared" si="10"/>
        <v>41457500</v>
      </c>
      <c r="W685" s="15" t="s">
        <v>374</v>
      </c>
    </row>
    <row r="686" spans="1:23" ht="29.25" customHeight="1" x14ac:dyDescent="0.3">
      <c r="A686" s="17">
        <v>705</v>
      </c>
      <c r="B686" s="54">
        <v>2023</v>
      </c>
      <c r="C686" s="12" t="s">
        <v>2113</v>
      </c>
      <c r="D686" s="12" t="s">
        <v>2114</v>
      </c>
      <c r="E686" s="12">
        <v>52833210</v>
      </c>
      <c r="F686" s="13" t="s">
        <v>2115</v>
      </c>
      <c r="G686" s="12" t="s">
        <v>260</v>
      </c>
      <c r="H686" s="12" t="s">
        <v>261</v>
      </c>
      <c r="I686" s="14">
        <v>44974</v>
      </c>
      <c r="J686" s="14">
        <v>44978</v>
      </c>
      <c r="K686" s="24">
        <v>45250</v>
      </c>
      <c r="L686" s="15">
        <v>56952000</v>
      </c>
      <c r="M686" s="29">
        <v>0.8051948061943065</v>
      </c>
      <c r="N686" s="28">
        <v>52311467</v>
      </c>
      <c r="O686" s="28">
        <v>421866</v>
      </c>
      <c r="P686" s="28">
        <v>12656000</v>
      </c>
      <c r="Q686" s="14">
        <v>45247</v>
      </c>
      <c r="R686" s="14">
        <v>45247</v>
      </c>
      <c r="S686" s="11">
        <v>41</v>
      </c>
      <c r="T686" s="14">
        <v>45291</v>
      </c>
      <c r="U686" s="16">
        <v>8437333</v>
      </c>
      <c r="V686" s="15">
        <f>U686+L686</f>
        <v>65389333</v>
      </c>
      <c r="W686" s="15" t="s">
        <v>265</v>
      </c>
    </row>
    <row r="687" spans="1:23" ht="29.25" customHeight="1" x14ac:dyDescent="0.3">
      <c r="A687" s="17">
        <v>706</v>
      </c>
      <c r="B687" s="54">
        <v>2023</v>
      </c>
      <c r="C687" s="12" t="s">
        <v>2116</v>
      </c>
      <c r="D687" s="12" t="s">
        <v>2117</v>
      </c>
      <c r="E687" s="12">
        <v>52341816</v>
      </c>
      <c r="F687" s="13" t="s">
        <v>2118</v>
      </c>
      <c r="G687" s="12" t="s">
        <v>128</v>
      </c>
      <c r="H687" s="12" t="s">
        <v>129</v>
      </c>
      <c r="I687" s="14">
        <v>44974</v>
      </c>
      <c r="J687" s="14">
        <v>44977</v>
      </c>
      <c r="K687" s="24">
        <v>45249</v>
      </c>
      <c r="L687" s="15">
        <v>58662000</v>
      </c>
      <c r="M687" s="29">
        <v>0.83277591118625027</v>
      </c>
      <c r="N687" s="28">
        <v>54099400</v>
      </c>
      <c r="O687" s="28">
        <v>434533</v>
      </c>
      <c r="P687" s="28">
        <v>10863334</v>
      </c>
      <c r="Q687" s="42">
        <v>45225</v>
      </c>
      <c r="R687" s="42">
        <v>45225</v>
      </c>
      <c r="S687" s="43">
        <v>31</v>
      </c>
      <c r="T687" s="14">
        <v>45280</v>
      </c>
      <c r="U687" s="52">
        <v>6735267</v>
      </c>
      <c r="V687" s="15">
        <f t="shared" si="10"/>
        <v>65397267</v>
      </c>
      <c r="W687" s="15" t="s">
        <v>133</v>
      </c>
    </row>
    <row r="688" spans="1:23" ht="29.25" customHeight="1" x14ac:dyDescent="0.3">
      <c r="A688" s="17">
        <v>707</v>
      </c>
      <c r="B688" s="54">
        <v>2023</v>
      </c>
      <c r="C688" s="12" t="s">
        <v>2119</v>
      </c>
      <c r="D688" s="12" t="s">
        <v>2120</v>
      </c>
      <c r="E688" s="12">
        <v>52748620</v>
      </c>
      <c r="F688" s="13" t="s">
        <v>2121</v>
      </c>
      <c r="G688" s="12" t="s">
        <v>260</v>
      </c>
      <c r="H688" s="12" t="s">
        <v>261</v>
      </c>
      <c r="I688" s="14">
        <v>44974</v>
      </c>
      <c r="J688" s="14">
        <v>44978</v>
      </c>
      <c r="K688" s="24">
        <v>45250</v>
      </c>
      <c r="L688" s="15">
        <v>56952000</v>
      </c>
      <c r="M688" s="29">
        <v>0.8051948061943065</v>
      </c>
      <c r="N688" s="28">
        <v>52311467</v>
      </c>
      <c r="O688" s="28">
        <v>421866</v>
      </c>
      <c r="P688" s="28">
        <v>12656000</v>
      </c>
      <c r="Q688" s="14">
        <v>45247</v>
      </c>
      <c r="R688" s="14">
        <v>45247</v>
      </c>
      <c r="S688" s="11">
        <v>41</v>
      </c>
      <c r="T688" s="14">
        <v>45291</v>
      </c>
      <c r="U688" s="16">
        <v>8437333</v>
      </c>
      <c r="V688" s="15">
        <f>U688+L688</f>
        <v>65389333</v>
      </c>
      <c r="W688" s="15" t="s">
        <v>265</v>
      </c>
    </row>
    <row r="689" spans="1:23" ht="29.25" customHeight="1" x14ac:dyDescent="0.3">
      <c r="A689" s="17">
        <v>708</v>
      </c>
      <c r="B689" s="54">
        <v>2023</v>
      </c>
      <c r="C689" s="12" t="s">
        <v>2122</v>
      </c>
      <c r="D689" s="12" t="s">
        <v>2123</v>
      </c>
      <c r="E689" s="12">
        <v>39767738</v>
      </c>
      <c r="F689" s="13" t="s">
        <v>2124</v>
      </c>
      <c r="G689" s="12" t="s">
        <v>128</v>
      </c>
      <c r="H689" s="12" t="s">
        <v>129</v>
      </c>
      <c r="I689" s="14">
        <v>44974</v>
      </c>
      <c r="J689" s="14">
        <v>44979</v>
      </c>
      <c r="K689" s="24">
        <v>45266</v>
      </c>
      <c r="L689" s="15">
        <v>28053500</v>
      </c>
      <c r="M689" s="29">
        <v>0.80456025843050638</v>
      </c>
      <c r="N689" s="28">
        <v>24313033</v>
      </c>
      <c r="O689" s="28">
        <v>196867</v>
      </c>
      <c r="P689" s="28">
        <v>5906000</v>
      </c>
      <c r="Q689" s="42">
        <v>45208</v>
      </c>
      <c r="R689" s="42">
        <v>45208</v>
      </c>
      <c r="S689" s="43">
        <v>25</v>
      </c>
      <c r="T689" s="14">
        <v>45291</v>
      </c>
      <c r="U689" s="52">
        <v>2362400</v>
      </c>
      <c r="V689" s="15">
        <f t="shared" si="10"/>
        <v>30415900</v>
      </c>
      <c r="W689" s="15" t="s">
        <v>133</v>
      </c>
    </row>
    <row r="690" spans="1:23" ht="29.25" customHeight="1" x14ac:dyDescent="0.3">
      <c r="A690" s="17">
        <v>709</v>
      </c>
      <c r="B690" s="54">
        <v>2023</v>
      </c>
      <c r="C690" s="12" t="s">
        <v>2125</v>
      </c>
      <c r="D690" s="12" t="s">
        <v>2126</v>
      </c>
      <c r="E690" s="12">
        <v>1020748592</v>
      </c>
      <c r="F690" s="13" t="s">
        <v>2127</v>
      </c>
      <c r="G690" s="12" t="s">
        <v>203</v>
      </c>
      <c r="H690" s="12" t="s">
        <v>204</v>
      </c>
      <c r="I690" s="14">
        <v>44974</v>
      </c>
      <c r="J690" s="14">
        <v>44977</v>
      </c>
      <c r="K690" s="24">
        <v>45291</v>
      </c>
      <c r="L690" s="15">
        <v>73645000</v>
      </c>
      <c r="M690" s="29">
        <v>0.80582524271844658</v>
      </c>
      <c r="N690" s="28">
        <v>55568500</v>
      </c>
      <c r="O690" s="28">
        <v>4686500</v>
      </c>
      <c r="P690" s="28">
        <v>13390000</v>
      </c>
      <c r="Q690" s="14"/>
      <c r="R690" s="41"/>
      <c r="S690" s="11"/>
      <c r="T690" s="14">
        <v>45291</v>
      </c>
      <c r="U690" s="52"/>
      <c r="V690" s="15">
        <f t="shared" si="10"/>
        <v>73645000</v>
      </c>
      <c r="W690" s="15" t="s">
        <v>208</v>
      </c>
    </row>
    <row r="691" spans="1:23" ht="29.25" customHeight="1" x14ac:dyDescent="0.3">
      <c r="A691" s="17">
        <v>710</v>
      </c>
      <c r="B691" s="54">
        <v>2023</v>
      </c>
      <c r="C691" s="12" t="s">
        <v>2128</v>
      </c>
      <c r="D691" s="12" t="s">
        <v>2129</v>
      </c>
      <c r="E691" s="12">
        <v>52455371</v>
      </c>
      <c r="F691" s="13" t="s">
        <v>2130</v>
      </c>
      <c r="G691" s="12" t="s">
        <v>203</v>
      </c>
      <c r="H691" s="12" t="s">
        <v>204</v>
      </c>
      <c r="I691" s="14">
        <v>44974</v>
      </c>
      <c r="J691" s="14">
        <v>44977</v>
      </c>
      <c r="K691" s="24">
        <v>45291</v>
      </c>
      <c r="L691" s="15">
        <v>73645000</v>
      </c>
      <c r="M691" s="29">
        <v>0.80582524271844658</v>
      </c>
      <c r="N691" s="28">
        <v>55568500</v>
      </c>
      <c r="O691" s="28">
        <v>4686500</v>
      </c>
      <c r="P691" s="28">
        <v>13390000</v>
      </c>
      <c r="Q691" s="14"/>
      <c r="R691" s="41"/>
      <c r="S691" s="11"/>
      <c r="T691" s="14">
        <v>45291</v>
      </c>
      <c r="U691" s="52"/>
      <c r="V691" s="15">
        <f t="shared" si="10"/>
        <v>73645000</v>
      </c>
      <c r="W691" s="15" t="s">
        <v>208</v>
      </c>
    </row>
    <row r="692" spans="1:23" ht="29.25" customHeight="1" x14ac:dyDescent="0.3">
      <c r="A692" s="17">
        <v>711</v>
      </c>
      <c r="B692" s="54">
        <v>2023</v>
      </c>
      <c r="C692" s="12" t="s">
        <v>2131</v>
      </c>
      <c r="D692" s="12" t="s">
        <v>2132</v>
      </c>
      <c r="E692" s="12">
        <v>1110467098</v>
      </c>
      <c r="F692" s="13" t="s">
        <v>2133</v>
      </c>
      <c r="G692" s="12" t="s">
        <v>260</v>
      </c>
      <c r="H692" s="12" t="s">
        <v>261</v>
      </c>
      <c r="I692" s="14">
        <v>44974</v>
      </c>
      <c r="J692" s="14">
        <v>44977</v>
      </c>
      <c r="K692" s="24">
        <v>45249</v>
      </c>
      <c r="L692" s="15">
        <v>56952000</v>
      </c>
      <c r="M692" s="29">
        <v>0.80582524271844658</v>
      </c>
      <c r="N692" s="28">
        <v>52522400</v>
      </c>
      <c r="O692" s="28">
        <v>421867</v>
      </c>
      <c r="P692" s="28">
        <v>12656000</v>
      </c>
      <c r="Q692" s="14">
        <v>45247</v>
      </c>
      <c r="R692" s="14">
        <v>45247</v>
      </c>
      <c r="S692" s="11">
        <v>42</v>
      </c>
      <c r="T692" s="14">
        <v>45291</v>
      </c>
      <c r="U692" s="16">
        <v>8648267</v>
      </c>
      <c r="V692" s="15">
        <f>U692+L692</f>
        <v>65600267</v>
      </c>
      <c r="W692" s="15" t="s">
        <v>265</v>
      </c>
    </row>
    <row r="693" spans="1:23" ht="29.25" customHeight="1" x14ac:dyDescent="0.3">
      <c r="A693" s="17">
        <v>712</v>
      </c>
      <c r="B693" s="54">
        <v>2023</v>
      </c>
      <c r="C693" s="12" t="s">
        <v>2134</v>
      </c>
      <c r="D693" s="12" t="s">
        <v>2135</v>
      </c>
      <c r="E693" s="12">
        <v>1015424984</v>
      </c>
      <c r="F693" s="13" t="s">
        <v>2136</v>
      </c>
      <c r="G693" s="12" t="s">
        <v>334</v>
      </c>
      <c r="H693" s="12" t="s">
        <v>1329</v>
      </c>
      <c r="I693" s="14">
        <v>44974</v>
      </c>
      <c r="J693" s="14">
        <v>44978</v>
      </c>
      <c r="K693" s="24">
        <v>45291</v>
      </c>
      <c r="L693" s="15">
        <v>56650000</v>
      </c>
      <c r="M693" s="29">
        <v>0.80519480396668019</v>
      </c>
      <c r="N693" s="28">
        <v>42573333</v>
      </c>
      <c r="O693" s="28">
        <v>3776667</v>
      </c>
      <c r="P693" s="28">
        <v>10300000</v>
      </c>
      <c r="Q693" s="14"/>
      <c r="R693" s="41"/>
      <c r="S693" s="11"/>
      <c r="T693" s="14">
        <v>45291</v>
      </c>
      <c r="U693" s="52"/>
      <c r="V693" s="15">
        <f t="shared" si="10"/>
        <v>56650000</v>
      </c>
      <c r="W693" s="15" t="s">
        <v>344</v>
      </c>
    </row>
    <row r="694" spans="1:23" ht="29.25" customHeight="1" x14ac:dyDescent="0.3">
      <c r="A694" s="17">
        <v>713</v>
      </c>
      <c r="B694" s="54">
        <v>2023</v>
      </c>
      <c r="C694" s="12" t="s">
        <v>2137</v>
      </c>
      <c r="D694" s="12" t="s">
        <v>2138</v>
      </c>
      <c r="E694" s="12">
        <v>1019061556</v>
      </c>
      <c r="F694" s="13" t="s">
        <v>2139</v>
      </c>
      <c r="G694" s="12" t="s">
        <v>334</v>
      </c>
      <c r="H694" s="12" t="s">
        <v>1329</v>
      </c>
      <c r="I694" s="14">
        <v>44974</v>
      </c>
      <c r="J694" s="14">
        <v>44978</v>
      </c>
      <c r="K694" s="24">
        <v>45291</v>
      </c>
      <c r="L694" s="15">
        <v>56650000</v>
      </c>
      <c r="M694" s="29">
        <v>0.80519480396668019</v>
      </c>
      <c r="N694" s="28">
        <v>42573333</v>
      </c>
      <c r="O694" s="28">
        <v>3776667</v>
      </c>
      <c r="P694" s="28">
        <v>10300000</v>
      </c>
      <c r="Q694" s="14"/>
      <c r="R694" s="41"/>
      <c r="S694" s="11"/>
      <c r="T694" s="14">
        <v>45291</v>
      </c>
      <c r="U694" s="52"/>
      <c r="V694" s="15">
        <f t="shared" si="10"/>
        <v>56650000</v>
      </c>
      <c r="W694" s="15" t="s">
        <v>344</v>
      </c>
    </row>
    <row r="695" spans="1:23" ht="29.25" customHeight="1" x14ac:dyDescent="0.3">
      <c r="A695" s="17">
        <v>714</v>
      </c>
      <c r="B695" s="54">
        <v>2023</v>
      </c>
      <c r="C695" s="12" t="s">
        <v>2140</v>
      </c>
      <c r="D695" s="12" t="s">
        <v>2141</v>
      </c>
      <c r="E695" s="12">
        <v>39798824</v>
      </c>
      <c r="F695" s="13" t="s">
        <v>2142</v>
      </c>
      <c r="G695" s="12" t="s">
        <v>167</v>
      </c>
      <c r="H695" s="12" t="s">
        <v>168</v>
      </c>
      <c r="I695" s="14">
        <v>44974</v>
      </c>
      <c r="J695" s="14">
        <v>44978</v>
      </c>
      <c r="K695" s="24">
        <v>45291</v>
      </c>
      <c r="L695" s="15">
        <v>24339000</v>
      </c>
      <c r="M695" s="29">
        <v>0.8051948024662271</v>
      </c>
      <c r="N695" s="28">
        <v>19162133</v>
      </c>
      <c r="O695" s="28">
        <v>540867</v>
      </c>
      <c r="P695" s="28">
        <v>4636000</v>
      </c>
      <c r="Q695" s="14"/>
      <c r="R695" s="41"/>
      <c r="S695" s="11"/>
      <c r="T695" s="14">
        <v>45291</v>
      </c>
      <c r="U695" s="52"/>
      <c r="V695" s="15">
        <f t="shared" si="10"/>
        <v>24339000</v>
      </c>
      <c r="W695" s="15" t="s">
        <v>172</v>
      </c>
    </row>
    <row r="696" spans="1:23" ht="29.25" customHeight="1" x14ac:dyDescent="0.3">
      <c r="A696" s="17">
        <v>715</v>
      </c>
      <c r="B696" s="54">
        <v>2023</v>
      </c>
      <c r="C696" s="12" t="s">
        <v>2143</v>
      </c>
      <c r="D696" s="12" t="s">
        <v>2144</v>
      </c>
      <c r="E696" s="12">
        <v>1033741170</v>
      </c>
      <c r="F696" s="13" t="s">
        <v>2145</v>
      </c>
      <c r="G696" s="12" t="s">
        <v>167</v>
      </c>
      <c r="H696" s="12" t="s">
        <v>168</v>
      </c>
      <c r="I696" s="14">
        <v>44974</v>
      </c>
      <c r="J696" s="14">
        <v>44978</v>
      </c>
      <c r="K696" s="24">
        <v>45291</v>
      </c>
      <c r="L696" s="15">
        <v>25498000</v>
      </c>
      <c r="M696" s="29">
        <v>0.8051948024662271</v>
      </c>
      <c r="N696" s="28">
        <v>19162133</v>
      </c>
      <c r="O696" s="28">
        <v>1699867</v>
      </c>
      <c r="P696" s="28">
        <v>4636000</v>
      </c>
      <c r="Q696" s="14"/>
      <c r="R696" s="41"/>
      <c r="S696" s="11"/>
      <c r="T696" s="14">
        <v>45291</v>
      </c>
      <c r="U696" s="52"/>
      <c r="V696" s="15">
        <f t="shared" si="10"/>
        <v>25498000</v>
      </c>
      <c r="W696" s="15" t="s">
        <v>172</v>
      </c>
    </row>
    <row r="697" spans="1:23" ht="29.25" customHeight="1" x14ac:dyDescent="0.3">
      <c r="A697" s="17">
        <v>716</v>
      </c>
      <c r="B697" s="54">
        <v>2023</v>
      </c>
      <c r="C697" s="12" t="s">
        <v>2146</v>
      </c>
      <c r="D697" s="12" t="s">
        <v>2147</v>
      </c>
      <c r="E697" s="12">
        <v>52310547</v>
      </c>
      <c r="F697" s="13" t="s">
        <v>2148</v>
      </c>
      <c r="G697" s="12" t="s">
        <v>167</v>
      </c>
      <c r="H697" s="12" t="s">
        <v>168</v>
      </c>
      <c r="I697" s="14">
        <v>44974</v>
      </c>
      <c r="J697" s="14">
        <v>44978</v>
      </c>
      <c r="K697" s="24">
        <v>45291</v>
      </c>
      <c r="L697" s="15">
        <v>59225000</v>
      </c>
      <c r="M697" s="29">
        <v>0.80519480396668019</v>
      </c>
      <c r="N697" s="28">
        <v>42573333</v>
      </c>
      <c r="O697" s="28">
        <v>6351667</v>
      </c>
      <c r="P697" s="28">
        <v>10300000</v>
      </c>
      <c r="Q697" s="14"/>
      <c r="R697" s="41"/>
      <c r="S697" s="11"/>
      <c r="T697" s="14">
        <v>45260</v>
      </c>
      <c r="U697" s="52"/>
      <c r="V697" s="15">
        <f t="shared" si="10"/>
        <v>59225000</v>
      </c>
      <c r="W697" s="15" t="s">
        <v>172</v>
      </c>
    </row>
    <row r="698" spans="1:23" ht="29.25" customHeight="1" x14ac:dyDescent="0.3">
      <c r="A698" s="17">
        <v>717</v>
      </c>
      <c r="B698" s="54">
        <v>2023</v>
      </c>
      <c r="C698" s="12" t="s">
        <v>2149</v>
      </c>
      <c r="D698" s="12" t="s">
        <v>2150</v>
      </c>
      <c r="E698" s="12">
        <v>900417848</v>
      </c>
      <c r="F698" s="13" t="s">
        <v>2151</v>
      </c>
      <c r="G698" s="12" t="s">
        <v>185</v>
      </c>
      <c r="H698" s="12" t="s">
        <v>186</v>
      </c>
      <c r="I698" s="14">
        <v>44975</v>
      </c>
      <c r="J698" s="14">
        <v>44975</v>
      </c>
      <c r="K698" s="24">
        <v>45311</v>
      </c>
      <c r="L698" s="15">
        <v>54202732</v>
      </c>
      <c r="M698" s="29">
        <v>0.9009008992388059</v>
      </c>
      <c r="N698" s="28">
        <v>48831290</v>
      </c>
      <c r="O698" s="28">
        <v>0</v>
      </c>
      <c r="P698" s="28">
        <v>5371442</v>
      </c>
      <c r="Q698" s="14"/>
      <c r="R698" s="41"/>
      <c r="S698" s="11"/>
      <c r="T698" s="14">
        <v>45311</v>
      </c>
      <c r="U698" s="52"/>
      <c r="V698" s="15">
        <f t="shared" si="10"/>
        <v>54202732</v>
      </c>
      <c r="W698" s="15" t="s">
        <v>190</v>
      </c>
    </row>
    <row r="699" spans="1:23" ht="29.25" customHeight="1" x14ac:dyDescent="0.3">
      <c r="A699" s="17">
        <v>718</v>
      </c>
      <c r="B699" s="54">
        <v>2023</v>
      </c>
      <c r="C699" s="12" t="s">
        <v>2152</v>
      </c>
      <c r="D699" s="12" t="s">
        <v>2153</v>
      </c>
      <c r="E699" s="12">
        <v>25282379</v>
      </c>
      <c r="F699" s="13" t="s">
        <v>2154</v>
      </c>
      <c r="G699" s="12" t="s">
        <v>128</v>
      </c>
      <c r="H699" s="12" t="s">
        <v>129</v>
      </c>
      <c r="I699" s="14">
        <v>44977</v>
      </c>
      <c r="J699" s="14">
        <v>44978</v>
      </c>
      <c r="K699" s="24">
        <v>45291</v>
      </c>
      <c r="L699" s="15">
        <v>91773000</v>
      </c>
      <c r="M699" s="29">
        <v>0.80519480519480524</v>
      </c>
      <c r="N699" s="28">
        <v>68968800</v>
      </c>
      <c r="O699" s="28">
        <v>6118200</v>
      </c>
      <c r="P699" s="28">
        <v>16686000</v>
      </c>
      <c r="Q699" s="14"/>
      <c r="R699" s="41"/>
      <c r="S699" s="11"/>
      <c r="T699" s="14">
        <v>45291</v>
      </c>
      <c r="U699" s="52"/>
      <c r="V699" s="15">
        <f t="shared" si="10"/>
        <v>91773000</v>
      </c>
      <c r="W699" s="15" t="s">
        <v>133</v>
      </c>
    </row>
    <row r="700" spans="1:23" ht="29.25" customHeight="1" x14ac:dyDescent="0.3">
      <c r="A700" s="17">
        <v>719</v>
      </c>
      <c r="B700" s="54">
        <v>2023</v>
      </c>
      <c r="C700" s="12" t="s">
        <v>2155</v>
      </c>
      <c r="D700" s="12" t="s">
        <v>2156</v>
      </c>
      <c r="E700" s="12">
        <v>65761424</v>
      </c>
      <c r="F700" s="13" t="s">
        <v>2157</v>
      </c>
      <c r="G700" s="12" t="s">
        <v>128</v>
      </c>
      <c r="H700" s="12" t="s">
        <v>129</v>
      </c>
      <c r="I700" s="14">
        <v>44977</v>
      </c>
      <c r="J700" s="14">
        <v>44978</v>
      </c>
      <c r="K700" s="24">
        <v>45280</v>
      </c>
      <c r="L700" s="15">
        <v>65180000</v>
      </c>
      <c r="M700" s="29">
        <v>0.83221476852139731</v>
      </c>
      <c r="N700" s="28">
        <v>53882133</v>
      </c>
      <c r="O700" s="28">
        <v>434534</v>
      </c>
      <c r="P700" s="28">
        <v>10863333</v>
      </c>
      <c r="Q700" s="14"/>
      <c r="R700" s="41"/>
      <c r="S700" s="11"/>
      <c r="T700" s="14">
        <v>45280</v>
      </c>
      <c r="U700" s="52"/>
      <c r="V700" s="15">
        <f t="shared" si="10"/>
        <v>65180000</v>
      </c>
      <c r="W700" s="15" t="s">
        <v>133</v>
      </c>
    </row>
    <row r="701" spans="1:23" ht="29.25" customHeight="1" x14ac:dyDescent="0.3">
      <c r="A701" s="17">
        <v>720</v>
      </c>
      <c r="B701" s="54">
        <v>2023</v>
      </c>
      <c r="C701" s="12" t="s">
        <v>2158</v>
      </c>
      <c r="D701" s="12" t="s">
        <v>2159</v>
      </c>
      <c r="E701" s="12">
        <v>79733065</v>
      </c>
      <c r="F701" s="13" t="s">
        <v>2160</v>
      </c>
      <c r="G701" s="12" t="s">
        <v>334</v>
      </c>
      <c r="H701" s="12" t="s">
        <v>1329</v>
      </c>
      <c r="I701" s="14">
        <v>44977</v>
      </c>
      <c r="J701" s="14">
        <v>44979</v>
      </c>
      <c r="K701" s="24">
        <v>45291</v>
      </c>
      <c r="L701" s="15">
        <v>93500000</v>
      </c>
      <c r="M701" s="29">
        <v>0.80456025983736446</v>
      </c>
      <c r="N701" s="28">
        <v>69983333</v>
      </c>
      <c r="O701" s="28">
        <v>6516667</v>
      </c>
      <c r="P701" s="28">
        <v>17000000</v>
      </c>
      <c r="Q701" s="14"/>
      <c r="R701" s="41"/>
      <c r="S701" s="11"/>
      <c r="T701" s="14">
        <v>45291</v>
      </c>
      <c r="U701" s="52"/>
      <c r="V701" s="15">
        <f t="shared" si="10"/>
        <v>93500000</v>
      </c>
      <c r="W701" s="15" t="s">
        <v>344</v>
      </c>
    </row>
    <row r="702" spans="1:23" ht="29.25" customHeight="1" x14ac:dyDescent="0.3">
      <c r="A702" s="17">
        <v>721</v>
      </c>
      <c r="B702" s="54">
        <v>2023</v>
      </c>
      <c r="C702" s="12" t="s">
        <v>2161</v>
      </c>
      <c r="D702" s="12" t="s">
        <v>2162</v>
      </c>
      <c r="E702" s="12">
        <v>1014220634</v>
      </c>
      <c r="F702" s="13" t="s">
        <v>2163</v>
      </c>
      <c r="G702" s="12" t="s">
        <v>260</v>
      </c>
      <c r="H702" s="12" t="s">
        <v>261</v>
      </c>
      <c r="I702" s="14">
        <v>44977</v>
      </c>
      <c r="J702" s="14">
        <v>44980</v>
      </c>
      <c r="K702" s="24">
        <v>45252</v>
      </c>
      <c r="L702" s="15">
        <v>56952000</v>
      </c>
      <c r="M702" s="29">
        <v>0.80392156862745101</v>
      </c>
      <c r="N702" s="28">
        <v>51889600</v>
      </c>
      <c r="O702" s="28">
        <v>421867</v>
      </c>
      <c r="P702" s="28">
        <v>12656000</v>
      </c>
      <c r="Q702" s="14">
        <v>45251</v>
      </c>
      <c r="R702" s="14">
        <v>45251</v>
      </c>
      <c r="S702" s="11">
        <v>39</v>
      </c>
      <c r="T702" s="14">
        <v>45291</v>
      </c>
      <c r="U702" s="16">
        <v>8015467</v>
      </c>
      <c r="V702" s="15">
        <f>U702+L702</f>
        <v>64967467</v>
      </c>
      <c r="W702" s="15" t="s">
        <v>265</v>
      </c>
    </row>
    <row r="703" spans="1:23" ht="29.25" customHeight="1" x14ac:dyDescent="0.3">
      <c r="A703" s="17">
        <v>722</v>
      </c>
      <c r="B703" s="54">
        <v>2023</v>
      </c>
      <c r="C703" s="12" t="s">
        <v>2164</v>
      </c>
      <c r="D703" s="12" t="s">
        <v>2165</v>
      </c>
      <c r="E703" s="12">
        <v>1013598415</v>
      </c>
      <c r="F703" s="13" t="s">
        <v>2166</v>
      </c>
      <c r="G703" s="12" t="s">
        <v>278</v>
      </c>
      <c r="H703" s="12" t="s">
        <v>279</v>
      </c>
      <c r="I703" s="14">
        <v>44977</v>
      </c>
      <c r="J703" s="14">
        <v>44978</v>
      </c>
      <c r="K703" s="24">
        <v>45291</v>
      </c>
      <c r="L703" s="15">
        <v>68656267</v>
      </c>
      <c r="M703" s="29">
        <v>0.80519480422443945</v>
      </c>
      <c r="N703" s="28">
        <v>53882133</v>
      </c>
      <c r="O703" s="28">
        <v>1738134</v>
      </c>
      <c r="P703" s="28">
        <v>13036000</v>
      </c>
      <c r="Q703" s="14"/>
      <c r="R703" s="41"/>
      <c r="S703" s="11"/>
      <c r="T703" s="14">
        <v>45291</v>
      </c>
      <c r="U703" s="52"/>
      <c r="V703" s="15">
        <f t="shared" si="10"/>
        <v>68656267</v>
      </c>
      <c r="W703" s="15" t="s">
        <v>283</v>
      </c>
    </row>
    <row r="704" spans="1:23" ht="29.25" customHeight="1" x14ac:dyDescent="0.3">
      <c r="A704" s="17">
        <v>723</v>
      </c>
      <c r="B704" s="54">
        <v>2023</v>
      </c>
      <c r="C704" s="12" t="s">
        <v>2167</v>
      </c>
      <c r="D704" s="12" t="s">
        <v>2168</v>
      </c>
      <c r="E704" s="12">
        <v>1075302991</v>
      </c>
      <c r="F704" s="13" t="s">
        <v>2169</v>
      </c>
      <c r="G704" s="12" t="s">
        <v>203</v>
      </c>
      <c r="H704" s="12" t="s">
        <v>204</v>
      </c>
      <c r="I704" s="14">
        <v>44977</v>
      </c>
      <c r="J704" s="14">
        <v>44978</v>
      </c>
      <c r="K704" s="24">
        <v>45291</v>
      </c>
      <c r="L704" s="15">
        <v>62700000</v>
      </c>
      <c r="M704" s="29">
        <v>0.80519480519480524</v>
      </c>
      <c r="N704" s="28">
        <v>47120000</v>
      </c>
      <c r="O704" s="28">
        <v>4180000</v>
      </c>
      <c r="P704" s="28">
        <v>11400000</v>
      </c>
      <c r="Q704" s="14"/>
      <c r="R704" s="41"/>
      <c r="S704" s="11"/>
      <c r="T704" s="14">
        <v>45291</v>
      </c>
      <c r="U704" s="52"/>
      <c r="V704" s="15">
        <f t="shared" si="10"/>
        <v>62700000</v>
      </c>
      <c r="W704" s="15" t="s">
        <v>208</v>
      </c>
    </row>
    <row r="705" spans="1:23" ht="29.25" customHeight="1" x14ac:dyDescent="0.3">
      <c r="A705" s="17">
        <v>724</v>
      </c>
      <c r="B705" s="54">
        <v>2023</v>
      </c>
      <c r="C705" s="12" t="s">
        <v>2170</v>
      </c>
      <c r="D705" s="12" t="s">
        <v>2171</v>
      </c>
      <c r="E705" s="12">
        <v>1019085628</v>
      </c>
      <c r="F705" s="13" t="s">
        <v>2172</v>
      </c>
      <c r="G705" s="12" t="s">
        <v>334</v>
      </c>
      <c r="H705" s="12" t="s">
        <v>1329</v>
      </c>
      <c r="I705" s="14">
        <v>44977</v>
      </c>
      <c r="J705" s="14">
        <v>44979</v>
      </c>
      <c r="K705" s="24">
        <v>45291</v>
      </c>
      <c r="L705" s="15">
        <v>56650000</v>
      </c>
      <c r="M705" s="29">
        <v>0.8045602618224581</v>
      </c>
      <c r="N705" s="28">
        <v>42401667</v>
      </c>
      <c r="O705" s="28">
        <v>3948333</v>
      </c>
      <c r="P705" s="28">
        <v>10300000</v>
      </c>
      <c r="Q705" s="14"/>
      <c r="R705" s="41"/>
      <c r="S705" s="11"/>
      <c r="T705" s="14">
        <v>45322</v>
      </c>
      <c r="U705" s="52"/>
      <c r="V705" s="15">
        <f t="shared" si="10"/>
        <v>56650000</v>
      </c>
      <c r="W705" s="15" t="s">
        <v>344</v>
      </c>
    </row>
    <row r="706" spans="1:23" ht="29.25" customHeight="1" x14ac:dyDescent="0.3">
      <c r="A706" s="17">
        <v>725</v>
      </c>
      <c r="B706" s="54">
        <v>2023</v>
      </c>
      <c r="C706" s="12" t="s">
        <v>2173</v>
      </c>
      <c r="D706" s="12" t="s">
        <v>2174</v>
      </c>
      <c r="E706" s="12">
        <v>46365682</v>
      </c>
      <c r="F706" s="13" t="s">
        <v>2175</v>
      </c>
      <c r="G706" s="12" t="s">
        <v>334</v>
      </c>
      <c r="H706" s="12" t="s">
        <v>1329</v>
      </c>
      <c r="I706" s="14">
        <v>44977</v>
      </c>
      <c r="J706" s="14">
        <v>44979</v>
      </c>
      <c r="K706" s="24">
        <v>45291</v>
      </c>
      <c r="L706" s="15">
        <v>45320000</v>
      </c>
      <c r="M706" s="29">
        <v>0.80456025904114559</v>
      </c>
      <c r="N706" s="28">
        <v>33921333</v>
      </c>
      <c r="O706" s="28">
        <v>3158667</v>
      </c>
      <c r="P706" s="28">
        <v>8240000</v>
      </c>
      <c r="Q706" s="14"/>
      <c r="R706" s="41"/>
      <c r="S706" s="11"/>
      <c r="T706" s="14">
        <v>45291</v>
      </c>
      <c r="U706" s="52"/>
      <c r="V706" s="15">
        <f t="shared" si="10"/>
        <v>45320000</v>
      </c>
      <c r="W706" s="15" t="s">
        <v>344</v>
      </c>
    </row>
    <row r="707" spans="1:23" ht="29.25" customHeight="1" x14ac:dyDescent="0.3">
      <c r="A707" s="17">
        <v>726</v>
      </c>
      <c r="B707" s="54">
        <v>2023</v>
      </c>
      <c r="C707" s="12" t="s">
        <v>2176</v>
      </c>
      <c r="D707" s="12" t="s">
        <v>2177</v>
      </c>
      <c r="E707" s="12">
        <v>1022342491</v>
      </c>
      <c r="F707" s="13" t="s">
        <v>2178</v>
      </c>
      <c r="G707" s="12" t="s">
        <v>334</v>
      </c>
      <c r="H707" s="12" t="s">
        <v>1329</v>
      </c>
      <c r="I707" s="14">
        <v>44977</v>
      </c>
      <c r="J707" s="14">
        <v>44979</v>
      </c>
      <c r="K707" s="24">
        <v>45291</v>
      </c>
      <c r="L707" s="15">
        <v>56650000</v>
      </c>
      <c r="M707" s="29">
        <v>0.8045602618224581</v>
      </c>
      <c r="N707" s="28">
        <v>42401667</v>
      </c>
      <c r="O707" s="28">
        <v>3948333</v>
      </c>
      <c r="P707" s="28">
        <v>10300000</v>
      </c>
      <c r="Q707" s="14"/>
      <c r="R707" s="41"/>
      <c r="S707" s="11"/>
      <c r="T707" s="14">
        <v>45291</v>
      </c>
      <c r="U707" s="52"/>
      <c r="V707" s="15">
        <f t="shared" si="10"/>
        <v>56650000</v>
      </c>
      <c r="W707" s="15" t="s">
        <v>344</v>
      </c>
    </row>
    <row r="708" spans="1:23" ht="29.25" customHeight="1" x14ac:dyDescent="0.3">
      <c r="A708" s="17">
        <v>727</v>
      </c>
      <c r="B708" s="54">
        <v>2023</v>
      </c>
      <c r="C708" s="12" t="s">
        <v>2179</v>
      </c>
      <c r="D708" s="12" t="s">
        <v>2180</v>
      </c>
      <c r="E708" s="12">
        <v>1022941460</v>
      </c>
      <c r="F708" s="13" t="s">
        <v>2181</v>
      </c>
      <c r="G708" s="12" t="s">
        <v>203</v>
      </c>
      <c r="H708" s="12" t="s">
        <v>204</v>
      </c>
      <c r="I708" s="14">
        <v>44977</v>
      </c>
      <c r="J708" s="14">
        <v>44978</v>
      </c>
      <c r="K708" s="24">
        <v>45291</v>
      </c>
      <c r="L708" s="15">
        <v>62700000</v>
      </c>
      <c r="M708" s="29">
        <v>0.80519480519480524</v>
      </c>
      <c r="N708" s="28">
        <v>47120000</v>
      </c>
      <c r="O708" s="28">
        <v>4180000</v>
      </c>
      <c r="P708" s="28">
        <v>11400000</v>
      </c>
      <c r="Q708" s="14"/>
      <c r="R708" s="41"/>
      <c r="S708" s="11"/>
      <c r="T708" s="14">
        <v>45291</v>
      </c>
      <c r="U708" s="52"/>
      <c r="V708" s="15">
        <f t="shared" si="10"/>
        <v>62700000</v>
      </c>
      <c r="W708" s="15" t="s">
        <v>208</v>
      </c>
    </row>
    <row r="709" spans="1:23" ht="29.25" customHeight="1" x14ac:dyDescent="0.3">
      <c r="A709" s="17">
        <v>728</v>
      </c>
      <c r="B709" s="54">
        <v>2023</v>
      </c>
      <c r="C709" s="12" t="s">
        <v>2182</v>
      </c>
      <c r="D709" s="12" t="s">
        <v>2183</v>
      </c>
      <c r="E709" s="12">
        <v>1014252867</v>
      </c>
      <c r="F709" s="13" t="s">
        <v>2184</v>
      </c>
      <c r="G709" s="12" t="s">
        <v>260</v>
      </c>
      <c r="H709" s="12" t="s">
        <v>261</v>
      </c>
      <c r="I709" s="14">
        <v>44978</v>
      </c>
      <c r="J709" s="14">
        <v>44979</v>
      </c>
      <c r="K709" s="24">
        <v>45251</v>
      </c>
      <c r="L709" s="15">
        <v>47466000</v>
      </c>
      <c r="M709" s="29">
        <v>0.80456026058631924</v>
      </c>
      <c r="N709" s="28">
        <v>43422600</v>
      </c>
      <c r="O709" s="28">
        <v>351600</v>
      </c>
      <c r="P709" s="28">
        <v>10548000</v>
      </c>
      <c r="Q709" s="14">
        <v>45251</v>
      </c>
      <c r="R709" s="14">
        <v>45251</v>
      </c>
      <c r="S709" s="11">
        <v>40</v>
      </c>
      <c r="T709" s="14">
        <v>45291</v>
      </c>
      <c r="U709" s="16">
        <v>6856200</v>
      </c>
      <c r="V709" s="15">
        <f>U709+L709</f>
        <v>54322200</v>
      </c>
      <c r="W709" s="15" t="s">
        <v>265</v>
      </c>
    </row>
    <row r="710" spans="1:23" ht="29.25" customHeight="1" x14ac:dyDescent="0.3">
      <c r="A710" s="17">
        <v>729</v>
      </c>
      <c r="B710" s="54">
        <v>2023</v>
      </c>
      <c r="C710" s="12" t="s">
        <v>2185</v>
      </c>
      <c r="D710" s="12" t="s">
        <v>2186</v>
      </c>
      <c r="E710" s="12">
        <v>1015452543</v>
      </c>
      <c r="F710" s="13" t="s">
        <v>2187</v>
      </c>
      <c r="G710" s="12" t="s">
        <v>260</v>
      </c>
      <c r="H710" s="12" t="s">
        <v>261</v>
      </c>
      <c r="I710" s="14">
        <v>44978</v>
      </c>
      <c r="J710" s="14">
        <v>44979</v>
      </c>
      <c r="K710" s="24">
        <v>45251</v>
      </c>
      <c r="L710" s="15">
        <v>47466000</v>
      </c>
      <c r="M710" s="29">
        <v>0.80456026058631924</v>
      </c>
      <c r="N710" s="28">
        <v>43422600</v>
      </c>
      <c r="O710" s="28">
        <v>351600</v>
      </c>
      <c r="P710" s="28">
        <v>10548000</v>
      </c>
      <c r="Q710" s="14">
        <v>45251</v>
      </c>
      <c r="R710" s="14">
        <v>45251</v>
      </c>
      <c r="S710" s="11">
        <v>40</v>
      </c>
      <c r="T710" s="14">
        <v>45291</v>
      </c>
      <c r="U710" s="16">
        <v>6856200</v>
      </c>
      <c r="V710" s="15">
        <f>U710+L710</f>
        <v>54322200</v>
      </c>
      <c r="W710" s="15" t="s">
        <v>265</v>
      </c>
    </row>
    <row r="711" spans="1:23" ht="29.25" customHeight="1" x14ac:dyDescent="0.3">
      <c r="A711" s="17">
        <v>730</v>
      </c>
      <c r="B711" s="54">
        <v>2023</v>
      </c>
      <c r="C711" s="12" t="s">
        <v>2188</v>
      </c>
      <c r="D711" s="12" t="s">
        <v>2189</v>
      </c>
      <c r="E711" s="12">
        <v>53029163</v>
      </c>
      <c r="F711" s="13" t="s">
        <v>2190</v>
      </c>
      <c r="G711" s="12" t="s">
        <v>176</v>
      </c>
      <c r="H711" s="12" t="s">
        <v>177</v>
      </c>
      <c r="I711" s="14">
        <v>44978</v>
      </c>
      <c r="J711" s="14">
        <v>44979</v>
      </c>
      <c r="K711" s="24">
        <v>45291</v>
      </c>
      <c r="L711" s="15">
        <v>74833200</v>
      </c>
      <c r="M711" s="29">
        <v>0.8045602615050832</v>
      </c>
      <c r="N711" s="28">
        <v>57048767</v>
      </c>
      <c r="O711" s="28">
        <v>3926433</v>
      </c>
      <c r="P711" s="28">
        <v>13858000</v>
      </c>
      <c r="Q711" s="14"/>
      <c r="R711" s="41"/>
      <c r="S711" s="11"/>
      <c r="T711" s="14">
        <v>45291</v>
      </c>
      <c r="U711" s="52"/>
      <c r="V711" s="15">
        <f t="shared" si="10"/>
        <v>74833200</v>
      </c>
      <c r="W711" s="15" t="s">
        <v>181</v>
      </c>
    </row>
    <row r="712" spans="1:23" ht="29.25" customHeight="1" x14ac:dyDescent="0.3">
      <c r="A712" s="17">
        <v>731</v>
      </c>
      <c r="B712" s="54">
        <v>2023</v>
      </c>
      <c r="C712" s="12" t="s">
        <v>2191</v>
      </c>
      <c r="D712" s="12" t="s">
        <v>2192</v>
      </c>
      <c r="E712" s="12">
        <v>1070005053</v>
      </c>
      <c r="F712" s="13" t="s">
        <v>2193</v>
      </c>
      <c r="G712" s="12" t="s">
        <v>369</v>
      </c>
      <c r="H712" s="12" t="s">
        <v>370</v>
      </c>
      <c r="I712" s="14">
        <v>44978</v>
      </c>
      <c r="J712" s="14">
        <v>44979</v>
      </c>
      <c r="K712" s="24">
        <v>45291</v>
      </c>
      <c r="L712" s="15">
        <v>88599000</v>
      </c>
      <c r="M712" s="29">
        <v>0.80456026134077707</v>
      </c>
      <c r="N712" s="28">
        <v>69472867</v>
      </c>
      <c r="O712" s="28">
        <v>2250133</v>
      </c>
      <c r="P712" s="28">
        <v>16876000</v>
      </c>
      <c r="Q712" s="14"/>
      <c r="R712" s="41"/>
      <c r="S712" s="11"/>
      <c r="T712" s="14">
        <v>45291</v>
      </c>
      <c r="U712" s="52"/>
      <c r="V712" s="15">
        <f t="shared" ref="V712:V775" si="11">U712+L712</f>
        <v>88599000</v>
      </c>
      <c r="W712" s="15" t="s">
        <v>374</v>
      </c>
    </row>
    <row r="713" spans="1:23" ht="29.25" customHeight="1" x14ac:dyDescent="0.3">
      <c r="A713" s="17">
        <v>732</v>
      </c>
      <c r="B713" s="54">
        <v>2023</v>
      </c>
      <c r="C713" s="12" t="s">
        <v>2194</v>
      </c>
      <c r="D713" s="12" t="s">
        <v>2195</v>
      </c>
      <c r="E713" s="12">
        <v>52999042</v>
      </c>
      <c r="F713" s="13" t="s">
        <v>2196</v>
      </c>
      <c r="G713" s="12" t="s">
        <v>260</v>
      </c>
      <c r="H713" s="12" t="s">
        <v>261</v>
      </c>
      <c r="I713" s="14">
        <v>44978</v>
      </c>
      <c r="J713" s="14">
        <v>44979</v>
      </c>
      <c r="K713" s="24">
        <v>45281</v>
      </c>
      <c r="L713" s="15">
        <v>63280000</v>
      </c>
      <c r="M713" s="29">
        <v>0.82885905949513328</v>
      </c>
      <c r="N713" s="28">
        <v>52100533</v>
      </c>
      <c r="O713" s="28">
        <v>421867</v>
      </c>
      <c r="P713" s="28">
        <v>10757600</v>
      </c>
      <c r="Q713" s="14"/>
      <c r="R713" s="41"/>
      <c r="S713" s="11"/>
      <c r="T713" s="14">
        <v>45281</v>
      </c>
      <c r="U713" s="52"/>
      <c r="V713" s="15">
        <f t="shared" si="11"/>
        <v>63280000</v>
      </c>
      <c r="W713" s="15" t="s">
        <v>265</v>
      </c>
    </row>
    <row r="714" spans="1:23" ht="29.25" customHeight="1" x14ac:dyDescent="0.3">
      <c r="A714" s="17">
        <v>733</v>
      </c>
      <c r="B714" s="54">
        <v>2023</v>
      </c>
      <c r="C714" s="12" t="s">
        <v>2197</v>
      </c>
      <c r="D714" s="12" t="s">
        <v>2198</v>
      </c>
      <c r="E714" s="12">
        <v>1090380491</v>
      </c>
      <c r="F714" s="13" t="s">
        <v>2199</v>
      </c>
      <c r="G714" s="12" t="s">
        <v>334</v>
      </c>
      <c r="H714" s="12" t="s">
        <v>1329</v>
      </c>
      <c r="I714" s="14">
        <v>44978</v>
      </c>
      <c r="J714" s="14">
        <v>44979</v>
      </c>
      <c r="K714" s="24">
        <v>45291</v>
      </c>
      <c r="L714" s="15">
        <v>56650000</v>
      </c>
      <c r="M714" s="29">
        <v>0.73293768699871686</v>
      </c>
      <c r="N714" s="28">
        <v>42401667</v>
      </c>
      <c r="O714" s="28">
        <v>3948333</v>
      </c>
      <c r="P714" s="28">
        <v>10300000</v>
      </c>
      <c r="Q714" s="14">
        <v>45259</v>
      </c>
      <c r="R714" s="14">
        <v>45259</v>
      </c>
      <c r="S714" s="11">
        <v>31</v>
      </c>
      <c r="T714" s="14">
        <v>45322</v>
      </c>
      <c r="U714" s="16">
        <v>5150000</v>
      </c>
      <c r="V714" s="15">
        <f>U714+L714</f>
        <v>61800000</v>
      </c>
      <c r="W714" s="15" t="s">
        <v>344</v>
      </c>
    </row>
    <row r="715" spans="1:23" ht="29.25" customHeight="1" x14ac:dyDescent="0.3">
      <c r="A715" s="17">
        <v>734</v>
      </c>
      <c r="B715" s="54">
        <v>2023</v>
      </c>
      <c r="C715" s="12" t="s">
        <v>2200</v>
      </c>
      <c r="D715" s="12" t="s">
        <v>2201</v>
      </c>
      <c r="E715" s="12">
        <v>1026569822</v>
      </c>
      <c r="F715" s="13" t="s">
        <v>2202</v>
      </c>
      <c r="G715" s="12" t="s">
        <v>260</v>
      </c>
      <c r="H715" s="12" t="s">
        <v>261</v>
      </c>
      <c r="I715" s="14">
        <v>44978</v>
      </c>
      <c r="J715" s="14">
        <v>44979</v>
      </c>
      <c r="K715" s="24">
        <v>45251</v>
      </c>
      <c r="L715" s="15">
        <v>56952000</v>
      </c>
      <c r="M715" s="29">
        <v>0.80456025958029598</v>
      </c>
      <c r="N715" s="28">
        <v>52100533</v>
      </c>
      <c r="O715" s="28">
        <v>421867</v>
      </c>
      <c r="P715" s="28">
        <v>12656000</v>
      </c>
      <c r="Q715" s="14">
        <v>45251</v>
      </c>
      <c r="R715" s="14">
        <v>45251</v>
      </c>
      <c r="S715" s="11">
        <v>40</v>
      </c>
      <c r="T715" s="14">
        <v>45291</v>
      </c>
      <c r="U715" s="16">
        <v>8226400</v>
      </c>
      <c r="V715" s="15">
        <f>U715+L715</f>
        <v>65178400</v>
      </c>
      <c r="W715" s="15" t="s">
        <v>265</v>
      </c>
    </row>
    <row r="716" spans="1:23" ht="29.25" customHeight="1" x14ac:dyDescent="0.3">
      <c r="A716" s="17">
        <v>735</v>
      </c>
      <c r="B716" s="54">
        <v>2023</v>
      </c>
      <c r="C716" s="12" t="s">
        <v>2203</v>
      </c>
      <c r="D716" s="12" t="s">
        <v>2204</v>
      </c>
      <c r="E716" s="12">
        <v>80173771</v>
      </c>
      <c r="F716" s="13" t="s">
        <v>2205</v>
      </c>
      <c r="G716" s="12" t="s">
        <v>155</v>
      </c>
      <c r="H716" s="12" t="s">
        <v>156</v>
      </c>
      <c r="I716" s="14">
        <v>44978</v>
      </c>
      <c r="J716" s="14">
        <v>44979</v>
      </c>
      <c r="K716" s="24">
        <v>45291</v>
      </c>
      <c r="L716" s="15">
        <v>115000000</v>
      </c>
      <c r="M716" s="29">
        <v>0.8045602599497077</v>
      </c>
      <c r="N716" s="28">
        <v>82333333</v>
      </c>
      <c r="O716" s="28">
        <v>12666667</v>
      </c>
      <c r="P716" s="28">
        <v>20000000</v>
      </c>
      <c r="Q716" s="14"/>
      <c r="R716" s="41"/>
      <c r="S716" s="11"/>
      <c r="T716" s="14">
        <v>45291</v>
      </c>
      <c r="U716" s="52"/>
      <c r="V716" s="15">
        <f t="shared" si="11"/>
        <v>115000000</v>
      </c>
      <c r="W716" s="15" t="s">
        <v>160</v>
      </c>
    </row>
    <row r="717" spans="1:23" ht="29.25" customHeight="1" x14ac:dyDescent="0.3">
      <c r="A717" s="17">
        <v>736</v>
      </c>
      <c r="B717" s="54">
        <v>2023</v>
      </c>
      <c r="C717" s="12" t="s">
        <v>2206</v>
      </c>
      <c r="D717" s="12" t="s">
        <v>2207</v>
      </c>
      <c r="E717" s="12">
        <v>1022411484</v>
      </c>
      <c r="F717" s="13" t="s">
        <v>2208</v>
      </c>
      <c r="G717" s="12" t="s">
        <v>167</v>
      </c>
      <c r="H717" s="12" t="s">
        <v>168</v>
      </c>
      <c r="I717" s="14">
        <v>44978</v>
      </c>
      <c r="J717" s="14">
        <v>44979</v>
      </c>
      <c r="K717" s="24">
        <v>45291</v>
      </c>
      <c r="L717" s="15">
        <v>25498000</v>
      </c>
      <c r="M717" s="29">
        <v>0.80456026333270192</v>
      </c>
      <c r="N717" s="28">
        <v>19084867</v>
      </c>
      <c r="O717" s="28">
        <v>1777133</v>
      </c>
      <c r="P717" s="28">
        <v>4636000</v>
      </c>
      <c r="Q717" s="14"/>
      <c r="R717" s="41"/>
      <c r="S717" s="11"/>
      <c r="T717" s="14">
        <v>45291</v>
      </c>
      <c r="U717" s="52"/>
      <c r="V717" s="15">
        <f t="shared" si="11"/>
        <v>25498000</v>
      </c>
      <c r="W717" s="15" t="s">
        <v>172</v>
      </c>
    </row>
    <row r="718" spans="1:23" ht="29.25" customHeight="1" x14ac:dyDescent="0.3">
      <c r="A718" s="17">
        <v>737</v>
      </c>
      <c r="B718" s="54">
        <v>2023</v>
      </c>
      <c r="C718" s="12" t="s">
        <v>2209</v>
      </c>
      <c r="D718" s="12" t="s">
        <v>2210</v>
      </c>
      <c r="E718" s="12">
        <v>60288166</v>
      </c>
      <c r="F718" s="13" t="s">
        <v>2211</v>
      </c>
      <c r="G718" s="12" t="s">
        <v>167</v>
      </c>
      <c r="H718" s="12" t="s">
        <v>168</v>
      </c>
      <c r="I718" s="14">
        <v>44978</v>
      </c>
      <c r="J718" s="14">
        <v>44979</v>
      </c>
      <c r="K718" s="24">
        <v>45291</v>
      </c>
      <c r="L718" s="15">
        <v>25498000</v>
      </c>
      <c r="M718" s="29">
        <v>0.80456026333270192</v>
      </c>
      <c r="N718" s="28">
        <v>19084867</v>
      </c>
      <c r="O718" s="28">
        <v>1777133</v>
      </c>
      <c r="P718" s="28">
        <v>4636000</v>
      </c>
      <c r="Q718" s="14"/>
      <c r="R718" s="41"/>
      <c r="S718" s="11"/>
      <c r="T718" s="14">
        <v>45291</v>
      </c>
      <c r="U718" s="52"/>
      <c r="V718" s="15">
        <f t="shared" si="11"/>
        <v>25498000</v>
      </c>
      <c r="W718" s="15" t="s">
        <v>172</v>
      </c>
    </row>
    <row r="719" spans="1:23" ht="29.25" customHeight="1" x14ac:dyDescent="0.3">
      <c r="A719" s="17">
        <v>738</v>
      </c>
      <c r="B719" s="54">
        <v>2023</v>
      </c>
      <c r="C719" s="12" t="s">
        <v>2212</v>
      </c>
      <c r="D719" s="12" t="s">
        <v>2213</v>
      </c>
      <c r="E719" s="12">
        <v>41785879</v>
      </c>
      <c r="F719" s="13" t="s">
        <v>2214</v>
      </c>
      <c r="G719" s="12" t="s">
        <v>128</v>
      </c>
      <c r="H719" s="12" t="s">
        <v>129</v>
      </c>
      <c r="I719" s="14">
        <v>44978</v>
      </c>
      <c r="J719" s="14">
        <v>44979</v>
      </c>
      <c r="K719" s="24">
        <v>45281</v>
      </c>
      <c r="L719" s="15">
        <v>21630000</v>
      </c>
      <c r="M719" s="29">
        <v>0.82885906040268453</v>
      </c>
      <c r="N719" s="28">
        <v>17808700</v>
      </c>
      <c r="O719" s="28">
        <v>144200</v>
      </c>
      <c r="P719" s="28">
        <v>3677100</v>
      </c>
      <c r="Q719" s="14"/>
      <c r="R719" s="41"/>
      <c r="S719" s="11"/>
      <c r="T719" s="14">
        <v>45281</v>
      </c>
      <c r="U719" s="52"/>
      <c r="V719" s="15">
        <f t="shared" si="11"/>
        <v>21630000</v>
      </c>
      <c r="W719" s="15" t="s">
        <v>133</v>
      </c>
    </row>
    <row r="720" spans="1:23" ht="29.25" customHeight="1" x14ac:dyDescent="0.3">
      <c r="A720" s="17">
        <v>739</v>
      </c>
      <c r="B720" s="54">
        <v>2023</v>
      </c>
      <c r="C720" s="12" t="s">
        <v>2215</v>
      </c>
      <c r="D720" s="12" t="s">
        <v>2216</v>
      </c>
      <c r="E720" s="12">
        <v>1032433447</v>
      </c>
      <c r="F720" s="13" t="s">
        <v>2217</v>
      </c>
      <c r="G720" s="12" t="s">
        <v>369</v>
      </c>
      <c r="H720" s="12" t="s">
        <v>370</v>
      </c>
      <c r="I720" s="14">
        <v>44978</v>
      </c>
      <c r="J720" s="14">
        <v>44980</v>
      </c>
      <c r="K720" s="24">
        <v>45291</v>
      </c>
      <c r="L720" s="15">
        <v>86650484</v>
      </c>
      <c r="M720" s="29">
        <v>0.70588235154352397</v>
      </c>
      <c r="N720" s="28">
        <v>59417474</v>
      </c>
      <c r="O720" s="28">
        <v>2475729</v>
      </c>
      <c r="P720" s="28">
        <v>24757281</v>
      </c>
      <c r="Q720" s="14"/>
      <c r="R720" s="41"/>
      <c r="S720" s="11"/>
      <c r="T720" s="14">
        <v>45291</v>
      </c>
      <c r="U720" s="52"/>
      <c r="V720" s="15">
        <f t="shared" si="11"/>
        <v>86650484</v>
      </c>
      <c r="W720" s="15" t="s">
        <v>374</v>
      </c>
    </row>
    <row r="721" spans="1:23" ht="29.25" customHeight="1" x14ac:dyDescent="0.3">
      <c r="A721" s="17">
        <v>740</v>
      </c>
      <c r="B721" s="54">
        <v>2023</v>
      </c>
      <c r="C721" s="12" t="s">
        <v>2218</v>
      </c>
      <c r="D721" s="12" t="s">
        <v>2219</v>
      </c>
      <c r="E721" s="12">
        <v>1069744426</v>
      </c>
      <c r="F721" s="13" t="s">
        <v>2220</v>
      </c>
      <c r="G721" s="12" t="s">
        <v>128</v>
      </c>
      <c r="H721" s="12" t="s">
        <v>129</v>
      </c>
      <c r="I721" s="14">
        <v>44978</v>
      </c>
      <c r="J721" s="14">
        <v>44980</v>
      </c>
      <c r="K721" s="24">
        <v>45291</v>
      </c>
      <c r="L721" s="15">
        <v>58300000</v>
      </c>
      <c r="M721" s="29">
        <v>1</v>
      </c>
      <c r="N721" s="28">
        <v>28266667</v>
      </c>
      <c r="O721" s="28">
        <v>30033333</v>
      </c>
      <c r="P721" s="28">
        <v>0</v>
      </c>
      <c r="Q721" s="14"/>
      <c r="R721" s="41"/>
      <c r="S721" s="11"/>
      <c r="T721" s="14">
        <v>45141</v>
      </c>
      <c r="U721" s="52"/>
      <c r="V721" s="15">
        <f t="shared" si="11"/>
        <v>58300000</v>
      </c>
      <c r="W721" s="15" t="s">
        <v>133</v>
      </c>
    </row>
    <row r="722" spans="1:23" ht="29.25" customHeight="1" x14ac:dyDescent="0.3">
      <c r="A722" s="17">
        <v>741</v>
      </c>
      <c r="B722" s="54">
        <v>2023</v>
      </c>
      <c r="C722" s="12" t="s">
        <v>2221</v>
      </c>
      <c r="D722" s="12" t="s">
        <v>2222</v>
      </c>
      <c r="E722" s="12">
        <v>1026274362</v>
      </c>
      <c r="F722" s="13" t="s">
        <v>2223</v>
      </c>
      <c r="G722" s="12" t="s">
        <v>334</v>
      </c>
      <c r="H722" s="12" t="s">
        <v>1329</v>
      </c>
      <c r="I722" s="14">
        <v>44978</v>
      </c>
      <c r="J722" s="14">
        <v>44979</v>
      </c>
      <c r="K722" s="24">
        <v>45291</v>
      </c>
      <c r="L722" s="15">
        <v>56650000</v>
      </c>
      <c r="M722" s="29">
        <v>0.8045602618224581</v>
      </c>
      <c r="N722" s="28">
        <v>42401667</v>
      </c>
      <c r="O722" s="28">
        <v>3948333</v>
      </c>
      <c r="P722" s="28">
        <v>10300000</v>
      </c>
      <c r="Q722" s="14"/>
      <c r="R722" s="41"/>
      <c r="S722" s="11"/>
      <c r="T722" s="14">
        <v>45291</v>
      </c>
      <c r="U722" s="52"/>
      <c r="V722" s="15">
        <f t="shared" si="11"/>
        <v>56650000</v>
      </c>
      <c r="W722" s="15" t="s">
        <v>344</v>
      </c>
    </row>
    <row r="723" spans="1:23" ht="29.25" customHeight="1" x14ac:dyDescent="0.3">
      <c r="A723" s="17">
        <v>742</v>
      </c>
      <c r="B723" s="54">
        <v>2023</v>
      </c>
      <c r="C723" s="12" t="s">
        <v>2224</v>
      </c>
      <c r="D723" s="12" t="s">
        <v>2225</v>
      </c>
      <c r="E723" s="12">
        <v>1010204008</v>
      </c>
      <c r="F723" s="13" t="s">
        <v>2223</v>
      </c>
      <c r="G723" s="12" t="s">
        <v>334</v>
      </c>
      <c r="H723" s="12" t="s">
        <v>1329</v>
      </c>
      <c r="I723" s="14">
        <v>44978</v>
      </c>
      <c r="J723" s="14">
        <v>44979</v>
      </c>
      <c r="K723" s="24">
        <v>45291</v>
      </c>
      <c r="L723" s="15">
        <v>56650000</v>
      </c>
      <c r="M723" s="29">
        <v>0.73293768699871686</v>
      </c>
      <c r="N723" s="28">
        <v>42401667</v>
      </c>
      <c r="O723" s="28">
        <v>3948333</v>
      </c>
      <c r="P723" s="28">
        <v>15450000</v>
      </c>
      <c r="Q723" s="14">
        <v>45253</v>
      </c>
      <c r="R723" s="14">
        <v>45253</v>
      </c>
      <c r="S723" s="11">
        <v>31</v>
      </c>
      <c r="T723" s="14">
        <v>45322</v>
      </c>
      <c r="U723" s="16">
        <v>5150000</v>
      </c>
      <c r="V723" s="15">
        <f>U723+L723</f>
        <v>61800000</v>
      </c>
      <c r="W723" s="15" t="s">
        <v>344</v>
      </c>
    </row>
    <row r="724" spans="1:23" ht="29.25" customHeight="1" x14ac:dyDescent="0.3">
      <c r="A724" s="17">
        <v>743</v>
      </c>
      <c r="B724" s="54">
        <v>2023</v>
      </c>
      <c r="C724" s="12" t="s">
        <v>2226</v>
      </c>
      <c r="D724" s="12" t="s">
        <v>2227</v>
      </c>
      <c r="E724" s="12">
        <v>1022986971</v>
      </c>
      <c r="F724" s="13" t="s">
        <v>2228</v>
      </c>
      <c r="G724" s="12" t="s">
        <v>334</v>
      </c>
      <c r="H724" s="12" t="s">
        <v>1329</v>
      </c>
      <c r="I724" s="14">
        <v>44978</v>
      </c>
      <c r="J724" s="14">
        <v>44979</v>
      </c>
      <c r="K724" s="24">
        <v>45291</v>
      </c>
      <c r="L724" s="15">
        <v>56650000</v>
      </c>
      <c r="M724" s="29">
        <v>0.8045602618224581</v>
      </c>
      <c r="N724" s="28">
        <v>42401667</v>
      </c>
      <c r="O724" s="28">
        <v>3948333</v>
      </c>
      <c r="P724" s="28">
        <v>10300000</v>
      </c>
      <c r="Q724" s="14"/>
      <c r="R724" s="41"/>
      <c r="S724" s="11"/>
      <c r="T724" s="14">
        <v>45291</v>
      </c>
      <c r="U724" s="52"/>
      <c r="V724" s="15">
        <f t="shared" si="11"/>
        <v>56650000</v>
      </c>
      <c r="W724" s="15" t="s">
        <v>344</v>
      </c>
    </row>
    <row r="725" spans="1:23" ht="29.25" customHeight="1" x14ac:dyDescent="0.3">
      <c r="A725" s="17">
        <v>744</v>
      </c>
      <c r="B725" s="54">
        <v>2023</v>
      </c>
      <c r="C725" s="12" t="s">
        <v>2229</v>
      </c>
      <c r="D725" s="12" t="s">
        <v>2230</v>
      </c>
      <c r="E725" s="12">
        <v>1032411381</v>
      </c>
      <c r="F725" s="13" t="s">
        <v>2231</v>
      </c>
      <c r="G725" s="12" t="s">
        <v>128</v>
      </c>
      <c r="H725" s="12" t="s">
        <v>129</v>
      </c>
      <c r="I725" s="14">
        <v>44978</v>
      </c>
      <c r="J725" s="14">
        <v>44980</v>
      </c>
      <c r="K725" s="24">
        <v>45291</v>
      </c>
      <c r="L725" s="15">
        <v>75921300</v>
      </c>
      <c r="M725" s="29">
        <v>0.80392156862745101</v>
      </c>
      <c r="N725" s="28">
        <v>59290920</v>
      </c>
      <c r="O725" s="28">
        <v>2169180</v>
      </c>
      <c r="P725" s="28">
        <v>14461200</v>
      </c>
      <c r="Q725" s="14"/>
      <c r="R725" s="41"/>
      <c r="S725" s="11"/>
      <c r="T725" s="14">
        <v>45291</v>
      </c>
      <c r="U725" s="52"/>
      <c r="V725" s="15">
        <f t="shared" si="11"/>
        <v>75921300</v>
      </c>
      <c r="W725" s="15" t="s">
        <v>133</v>
      </c>
    </row>
    <row r="726" spans="1:23" ht="29.25" customHeight="1" x14ac:dyDescent="0.3">
      <c r="A726" s="17">
        <v>745</v>
      </c>
      <c r="B726" s="54">
        <v>2023</v>
      </c>
      <c r="C726" s="12" t="s">
        <v>2232</v>
      </c>
      <c r="D726" s="12" t="s">
        <v>2233</v>
      </c>
      <c r="E726" s="12">
        <v>67026914</v>
      </c>
      <c r="F726" s="13" t="s">
        <v>2234</v>
      </c>
      <c r="G726" s="12" t="s">
        <v>260</v>
      </c>
      <c r="H726" s="12" t="s">
        <v>261</v>
      </c>
      <c r="I726" s="14">
        <v>44978</v>
      </c>
      <c r="J726" s="14">
        <v>44979</v>
      </c>
      <c r="K726" s="24">
        <v>45291</v>
      </c>
      <c r="L726" s="15">
        <v>66444000</v>
      </c>
      <c r="M726" s="29">
        <v>0.80456025958029598</v>
      </c>
      <c r="N726" s="28">
        <v>52100533</v>
      </c>
      <c r="O726" s="28">
        <v>1687467</v>
      </c>
      <c r="P726" s="28">
        <v>12656000</v>
      </c>
      <c r="Q726" s="14"/>
      <c r="R726" s="41"/>
      <c r="S726" s="11"/>
      <c r="T726" s="14">
        <v>45291</v>
      </c>
      <c r="U726" s="52"/>
      <c r="V726" s="15">
        <f t="shared" si="11"/>
        <v>66444000</v>
      </c>
      <c r="W726" s="15" t="s">
        <v>265</v>
      </c>
    </row>
    <row r="727" spans="1:23" ht="29.25" customHeight="1" x14ac:dyDescent="0.3">
      <c r="A727" s="17">
        <v>746</v>
      </c>
      <c r="B727" s="54">
        <v>2023</v>
      </c>
      <c r="C727" s="12" t="s">
        <v>2235</v>
      </c>
      <c r="D727" s="12" t="s">
        <v>2236</v>
      </c>
      <c r="E727" s="12">
        <v>1030578775</v>
      </c>
      <c r="F727" s="13" t="s">
        <v>2237</v>
      </c>
      <c r="G727" s="12" t="s">
        <v>334</v>
      </c>
      <c r="H727" s="12" t="s">
        <v>1329</v>
      </c>
      <c r="I727" s="14">
        <v>44978</v>
      </c>
      <c r="J727" s="14">
        <v>44981</v>
      </c>
      <c r="K727" s="24">
        <v>45291</v>
      </c>
      <c r="L727" s="15">
        <v>45320000</v>
      </c>
      <c r="M727" s="29">
        <v>0.80327869009009478</v>
      </c>
      <c r="N727" s="28">
        <v>33646667</v>
      </c>
      <c r="O727" s="28">
        <v>3433333</v>
      </c>
      <c r="P727" s="28">
        <v>8240000</v>
      </c>
      <c r="Q727" s="14"/>
      <c r="R727" s="41"/>
      <c r="S727" s="11"/>
      <c r="T727" s="14">
        <v>45291</v>
      </c>
      <c r="U727" s="52"/>
      <c r="V727" s="15">
        <f t="shared" si="11"/>
        <v>45320000</v>
      </c>
      <c r="W727" s="15" t="s">
        <v>344</v>
      </c>
    </row>
    <row r="728" spans="1:23" ht="29.25" customHeight="1" x14ac:dyDescent="0.3">
      <c r="A728" s="17">
        <v>747</v>
      </c>
      <c r="B728" s="54">
        <v>2023</v>
      </c>
      <c r="C728" s="12" t="s">
        <v>2238</v>
      </c>
      <c r="D728" s="12" t="s">
        <v>2239</v>
      </c>
      <c r="E728" s="12">
        <v>1018497672</v>
      </c>
      <c r="F728" s="13" t="s">
        <v>2240</v>
      </c>
      <c r="G728" s="12" t="s">
        <v>334</v>
      </c>
      <c r="H728" s="12" t="s">
        <v>1329</v>
      </c>
      <c r="I728" s="14">
        <v>44978</v>
      </c>
      <c r="J728" s="14">
        <v>44981</v>
      </c>
      <c r="K728" s="24">
        <v>45291</v>
      </c>
      <c r="L728" s="15">
        <v>56650000</v>
      </c>
      <c r="M728" s="29">
        <v>0.73134328202488497</v>
      </c>
      <c r="N728" s="28">
        <v>42058333</v>
      </c>
      <c r="O728" s="28">
        <v>4291667</v>
      </c>
      <c r="P728" s="28">
        <v>15450000</v>
      </c>
      <c r="Q728" s="14">
        <v>45252</v>
      </c>
      <c r="R728" s="14">
        <v>45252</v>
      </c>
      <c r="S728" s="11">
        <v>31</v>
      </c>
      <c r="T728" s="14">
        <v>45322</v>
      </c>
      <c r="U728" s="16">
        <v>5150000</v>
      </c>
      <c r="V728" s="15">
        <f>U728+L728</f>
        <v>61800000</v>
      </c>
      <c r="W728" s="15" t="s">
        <v>344</v>
      </c>
    </row>
    <row r="729" spans="1:23" ht="29.25" customHeight="1" x14ac:dyDescent="0.3">
      <c r="A729" s="17">
        <v>748</v>
      </c>
      <c r="B729" s="54">
        <v>2023</v>
      </c>
      <c r="C729" s="12" t="s">
        <v>2241</v>
      </c>
      <c r="D729" s="12" t="s">
        <v>2242</v>
      </c>
      <c r="E729" s="12">
        <v>1031132636</v>
      </c>
      <c r="F729" s="13" t="s">
        <v>2243</v>
      </c>
      <c r="G729" s="12" t="s">
        <v>334</v>
      </c>
      <c r="H729" s="12" t="s">
        <v>1329</v>
      </c>
      <c r="I729" s="14">
        <v>44978</v>
      </c>
      <c r="J729" s="14">
        <v>44981</v>
      </c>
      <c r="K729" s="24">
        <v>45291</v>
      </c>
      <c r="L729" s="15">
        <v>56650000</v>
      </c>
      <c r="M729" s="29">
        <v>0.80327868727218643</v>
      </c>
      <c r="N729" s="28">
        <v>42058333</v>
      </c>
      <c r="O729" s="28">
        <v>4291667</v>
      </c>
      <c r="P729" s="28">
        <v>10300000</v>
      </c>
      <c r="Q729" s="14"/>
      <c r="R729" s="41"/>
      <c r="S729" s="11"/>
      <c r="T729" s="14">
        <v>45291</v>
      </c>
      <c r="U729" s="52"/>
      <c r="V729" s="15">
        <f t="shared" si="11"/>
        <v>56650000</v>
      </c>
      <c r="W729" s="15" t="s">
        <v>344</v>
      </c>
    </row>
    <row r="730" spans="1:23" ht="29.25" customHeight="1" x14ac:dyDescent="0.3">
      <c r="A730" s="17">
        <v>749</v>
      </c>
      <c r="B730" s="54">
        <v>2023</v>
      </c>
      <c r="C730" s="12" t="s">
        <v>2244</v>
      </c>
      <c r="D730" s="12" t="s">
        <v>2245</v>
      </c>
      <c r="E730" s="12">
        <v>1121863370</v>
      </c>
      <c r="F730" s="13" t="s">
        <v>2246</v>
      </c>
      <c r="G730" s="12" t="s">
        <v>334</v>
      </c>
      <c r="H730" s="12" t="s">
        <v>1329</v>
      </c>
      <c r="I730" s="14">
        <v>44979</v>
      </c>
      <c r="J730" s="14">
        <v>44981</v>
      </c>
      <c r="K730" s="24">
        <v>45291</v>
      </c>
      <c r="L730" s="15">
        <v>56650000</v>
      </c>
      <c r="M730" s="29">
        <v>0.80327868727218643</v>
      </c>
      <c r="N730" s="28">
        <v>42058333</v>
      </c>
      <c r="O730" s="28">
        <v>4291667</v>
      </c>
      <c r="P730" s="28">
        <v>10300000</v>
      </c>
      <c r="Q730" s="14"/>
      <c r="R730" s="41"/>
      <c r="S730" s="11"/>
      <c r="T730" s="14">
        <v>45291</v>
      </c>
      <c r="U730" s="52"/>
      <c r="V730" s="15">
        <f t="shared" si="11"/>
        <v>56650000</v>
      </c>
      <c r="W730" s="15" t="s">
        <v>344</v>
      </c>
    </row>
    <row r="731" spans="1:23" ht="29.25" customHeight="1" x14ac:dyDescent="0.3">
      <c r="A731" s="17">
        <v>750</v>
      </c>
      <c r="B731" s="54">
        <v>2023</v>
      </c>
      <c r="C731" s="12" t="s">
        <v>2247</v>
      </c>
      <c r="D731" s="12" t="s">
        <v>2248</v>
      </c>
      <c r="E731" s="12">
        <v>1140876172</v>
      </c>
      <c r="F731" s="13" t="s">
        <v>2249</v>
      </c>
      <c r="G731" s="12" t="s">
        <v>334</v>
      </c>
      <c r="H731" s="12" t="s">
        <v>1329</v>
      </c>
      <c r="I731" s="14">
        <v>44979</v>
      </c>
      <c r="J731" s="14">
        <v>44980</v>
      </c>
      <c r="K731" s="24">
        <v>45291</v>
      </c>
      <c r="L731" s="15">
        <v>79310000</v>
      </c>
      <c r="M731" s="29">
        <v>0.80392156862745101</v>
      </c>
      <c r="N731" s="28">
        <v>59122000</v>
      </c>
      <c r="O731" s="28">
        <v>5768000</v>
      </c>
      <c r="P731" s="28">
        <v>14420000</v>
      </c>
      <c r="Q731" s="14"/>
      <c r="R731" s="41"/>
      <c r="S731" s="11"/>
      <c r="T731" s="14">
        <v>45291</v>
      </c>
      <c r="U731" s="52"/>
      <c r="V731" s="15">
        <f t="shared" si="11"/>
        <v>79310000</v>
      </c>
      <c r="W731" s="15" t="s">
        <v>344</v>
      </c>
    </row>
    <row r="732" spans="1:23" ht="29.25" customHeight="1" x14ac:dyDescent="0.3">
      <c r="A732" s="17">
        <v>751</v>
      </c>
      <c r="B732" s="54">
        <v>2023</v>
      </c>
      <c r="C732" s="12" t="s">
        <v>2250</v>
      </c>
      <c r="D732" s="12" t="s">
        <v>2251</v>
      </c>
      <c r="E732" s="12">
        <v>51808615</v>
      </c>
      <c r="F732" s="13" t="s">
        <v>2252</v>
      </c>
      <c r="G732" s="12" t="s">
        <v>128</v>
      </c>
      <c r="H732" s="12" t="s">
        <v>129</v>
      </c>
      <c r="I732" s="14">
        <v>44979</v>
      </c>
      <c r="J732" s="14">
        <v>44981</v>
      </c>
      <c r="K732" s="24">
        <v>45283</v>
      </c>
      <c r="L732" s="15">
        <v>21630000</v>
      </c>
      <c r="M732" s="29">
        <v>0.82214765100671139</v>
      </c>
      <c r="N732" s="28">
        <v>17664500</v>
      </c>
      <c r="O732" s="28">
        <v>144200</v>
      </c>
      <c r="P732" s="28">
        <v>3821300</v>
      </c>
      <c r="Q732" s="14"/>
      <c r="R732" s="41"/>
      <c r="S732" s="11"/>
      <c r="T732" s="14">
        <v>45283</v>
      </c>
      <c r="U732" s="52"/>
      <c r="V732" s="15">
        <f t="shared" si="11"/>
        <v>21630000</v>
      </c>
      <c r="W732" s="15" t="s">
        <v>133</v>
      </c>
    </row>
    <row r="733" spans="1:23" ht="29.25" customHeight="1" x14ac:dyDescent="0.3">
      <c r="A733" s="17">
        <v>752</v>
      </c>
      <c r="B733" s="54">
        <v>2023</v>
      </c>
      <c r="C733" s="12" t="s">
        <v>2253</v>
      </c>
      <c r="D733" s="12" t="s">
        <v>2254</v>
      </c>
      <c r="E733" s="12">
        <v>52750932</v>
      </c>
      <c r="F733" s="13" t="s">
        <v>2255</v>
      </c>
      <c r="G733" s="12" t="s">
        <v>128</v>
      </c>
      <c r="H733" s="12" t="s">
        <v>129</v>
      </c>
      <c r="I733" s="14">
        <v>44979</v>
      </c>
      <c r="J733" s="14">
        <v>44980</v>
      </c>
      <c r="K733" s="24">
        <v>45252</v>
      </c>
      <c r="L733" s="15">
        <v>58662000</v>
      </c>
      <c r="M733" s="29">
        <v>0.83108107246584229</v>
      </c>
      <c r="N733" s="28">
        <v>53447600</v>
      </c>
      <c r="O733" s="28">
        <v>434533</v>
      </c>
      <c r="P733" s="28">
        <v>10863334</v>
      </c>
      <c r="Q733" s="42">
        <v>45224</v>
      </c>
      <c r="R733" s="42">
        <v>45224</v>
      </c>
      <c r="S733" s="43">
        <v>37</v>
      </c>
      <c r="T733" s="14">
        <v>45280</v>
      </c>
      <c r="U733" s="52">
        <v>6083467</v>
      </c>
      <c r="V733" s="15">
        <f t="shared" si="11"/>
        <v>64745467</v>
      </c>
      <c r="W733" s="15" t="s">
        <v>133</v>
      </c>
    </row>
    <row r="734" spans="1:23" ht="29.25" customHeight="1" x14ac:dyDescent="0.3">
      <c r="A734" s="17">
        <v>753</v>
      </c>
      <c r="B734" s="54">
        <v>2023</v>
      </c>
      <c r="C734" s="12" t="s">
        <v>2256</v>
      </c>
      <c r="D734" s="12" t="s">
        <v>2257</v>
      </c>
      <c r="E734" s="12">
        <v>52984557</v>
      </c>
      <c r="F734" s="13" t="s">
        <v>2258</v>
      </c>
      <c r="G734" s="12" t="s">
        <v>167</v>
      </c>
      <c r="H734" s="12" t="s">
        <v>168</v>
      </c>
      <c r="I734" s="14">
        <v>44979</v>
      </c>
      <c r="J734" s="14">
        <v>44980</v>
      </c>
      <c r="K734" s="24">
        <v>45291</v>
      </c>
      <c r="L734" s="15">
        <v>25498000</v>
      </c>
      <c r="M734" s="29">
        <v>0.80392156862745101</v>
      </c>
      <c r="N734" s="28">
        <v>19007600</v>
      </c>
      <c r="O734" s="28">
        <v>1854400</v>
      </c>
      <c r="P734" s="28">
        <v>4636000</v>
      </c>
      <c r="Q734" s="14"/>
      <c r="R734" s="41"/>
      <c r="S734" s="11"/>
      <c r="T734" s="14">
        <v>45291</v>
      </c>
      <c r="U734" s="52"/>
      <c r="V734" s="15">
        <f t="shared" si="11"/>
        <v>25498000</v>
      </c>
      <c r="W734" s="15" t="s">
        <v>172</v>
      </c>
    </row>
    <row r="735" spans="1:23" ht="29.25" customHeight="1" x14ac:dyDescent="0.3">
      <c r="A735" s="17">
        <v>754</v>
      </c>
      <c r="B735" s="54">
        <v>2023</v>
      </c>
      <c r="C735" s="12" t="s">
        <v>2259</v>
      </c>
      <c r="D735" s="12" t="s">
        <v>2260</v>
      </c>
      <c r="E735" s="12">
        <v>52262754</v>
      </c>
      <c r="F735" s="13" t="s">
        <v>2261</v>
      </c>
      <c r="G735" s="12" t="s">
        <v>128</v>
      </c>
      <c r="H735" s="12" t="s">
        <v>129</v>
      </c>
      <c r="I735" s="14">
        <v>44979</v>
      </c>
      <c r="J735" s="14">
        <v>44984</v>
      </c>
      <c r="K735" s="24">
        <v>45291</v>
      </c>
      <c r="L735" s="15">
        <v>75921300</v>
      </c>
      <c r="M735" s="29">
        <v>0.80132450331125826</v>
      </c>
      <c r="N735" s="28">
        <v>58326840</v>
      </c>
      <c r="O735" s="28">
        <v>3133260</v>
      </c>
      <c r="P735" s="28">
        <v>14461200</v>
      </c>
      <c r="Q735" s="14"/>
      <c r="R735" s="41"/>
      <c r="S735" s="11"/>
      <c r="T735" s="14">
        <v>45291</v>
      </c>
      <c r="U735" s="52"/>
      <c r="V735" s="15">
        <f t="shared" si="11"/>
        <v>75921300</v>
      </c>
      <c r="W735" s="15" t="s">
        <v>133</v>
      </c>
    </row>
    <row r="736" spans="1:23" ht="29.25" customHeight="1" x14ac:dyDescent="0.3">
      <c r="A736" s="17">
        <v>755</v>
      </c>
      <c r="B736" s="54">
        <v>2023</v>
      </c>
      <c r="C736" s="12" t="s">
        <v>2262</v>
      </c>
      <c r="D736" s="12" t="s">
        <v>2263</v>
      </c>
      <c r="E736" s="12">
        <v>53103863</v>
      </c>
      <c r="F736" s="13" t="s">
        <v>2264</v>
      </c>
      <c r="G736" s="12" t="s">
        <v>128</v>
      </c>
      <c r="H736" s="12" t="s">
        <v>129</v>
      </c>
      <c r="I736" s="14">
        <v>44979</v>
      </c>
      <c r="J736" s="14">
        <v>44981</v>
      </c>
      <c r="K736" s="24">
        <v>45283</v>
      </c>
      <c r="L736" s="15">
        <v>52740000</v>
      </c>
      <c r="M736" s="29">
        <v>0.77181208053691275</v>
      </c>
      <c r="N736" s="28">
        <v>40434000</v>
      </c>
      <c r="O736" s="28">
        <v>351600</v>
      </c>
      <c r="P736" s="28">
        <v>11954400</v>
      </c>
      <c r="Q736" s="14"/>
      <c r="R736" s="41"/>
      <c r="S736" s="11"/>
      <c r="T736" s="14">
        <v>45291</v>
      </c>
      <c r="U736" s="52"/>
      <c r="V736" s="15">
        <f t="shared" si="11"/>
        <v>52740000</v>
      </c>
      <c r="W736" s="15" t="s">
        <v>133</v>
      </c>
    </row>
    <row r="737" spans="1:23" ht="29.25" customHeight="1" x14ac:dyDescent="0.3">
      <c r="A737" s="17">
        <v>756</v>
      </c>
      <c r="B737" s="54">
        <v>2023</v>
      </c>
      <c r="C737" s="12" t="s">
        <v>2265</v>
      </c>
      <c r="D737" s="12" t="s">
        <v>2266</v>
      </c>
      <c r="E737" s="12">
        <v>1072708290</v>
      </c>
      <c r="F737" s="13" t="s">
        <v>2267</v>
      </c>
      <c r="G737" s="12" t="s">
        <v>260</v>
      </c>
      <c r="H737" s="12" t="s">
        <v>261</v>
      </c>
      <c r="I737" s="14">
        <v>44979</v>
      </c>
      <c r="J737" s="14">
        <v>44981</v>
      </c>
      <c r="K737" s="24">
        <v>45253</v>
      </c>
      <c r="L737" s="15">
        <v>56952000</v>
      </c>
      <c r="M737" s="29">
        <v>0.8032786895438504</v>
      </c>
      <c r="N737" s="28">
        <v>51678667</v>
      </c>
      <c r="O737" s="28">
        <v>421866</v>
      </c>
      <c r="P737" s="28">
        <v>12656000</v>
      </c>
      <c r="Q737" s="46">
        <v>45230</v>
      </c>
      <c r="R737" s="46">
        <v>45230</v>
      </c>
      <c r="S737" s="47">
        <v>38</v>
      </c>
      <c r="T737" s="14">
        <v>45291</v>
      </c>
      <c r="U737" s="52">
        <v>7804533</v>
      </c>
      <c r="V737" s="15">
        <f t="shared" si="11"/>
        <v>64756533</v>
      </c>
      <c r="W737" s="15" t="s">
        <v>265</v>
      </c>
    </row>
    <row r="738" spans="1:23" ht="29.25" customHeight="1" x14ac:dyDescent="0.3">
      <c r="A738" s="17">
        <v>757</v>
      </c>
      <c r="B738" s="54">
        <v>2023</v>
      </c>
      <c r="C738" s="12" t="s">
        <v>2268</v>
      </c>
      <c r="D738" s="12" t="s">
        <v>2269</v>
      </c>
      <c r="E738" s="12">
        <v>39799539</v>
      </c>
      <c r="F738" s="18" t="s">
        <v>2270</v>
      </c>
      <c r="G738" s="12" t="s">
        <v>185</v>
      </c>
      <c r="H738" s="12" t="s">
        <v>186</v>
      </c>
      <c r="I738" s="14">
        <v>44979</v>
      </c>
      <c r="J738" s="14">
        <v>44979</v>
      </c>
      <c r="K738" s="24">
        <v>45312</v>
      </c>
      <c r="L738" s="15">
        <v>38962286</v>
      </c>
      <c r="M738" s="29">
        <v>0.90909090909090906</v>
      </c>
      <c r="N738" s="28">
        <v>35420260</v>
      </c>
      <c r="O738" s="28">
        <v>0</v>
      </c>
      <c r="P738" s="28">
        <v>3542026</v>
      </c>
      <c r="Q738" s="14"/>
      <c r="R738" s="41"/>
      <c r="S738" s="11"/>
      <c r="T738" s="14">
        <v>45312</v>
      </c>
      <c r="U738" s="52"/>
      <c r="V738" s="15">
        <f t="shared" si="11"/>
        <v>38962286</v>
      </c>
      <c r="W738" s="15" t="s">
        <v>190</v>
      </c>
    </row>
    <row r="739" spans="1:23" ht="29.25" customHeight="1" x14ac:dyDescent="0.3">
      <c r="A739" s="17">
        <v>758</v>
      </c>
      <c r="B739" s="54">
        <v>2023</v>
      </c>
      <c r="C739" s="12" t="s">
        <v>2271</v>
      </c>
      <c r="D739" s="12" t="s">
        <v>2272</v>
      </c>
      <c r="E739" s="12">
        <v>1045729296</v>
      </c>
      <c r="F739" s="13" t="s">
        <v>2273</v>
      </c>
      <c r="G739" s="12" t="s">
        <v>334</v>
      </c>
      <c r="H739" s="12" t="s">
        <v>1329</v>
      </c>
      <c r="I739" s="14">
        <v>44979</v>
      </c>
      <c r="J739" s="14">
        <v>44981</v>
      </c>
      <c r="K739" s="24">
        <v>45291</v>
      </c>
      <c r="L739" s="15">
        <v>45320000</v>
      </c>
      <c r="M739" s="29">
        <v>0.70491803513514217</v>
      </c>
      <c r="N739" s="28">
        <v>29526667</v>
      </c>
      <c r="O739" s="28">
        <v>3433333</v>
      </c>
      <c r="P739" s="28">
        <v>12360000</v>
      </c>
      <c r="Q739" s="14"/>
      <c r="R739" s="41"/>
      <c r="S739" s="11"/>
      <c r="T739" s="14">
        <v>45291</v>
      </c>
      <c r="U739" s="52"/>
      <c r="V739" s="15">
        <f t="shared" si="11"/>
        <v>45320000</v>
      </c>
      <c r="W739" s="15" t="s">
        <v>344</v>
      </c>
    </row>
    <row r="740" spans="1:23" ht="29.25" customHeight="1" x14ac:dyDescent="0.3">
      <c r="A740" s="17">
        <v>759</v>
      </c>
      <c r="B740" s="54">
        <v>2023</v>
      </c>
      <c r="C740" s="12" t="s">
        <v>2274</v>
      </c>
      <c r="D740" s="12" t="s">
        <v>2275</v>
      </c>
      <c r="E740" s="12">
        <v>53094778</v>
      </c>
      <c r="F740" s="13" t="s">
        <v>2276</v>
      </c>
      <c r="G740" s="12" t="s">
        <v>128</v>
      </c>
      <c r="H740" s="12" t="s">
        <v>129</v>
      </c>
      <c r="I740" s="14">
        <v>44979</v>
      </c>
      <c r="J740" s="14">
        <v>44981</v>
      </c>
      <c r="K740" s="24">
        <v>45283</v>
      </c>
      <c r="L740" s="15">
        <v>65180000</v>
      </c>
      <c r="M740" s="29">
        <v>0.82214765432377923</v>
      </c>
      <c r="N740" s="28">
        <v>53230333</v>
      </c>
      <c r="O740" s="28">
        <v>434534</v>
      </c>
      <c r="P740" s="28">
        <v>11515133</v>
      </c>
      <c r="Q740" s="14"/>
      <c r="R740" s="41"/>
      <c r="S740" s="11"/>
      <c r="T740" s="14">
        <v>45291</v>
      </c>
      <c r="U740" s="52"/>
      <c r="V740" s="15">
        <f t="shared" si="11"/>
        <v>65180000</v>
      </c>
      <c r="W740" s="15" t="s">
        <v>133</v>
      </c>
    </row>
    <row r="741" spans="1:23" ht="29.25" customHeight="1" x14ac:dyDescent="0.3">
      <c r="A741" s="17">
        <v>760</v>
      </c>
      <c r="B741" s="54">
        <v>2023</v>
      </c>
      <c r="C741" s="12" t="s">
        <v>2277</v>
      </c>
      <c r="D741" s="12" t="s">
        <v>2278</v>
      </c>
      <c r="E741" s="12">
        <v>53129961</v>
      </c>
      <c r="F741" s="13" t="s">
        <v>2279</v>
      </c>
      <c r="G741" s="12" t="s">
        <v>128</v>
      </c>
      <c r="H741" s="12" t="s">
        <v>129</v>
      </c>
      <c r="I741" s="14">
        <v>44979</v>
      </c>
      <c r="J741" s="14">
        <v>44980</v>
      </c>
      <c r="K741" s="24">
        <v>45282</v>
      </c>
      <c r="L741" s="15">
        <v>52740000</v>
      </c>
      <c r="M741" s="29">
        <v>0.82550335570469802</v>
      </c>
      <c r="N741" s="28">
        <v>43246800</v>
      </c>
      <c r="O741" s="28">
        <v>351600</v>
      </c>
      <c r="P741" s="28">
        <v>9141600</v>
      </c>
      <c r="Q741" s="14"/>
      <c r="R741" s="41"/>
      <c r="S741" s="11"/>
      <c r="T741" s="14">
        <v>45282</v>
      </c>
      <c r="U741" s="52"/>
      <c r="V741" s="15">
        <f t="shared" si="11"/>
        <v>52740000</v>
      </c>
      <c r="W741" s="15" t="s">
        <v>133</v>
      </c>
    </row>
    <row r="742" spans="1:23" ht="29.25" customHeight="1" x14ac:dyDescent="0.3">
      <c r="A742" s="17">
        <v>761</v>
      </c>
      <c r="B742" s="54">
        <v>2023</v>
      </c>
      <c r="C742" s="12" t="s">
        <v>2280</v>
      </c>
      <c r="D742" s="12" t="s">
        <v>2281</v>
      </c>
      <c r="E742" s="12">
        <v>51687980</v>
      </c>
      <c r="F742" s="13" t="s">
        <v>2282</v>
      </c>
      <c r="G742" s="12" t="s">
        <v>128</v>
      </c>
      <c r="H742" s="12" t="s">
        <v>129</v>
      </c>
      <c r="I742" s="14">
        <v>44979</v>
      </c>
      <c r="J742" s="14">
        <v>44980</v>
      </c>
      <c r="K742" s="24">
        <v>45282</v>
      </c>
      <c r="L742" s="15">
        <v>21630000</v>
      </c>
      <c r="M742" s="29">
        <v>0.82550335570469802</v>
      </c>
      <c r="N742" s="28">
        <v>17736600</v>
      </c>
      <c r="O742" s="28">
        <v>144200</v>
      </c>
      <c r="P742" s="28">
        <v>3749200</v>
      </c>
      <c r="Q742" s="14"/>
      <c r="R742" s="41"/>
      <c r="S742" s="11"/>
      <c r="T742" s="14">
        <v>45282</v>
      </c>
      <c r="U742" s="52"/>
      <c r="V742" s="15">
        <f t="shared" si="11"/>
        <v>21630000</v>
      </c>
      <c r="W742" s="15" t="s">
        <v>133</v>
      </c>
    </row>
    <row r="743" spans="1:23" ht="29.25" customHeight="1" x14ac:dyDescent="0.3">
      <c r="A743" s="17">
        <v>762</v>
      </c>
      <c r="B743" s="54">
        <v>2023</v>
      </c>
      <c r="C743" s="12" t="s">
        <v>2283</v>
      </c>
      <c r="D743" s="12" t="s">
        <v>2284</v>
      </c>
      <c r="E743" s="12">
        <v>52428918</v>
      </c>
      <c r="F743" s="13" t="s">
        <v>2285</v>
      </c>
      <c r="G743" s="12" t="s">
        <v>260</v>
      </c>
      <c r="H743" s="12" t="s">
        <v>261</v>
      </c>
      <c r="I743" s="14">
        <v>44979</v>
      </c>
      <c r="J743" s="14">
        <v>44980</v>
      </c>
      <c r="K743" s="24">
        <v>45252</v>
      </c>
      <c r="L743" s="15">
        <v>56952000</v>
      </c>
      <c r="M743" s="29">
        <v>0.80392156862745101</v>
      </c>
      <c r="N743" s="28">
        <v>51889600</v>
      </c>
      <c r="O743" s="28">
        <v>421867</v>
      </c>
      <c r="P743" s="28">
        <v>12656000</v>
      </c>
      <c r="Q743" s="14">
        <v>45252</v>
      </c>
      <c r="R743" s="14">
        <v>45252</v>
      </c>
      <c r="S743" s="11">
        <v>39</v>
      </c>
      <c r="T743" s="14">
        <v>45291</v>
      </c>
      <c r="U743" s="16">
        <v>8015467</v>
      </c>
      <c r="V743" s="15">
        <f>U743+L743</f>
        <v>64967467</v>
      </c>
      <c r="W743" s="15" t="s">
        <v>265</v>
      </c>
    </row>
    <row r="744" spans="1:23" ht="29.25" customHeight="1" x14ac:dyDescent="0.3">
      <c r="A744" s="17">
        <v>763</v>
      </c>
      <c r="B744" s="54">
        <v>2023</v>
      </c>
      <c r="C744" s="12" t="s">
        <v>2286</v>
      </c>
      <c r="D744" s="12" t="s">
        <v>2287</v>
      </c>
      <c r="E744" s="12">
        <v>1030548052</v>
      </c>
      <c r="F744" s="13" t="s">
        <v>2288</v>
      </c>
      <c r="G744" s="12" t="s">
        <v>334</v>
      </c>
      <c r="H744" s="12" t="s">
        <v>1329</v>
      </c>
      <c r="I744" s="14">
        <v>44979</v>
      </c>
      <c r="J744" s="14">
        <v>44981</v>
      </c>
      <c r="K744" s="24">
        <v>45291</v>
      </c>
      <c r="L744" s="15">
        <v>56650000</v>
      </c>
      <c r="M744" s="29">
        <v>0.80327868727218643</v>
      </c>
      <c r="N744" s="28">
        <v>42058333</v>
      </c>
      <c r="O744" s="28">
        <v>4291667</v>
      </c>
      <c r="P744" s="28">
        <v>10300000</v>
      </c>
      <c r="Q744" s="14"/>
      <c r="R744" s="41"/>
      <c r="S744" s="11"/>
      <c r="T744" s="14">
        <v>45291</v>
      </c>
      <c r="U744" s="52"/>
      <c r="V744" s="15">
        <f t="shared" si="11"/>
        <v>56650000</v>
      </c>
      <c r="W744" s="15" t="s">
        <v>344</v>
      </c>
    </row>
    <row r="745" spans="1:23" ht="29.25" customHeight="1" x14ac:dyDescent="0.3">
      <c r="A745" s="17">
        <v>764</v>
      </c>
      <c r="B745" s="54">
        <v>2023</v>
      </c>
      <c r="C745" s="12" t="s">
        <v>2289</v>
      </c>
      <c r="D745" s="12" t="s">
        <v>2290</v>
      </c>
      <c r="E745" s="12">
        <v>39747491</v>
      </c>
      <c r="F745" s="13" t="s">
        <v>2291</v>
      </c>
      <c r="G745" s="12" t="s">
        <v>128</v>
      </c>
      <c r="H745" s="12" t="s">
        <v>129</v>
      </c>
      <c r="I745" s="14">
        <v>44979</v>
      </c>
      <c r="J745" s="14">
        <v>44987</v>
      </c>
      <c r="K745" s="24">
        <v>45291</v>
      </c>
      <c r="L745" s="15">
        <v>21630000</v>
      </c>
      <c r="M745" s="29">
        <v>0.79933110367892979</v>
      </c>
      <c r="N745" s="28">
        <v>17231900</v>
      </c>
      <c r="O745" s="28">
        <v>72100</v>
      </c>
      <c r="P745" s="28">
        <v>4326000</v>
      </c>
      <c r="Q745" s="14"/>
      <c r="R745" s="41"/>
      <c r="S745" s="11"/>
      <c r="T745" s="14">
        <v>45291</v>
      </c>
      <c r="U745" s="52"/>
      <c r="V745" s="15">
        <f t="shared" si="11"/>
        <v>21630000</v>
      </c>
      <c r="W745" s="15" t="s">
        <v>133</v>
      </c>
    </row>
    <row r="746" spans="1:23" ht="29.25" customHeight="1" x14ac:dyDescent="0.3">
      <c r="A746" s="17">
        <v>765</v>
      </c>
      <c r="B746" s="54">
        <v>2023</v>
      </c>
      <c r="C746" s="12" t="s">
        <v>2292</v>
      </c>
      <c r="D746" s="12" t="s">
        <v>2293</v>
      </c>
      <c r="E746" s="12">
        <v>1020719847</v>
      </c>
      <c r="F746" s="13" t="s">
        <v>2294</v>
      </c>
      <c r="G746" s="12" t="s">
        <v>278</v>
      </c>
      <c r="H746" s="12" t="s">
        <v>279</v>
      </c>
      <c r="I746" s="14">
        <v>44979</v>
      </c>
      <c r="J746" s="14">
        <v>44984</v>
      </c>
      <c r="K746" s="24">
        <v>45291</v>
      </c>
      <c r="L746" s="15">
        <v>71494500</v>
      </c>
      <c r="M746" s="29">
        <v>0.80132450234508723</v>
      </c>
      <c r="N746" s="28">
        <v>54925933</v>
      </c>
      <c r="O746" s="28">
        <v>2950567</v>
      </c>
      <c r="P746" s="28">
        <v>13618000</v>
      </c>
      <c r="Q746" s="14"/>
      <c r="R746" s="41"/>
      <c r="S746" s="11"/>
      <c r="T746" s="14">
        <v>45291</v>
      </c>
      <c r="U746" s="52"/>
      <c r="V746" s="15">
        <f t="shared" si="11"/>
        <v>71494500</v>
      </c>
      <c r="W746" s="15" t="s">
        <v>283</v>
      </c>
    </row>
    <row r="747" spans="1:23" ht="29.25" customHeight="1" x14ac:dyDescent="0.3">
      <c r="A747" s="17">
        <v>766</v>
      </c>
      <c r="B747" s="54">
        <v>2023</v>
      </c>
      <c r="C747" s="12" t="s">
        <v>2295</v>
      </c>
      <c r="D747" s="12" t="s">
        <v>2296</v>
      </c>
      <c r="E747" s="12">
        <v>52430621</v>
      </c>
      <c r="F747" s="13" t="s">
        <v>2297</v>
      </c>
      <c r="G747" s="12" t="s">
        <v>128</v>
      </c>
      <c r="H747" s="12" t="s">
        <v>129</v>
      </c>
      <c r="I747" s="14">
        <v>44979</v>
      </c>
      <c r="J747" s="14">
        <v>44980</v>
      </c>
      <c r="K747" s="24">
        <v>45282</v>
      </c>
      <c r="L747" s="15">
        <v>52740000</v>
      </c>
      <c r="M747" s="29">
        <v>0.82550335570469802</v>
      </c>
      <c r="N747" s="28">
        <v>43246800</v>
      </c>
      <c r="O747" s="28">
        <v>351600</v>
      </c>
      <c r="P747" s="28">
        <v>9141600</v>
      </c>
      <c r="Q747" s="14"/>
      <c r="R747" s="41"/>
      <c r="S747" s="11"/>
      <c r="T747" s="14">
        <v>45282</v>
      </c>
      <c r="U747" s="52"/>
      <c r="V747" s="15">
        <f t="shared" si="11"/>
        <v>52740000</v>
      </c>
      <c r="W747" s="15" t="s">
        <v>133</v>
      </c>
    </row>
    <row r="748" spans="1:23" ht="29.25" customHeight="1" x14ac:dyDescent="0.3">
      <c r="A748" s="17">
        <v>767</v>
      </c>
      <c r="B748" s="54">
        <v>2023</v>
      </c>
      <c r="C748" s="12" t="s">
        <v>2298</v>
      </c>
      <c r="D748" s="12" t="s">
        <v>2299</v>
      </c>
      <c r="E748" s="12">
        <v>1018416874</v>
      </c>
      <c r="F748" s="13" t="s">
        <v>2300</v>
      </c>
      <c r="G748" s="12" t="s">
        <v>260</v>
      </c>
      <c r="H748" s="12" t="s">
        <v>261</v>
      </c>
      <c r="I748" s="14">
        <v>44979</v>
      </c>
      <c r="J748" s="14">
        <v>44980</v>
      </c>
      <c r="K748" s="24">
        <v>45252</v>
      </c>
      <c r="L748" s="15">
        <v>73377000</v>
      </c>
      <c r="M748" s="29">
        <v>0.80392156862745101</v>
      </c>
      <c r="N748" s="28">
        <v>66854600</v>
      </c>
      <c r="O748" s="28">
        <v>543533</v>
      </c>
      <c r="P748" s="28">
        <v>16306000</v>
      </c>
      <c r="Q748" s="14">
        <v>45155</v>
      </c>
      <c r="R748" s="41">
        <v>45155</v>
      </c>
      <c r="S748" s="11">
        <v>39</v>
      </c>
      <c r="T748" s="14">
        <v>45291</v>
      </c>
      <c r="U748" s="52">
        <v>10327133</v>
      </c>
      <c r="V748" s="15">
        <f t="shared" si="11"/>
        <v>83704133</v>
      </c>
      <c r="W748" s="15" t="s">
        <v>265</v>
      </c>
    </row>
    <row r="749" spans="1:23" ht="29.25" customHeight="1" x14ac:dyDescent="0.3">
      <c r="A749" s="17">
        <v>768</v>
      </c>
      <c r="B749" s="54">
        <v>2023</v>
      </c>
      <c r="C749" s="12" t="s">
        <v>2301</v>
      </c>
      <c r="D749" s="12" t="s">
        <v>2302</v>
      </c>
      <c r="E749" s="12">
        <v>52933667</v>
      </c>
      <c r="F749" s="13" t="s">
        <v>2303</v>
      </c>
      <c r="G749" s="12" t="s">
        <v>334</v>
      </c>
      <c r="H749" s="12" t="s">
        <v>1329</v>
      </c>
      <c r="I749" s="14">
        <v>44979</v>
      </c>
      <c r="J749" s="14">
        <v>44981</v>
      </c>
      <c r="K749" s="24">
        <v>45291</v>
      </c>
      <c r="L749" s="15">
        <v>56650000</v>
      </c>
      <c r="M749" s="29">
        <v>0.80327868727218643</v>
      </c>
      <c r="N749" s="28">
        <v>42058333</v>
      </c>
      <c r="O749" s="28">
        <v>4291667</v>
      </c>
      <c r="P749" s="28">
        <v>10300000</v>
      </c>
      <c r="Q749" s="14"/>
      <c r="R749" s="41"/>
      <c r="S749" s="11"/>
      <c r="T749" s="14">
        <v>45291</v>
      </c>
      <c r="U749" s="52"/>
      <c r="V749" s="15">
        <f t="shared" si="11"/>
        <v>56650000</v>
      </c>
      <c r="W749" s="15" t="s">
        <v>344</v>
      </c>
    </row>
    <row r="750" spans="1:23" ht="29.25" customHeight="1" x14ac:dyDescent="0.3">
      <c r="A750" s="17">
        <v>769</v>
      </c>
      <c r="B750" s="54">
        <v>2023</v>
      </c>
      <c r="C750" s="12" t="s">
        <v>2304</v>
      </c>
      <c r="D750" s="12" t="s">
        <v>2305</v>
      </c>
      <c r="E750" s="12">
        <v>53003480</v>
      </c>
      <c r="F750" s="13" t="s">
        <v>2306</v>
      </c>
      <c r="G750" s="12" t="s">
        <v>260</v>
      </c>
      <c r="H750" s="12" t="s">
        <v>261</v>
      </c>
      <c r="I750" s="14">
        <v>44980</v>
      </c>
      <c r="J750" s="14">
        <v>44981</v>
      </c>
      <c r="K750" s="24">
        <v>45253</v>
      </c>
      <c r="L750" s="15">
        <v>56952000</v>
      </c>
      <c r="M750" s="29">
        <v>0.8032786895438504</v>
      </c>
      <c r="N750" s="28">
        <v>51678667</v>
      </c>
      <c r="O750" s="28">
        <v>421866</v>
      </c>
      <c r="P750" s="28">
        <v>12656000</v>
      </c>
      <c r="Q750" s="14">
        <v>45155</v>
      </c>
      <c r="R750" s="41">
        <v>45155</v>
      </c>
      <c r="S750" s="11">
        <v>38</v>
      </c>
      <c r="T750" s="14">
        <v>45291</v>
      </c>
      <c r="U750" s="52">
        <v>7804533</v>
      </c>
      <c r="V750" s="15">
        <f t="shared" si="11"/>
        <v>64756533</v>
      </c>
      <c r="W750" s="15" t="s">
        <v>265</v>
      </c>
    </row>
    <row r="751" spans="1:23" ht="29.25" customHeight="1" x14ac:dyDescent="0.3">
      <c r="A751" s="17">
        <v>770</v>
      </c>
      <c r="B751" s="54">
        <v>2023</v>
      </c>
      <c r="C751" s="12" t="s">
        <v>2307</v>
      </c>
      <c r="D751" s="12" t="s">
        <v>2308</v>
      </c>
      <c r="E751" s="12">
        <v>1144065948</v>
      </c>
      <c r="F751" s="13" t="s">
        <v>2309</v>
      </c>
      <c r="G751" s="12" t="s">
        <v>260</v>
      </c>
      <c r="H751" s="12" t="s">
        <v>261</v>
      </c>
      <c r="I751" s="14">
        <v>44980</v>
      </c>
      <c r="J751" s="14">
        <v>44981</v>
      </c>
      <c r="K751" s="24">
        <v>45291</v>
      </c>
      <c r="L751" s="15">
        <v>55377000</v>
      </c>
      <c r="M751" s="29">
        <v>0.80327868852459017</v>
      </c>
      <c r="N751" s="28">
        <v>43071000</v>
      </c>
      <c r="O751" s="28">
        <v>1758000</v>
      </c>
      <c r="P751" s="28">
        <v>10548000</v>
      </c>
      <c r="Q751" s="14"/>
      <c r="R751" s="41"/>
      <c r="S751" s="11"/>
      <c r="T751" s="14">
        <v>45291</v>
      </c>
      <c r="U751" s="52"/>
      <c r="V751" s="15">
        <f t="shared" si="11"/>
        <v>55377000</v>
      </c>
      <c r="W751" s="15" t="s">
        <v>265</v>
      </c>
    </row>
    <row r="752" spans="1:23" ht="29.25" customHeight="1" x14ac:dyDescent="0.3">
      <c r="A752" s="17">
        <v>771</v>
      </c>
      <c r="B752" s="54">
        <v>2023</v>
      </c>
      <c r="C752" s="12" t="s">
        <v>2310</v>
      </c>
      <c r="D752" s="12" t="s">
        <v>2311</v>
      </c>
      <c r="E752" s="12">
        <v>1032469412</v>
      </c>
      <c r="F752" s="13" t="s">
        <v>2312</v>
      </c>
      <c r="G752" s="12" t="s">
        <v>260</v>
      </c>
      <c r="H752" s="12" t="s">
        <v>261</v>
      </c>
      <c r="I752" s="14">
        <v>44980</v>
      </c>
      <c r="J752" s="14">
        <v>44986</v>
      </c>
      <c r="K752" s="24">
        <v>45260</v>
      </c>
      <c r="L752" s="15">
        <v>47466000</v>
      </c>
      <c r="M752" s="29">
        <v>0.8</v>
      </c>
      <c r="N752" s="28">
        <v>42192000</v>
      </c>
      <c r="O752" s="28">
        <v>0</v>
      </c>
      <c r="P752" s="28">
        <v>10548000</v>
      </c>
      <c r="Q752" s="14">
        <v>45259</v>
      </c>
      <c r="R752" s="14">
        <v>45259</v>
      </c>
      <c r="S752" s="11">
        <v>31</v>
      </c>
      <c r="T752" s="14">
        <v>45291</v>
      </c>
      <c r="U752" s="16">
        <v>5274000</v>
      </c>
      <c r="V752" s="15">
        <f>U752+L752</f>
        <v>52740000</v>
      </c>
      <c r="W752" s="15" t="s">
        <v>265</v>
      </c>
    </row>
    <row r="753" spans="1:23" ht="29.25" customHeight="1" x14ac:dyDescent="0.3">
      <c r="A753" s="17">
        <v>772</v>
      </c>
      <c r="B753" s="54">
        <v>2023</v>
      </c>
      <c r="C753" s="12" t="s">
        <v>2313</v>
      </c>
      <c r="D753" s="12" t="s">
        <v>2314</v>
      </c>
      <c r="E753" s="12">
        <v>1010162050</v>
      </c>
      <c r="F753" s="13" t="s">
        <v>2315</v>
      </c>
      <c r="G753" s="12" t="s">
        <v>128</v>
      </c>
      <c r="H753" s="12" t="s">
        <v>129</v>
      </c>
      <c r="I753" s="14">
        <v>44980</v>
      </c>
      <c r="J753" s="14">
        <v>44981</v>
      </c>
      <c r="K753" s="24">
        <v>45283</v>
      </c>
      <c r="L753" s="15">
        <v>52740000</v>
      </c>
      <c r="M753" s="29">
        <v>0.82214765100671139</v>
      </c>
      <c r="N753" s="28">
        <v>43071000</v>
      </c>
      <c r="O753" s="28">
        <v>351600</v>
      </c>
      <c r="P753" s="28">
        <v>9317400</v>
      </c>
      <c r="Q753" s="14"/>
      <c r="R753" s="41"/>
      <c r="S753" s="11"/>
      <c r="T753" s="14">
        <v>45283</v>
      </c>
      <c r="U753" s="52"/>
      <c r="V753" s="15">
        <f t="shared" si="11"/>
        <v>52740000</v>
      </c>
      <c r="W753" s="15" t="s">
        <v>133</v>
      </c>
    </row>
    <row r="754" spans="1:23" ht="29.25" customHeight="1" x14ac:dyDescent="0.3">
      <c r="A754" s="17">
        <v>773</v>
      </c>
      <c r="B754" s="54">
        <v>2023</v>
      </c>
      <c r="C754" s="12" t="s">
        <v>2316</v>
      </c>
      <c r="D754" s="12" t="s">
        <v>2317</v>
      </c>
      <c r="E754" s="12">
        <v>52204744</v>
      </c>
      <c r="F754" s="13" t="s">
        <v>2318</v>
      </c>
      <c r="G754" s="12" t="s">
        <v>128</v>
      </c>
      <c r="H754" s="12" t="s">
        <v>129</v>
      </c>
      <c r="I754" s="14">
        <v>44980</v>
      </c>
      <c r="J754" s="14">
        <v>44981</v>
      </c>
      <c r="K754" s="24">
        <v>45283</v>
      </c>
      <c r="L754" s="15">
        <v>52740000</v>
      </c>
      <c r="M754" s="29">
        <v>0.82214765100671139</v>
      </c>
      <c r="N754" s="28">
        <v>43071000</v>
      </c>
      <c r="O754" s="28">
        <v>351600</v>
      </c>
      <c r="P754" s="28">
        <v>9317400</v>
      </c>
      <c r="Q754" s="14"/>
      <c r="R754" s="41"/>
      <c r="S754" s="11"/>
      <c r="T754" s="14">
        <v>45283</v>
      </c>
      <c r="U754" s="52"/>
      <c r="V754" s="15">
        <f t="shared" si="11"/>
        <v>52740000</v>
      </c>
      <c r="W754" s="15" t="s">
        <v>133</v>
      </c>
    </row>
    <row r="755" spans="1:23" ht="29.25" customHeight="1" x14ac:dyDescent="0.3">
      <c r="A755" s="17">
        <v>774</v>
      </c>
      <c r="B755" s="54">
        <v>2023</v>
      </c>
      <c r="C755" s="12" t="s">
        <v>2319</v>
      </c>
      <c r="D755" s="12" t="s">
        <v>2320</v>
      </c>
      <c r="E755" s="12">
        <v>1014294595</v>
      </c>
      <c r="F755" s="13" t="s">
        <v>2321</v>
      </c>
      <c r="G755" s="12" t="s">
        <v>278</v>
      </c>
      <c r="H755" s="12" t="s">
        <v>279</v>
      </c>
      <c r="I755" s="14">
        <v>44980</v>
      </c>
      <c r="J755" s="14">
        <v>44986</v>
      </c>
      <c r="K755" s="24">
        <v>45291</v>
      </c>
      <c r="L755" s="15">
        <v>61701120</v>
      </c>
      <c r="M755" s="29">
        <v>0.8</v>
      </c>
      <c r="N755" s="28">
        <v>42188800</v>
      </c>
      <c r="O755" s="28">
        <v>8965120</v>
      </c>
      <c r="P755" s="28">
        <v>10547200</v>
      </c>
      <c r="Q755" s="14"/>
      <c r="R755" s="41"/>
      <c r="S755" s="11"/>
      <c r="T755" s="14">
        <v>45291</v>
      </c>
      <c r="U755" s="52"/>
      <c r="V755" s="15">
        <f t="shared" si="11"/>
        <v>61701120</v>
      </c>
      <c r="W755" s="15" t="s">
        <v>283</v>
      </c>
    </row>
    <row r="756" spans="1:23" ht="29.25" customHeight="1" x14ac:dyDescent="0.3">
      <c r="A756" s="17">
        <v>775</v>
      </c>
      <c r="B756" s="54">
        <v>2023</v>
      </c>
      <c r="C756" s="12" t="s">
        <v>2322</v>
      </c>
      <c r="D756" s="12" t="s">
        <v>2323</v>
      </c>
      <c r="E756" s="12">
        <v>1112767702</v>
      </c>
      <c r="F756" s="13" t="s">
        <v>2324</v>
      </c>
      <c r="G756" s="12" t="s">
        <v>167</v>
      </c>
      <c r="H756" s="12" t="s">
        <v>168</v>
      </c>
      <c r="I756" s="14">
        <v>44980</v>
      </c>
      <c r="J756" s="14">
        <v>44981</v>
      </c>
      <c r="K756" s="24">
        <v>45291</v>
      </c>
      <c r="L756" s="15">
        <v>35689500</v>
      </c>
      <c r="M756" s="29">
        <v>0.80327868852459017</v>
      </c>
      <c r="N756" s="28">
        <v>27758500</v>
      </c>
      <c r="O756" s="28">
        <v>1133000</v>
      </c>
      <c r="P756" s="28">
        <v>6798000</v>
      </c>
      <c r="Q756" s="14"/>
      <c r="R756" s="41"/>
      <c r="S756" s="11"/>
      <c r="T756" s="14">
        <v>45291</v>
      </c>
      <c r="U756" s="52"/>
      <c r="V756" s="15">
        <f t="shared" si="11"/>
        <v>35689500</v>
      </c>
      <c r="W756" s="15" t="s">
        <v>172</v>
      </c>
    </row>
    <row r="757" spans="1:23" ht="29.25" customHeight="1" x14ac:dyDescent="0.3">
      <c r="A757" s="17">
        <v>776</v>
      </c>
      <c r="B757" s="54">
        <v>2023</v>
      </c>
      <c r="C757" s="12" t="s">
        <v>2325</v>
      </c>
      <c r="D757" s="12" t="s">
        <v>2326</v>
      </c>
      <c r="E757" s="12">
        <v>52085598</v>
      </c>
      <c r="F757" s="13" t="s">
        <v>2327</v>
      </c>
      <c r="G757" s="12" t="s">
        <v>260</v>
      </c>
      <c r="H757" s="12" t="s">
        <v>261</v>
      </c>
      <c r="I757" s="14">
        <v>44980</v>
      </c>
      <c r="J757" s="14">
        <v>44984</v>
      </c>
      <c r="K757" s="24">
        <v>45256</v>
      </c>
      <c r="L757" s="15">
        <v>56952000</v>
      </c>
      <c r="M757" s="29">
        <v>0.80132450435086933</v>
      </c>
      <c r="N757" s="28">
        <v>51045867</v>
      </c>
      <c r="O757" s="28">
        <v>421866</v>
      </c>
      <c r="P757" s="28">
        <v>12656000</v>
      </c>
      <c r="Q757" s="14">
        <v>45254</v>
      </c>
      <c r="R757" s="14">
        <v>45254</v>
      </c>
      <c r="S757" s="11">
        <v>35</v>
      </c>
      <c r="T757" s="14">
        <v>45291</v>
      </c>
      <c r="U757" s="16">
        <v>7171733</v>
      </c>
      <c r="V757" s="15">
        <f>U757+L757</f>
        <v>64123733</v>
      </c>
      <c r="W757" s="15" t="s">
        <v>265</v>
      </c>
    </row>
    <row r="758" spans="1:23" ht="29.25" customHeight="1" x14ac:dyDescent="0.3">
      <c r="A758" s="17">
        <v>777</v>
      </c>
      <c r="B758" s="54">
        <v>2023</v>
      </c>
      <c r="C758" s="12" t="s">
        <v>2328</v>
      </c>
      <c r="D758" s="12" t="s">
        <v>2329</v>
      </c>
      <c r="E758" s="12">
        <v>52525191</v>
      </c>
      <c r="F758" s="13" t="s">
        <v>2330</v>
      </c>
      <c r="G758" s="12" t="s">
        <v>128</v>
      </c>
      <c r="H758" s="12" t="s">
        <v>129</v>
      </c>
      <c r="I758" s="14">
        <v>44980</v>
      </c>
      <c r="J758" s="14">
        <v>44981</v>
      </c>
      <c r="K758" s="24">
        <v>45283</v>
      </c>
      <c r="L758" s="15">
        <v>52740000</v>
      </c>
      <c r="M758" s="29">
        <v>0.82214765100671139</v>
      </c>
      <c r="N758" s="28">
        <v>43071000</v>
      </c>
      <c r="O758" s="28">
        <v>351600</v>
      </c>
      <c r="P758" s="28">
        <v>9317400</v>
      </c>
      <c r="Q758" s="14"/>
      <c r="R758" s="41"/>
      <c r="S758" s="11"/>
      <c r="T758" s="14">
        <v>45283</v>
      </c>
      <c r="U758" s="52"/>
      <c r="V758" s="15">
        <f t="shared" si="11"/>
        <v>52740000</v>
      </c>
      <c r="W758" s="15" t="s">
        <v>133</v>
      </c>
    </row>
    <row r="759" spans="1:23" ht="29.25" customHeight="1" x14ac:dyDescent="0.3">
      <c r="A759" s="17">
        <v>778</v>
      </c>
      <c r="B759" s="54">
        <v>2023</v>
      </c>
      <c r="C759" s="12" t="s">
        <v>2331</v>
      </c>
      <c r="D759" s="12" t="s">
        <v>2332</v>
      </c>
      <c r="E759" s="12">
        <v>1022972414</v>
      </c>
      <c r="F759" s="13" t="s">
        <v>2333</v>
      </c>
      <c r="G759" s="12" t="s">
        <v>128</v>
      </c>
      <c r="H759" s="12" t="s">
        <v>129</v>
      </c>
      <c r="I759" s="14">
        <v>44980</v>
      </c>
      <c r="J759" s="14">
        <v>44986</v>
      </c>
      <c r="K759" s="24">
        <v>45283</v>
      </c>
      <c r="L759" s="15">
        <v>21630000</v>
      </c>
      <c r="M759" s="29">
        <v>0.8</v>
      </c>
      <c r="N759" s="28">
        <v>17304000</v>
      </c>
      <c r="O759" s="28">
        <v>0</v>
      </c>
      <c r="P759" s="28">
        <v>4326000</v>
      </c>
      <c r="Q759" s="14"/>
      <c r="R759" s="41"/>
      <c r="S759" s="11"/>
      <c r="T759" s="14">
        <v>45291</v>
      </c>
      <c r="U759" s="52"/>
      <c r="V759" s="15">
        <f t="shared" si="11"/>
        <v>21630000</v>
      </c>
      <c r="W759" s="15" t="s">
        <v>133</v>
      </c>
    </row>
    <row r="760" spans="1:23" ht="29.25" customHeight="1" x14ac:dyDescent="0.3">
      <c r="A760" s="17">
        <v>779</v>
      </c>
      <c r="B760" s="54">
        <v>2023</v>
      </c>
      <c r="C760" s="12" t="s">
        <v>2334</v>
      </c>
      <c r="D760" s="12" t="s">
        <v>2335</v>
      </c>
      <c r="E760" s="12">
        <v>1016045970</v>
      </c>
      <c r="F760" s="13" t="s">
        <v>2336</v>
      </c>
      <c r="G760" s="12" t="s">
        <v>260</v>
      </c>
      <c r="H760" s="12" t="s">
        <v>261</v>
      </c>
      <c r="I760" s="14">
        <v>44980</v>
      </c>
      <c r="J760" s="14">
        <v>44986</v>
      </c>
      <c r="K760" s="24">
        <v>45260</v>
      </c>
      <c r="L760" s="15">
        <v>47466000</v>
      </c>
      <c r="M760" s="29">
        <v>0.8</v>
      </c>
      <c r="N760" s="28">
        <v>42192000</v>
      </c>
      <c r="O760" s="28">
        <v>0</v>
      </c>
      <c r="P760" s="28">
        <v>10548000</v>
      </c>
      <c r="Q760" s="14">
        <v>45258</v>
      </c>
      <c r="R760" s="14">
        <v>45258</v>
      </c>
      <c r="S760" s="11">
        <v>31</v>
      </c>
      <c r="T760" s="14">
        <v>45291</v>
      </c>
      <c r="U760" s="16">
        <v>5274000</v>
      </c>
      <c r="V760" s="15">
        <f>U760+L760</f>
        <v>52740000</v>
      </c>
      <c r="W760" s="15" t="s">
        <v>265</v>
      </c>
    </row>
    <row r="761" spans="1:23" ht="29.25" customHeight="1" x14ac:dyDescent="0.3">
      <c r="A761" s="17">
        <v>780</v>
      </c>
      <c r="B761" s="54">
        <v>2023</v>
      </c>
      <c r="C761" s="12" t="s">
        <v>2337</v>
      </c>
      <c r="D761" s="12" t="s">
        <v>2338</v>
      </c>
      <c r="E761" s="12">
        <v>41650218</v>
      </c>
      <c r="F761" s="13" t="s">
        <v>2339</v>
      </c>
      <c r="G761" s="12" t="s">
        <v>128</v>
      </c>
      <c r="H761" s="12" t="s">
        <v>129</v>
      </c>
      <c r="I761" s="14">
        <v>44980</v>
      </c>
      <c r="J761" s="14">
        <v>44991</v>
      </c>
      <c r="K761" s="24">
        <v>45291</v>
      </c>
      <c r="L761" s="15">
        <v>64400000</v>
      </c>
      <c r="M761" s="29">
        <v>0.79933110263679708</v>
      </c>
      <c r="N761" s="28">
        <v>51305333</v>
      </c>
      <c r="O761" s="28">
        <v>214667</v>
      </c>
      <c r="P761" s="28">
        <v>12880000</v>
      </c>
      <c r="Q761" s="14"/>
      <c r="R761" s="41"/>
      <c r="S761" s="11"/>
      <c r="T761" s="14">
        <v>45291</v>
      </c>
      <c r="U761" s="52"/>
      <c r="V761" s="15">
        <f t="shared" si="11"/>
        <v>64400000</v>
      </c>
      <c r="W761" s="15" t="s">
        <v>133</v>
      </c>
    </row>
    <row r="762" spans="1:23" ht="29.25" customHeight="1" x14ac:dyDescent="0.3">
      <c r="A762" s="17">
        <v>781</v>
      </c>
      <c r="B762" s="54">
        <v>2023</v>
      </c>
      <c r="C762" s="12" t="s">
        <v>2340</v>
      </c>
      <c r="D762" s="12" t="s">
        <v>2341</v>
      </c>
      <c r="E762" s="12">
        <v>52908942</v>
      </c>
      <c r="F762" s="13" t="s">
        <v>2342</v>
      </c>
      <c r="G762" s="12" t="s">
        <v>128</v>
      </c>
      <c r="H762" s="12" t="s">
        <v>129</v>
      </c>
      <c r="I762" s="14">
        <v>44980</v>
      </c>
      <c r="J762" s="14">
        <v>44984</v>
      </c>
      <c r="K762" s="24">
        <v>45286</v>
      </c>
      <c r="L762" s="15">
        <v>52740000</v>
      </c>
      <c r="M762" s="29">
        <v>0.81208053691275173</v>
      </c>
      <c r="N762" s="28">
        <v>42543600</v>
      </c>
      <c r="O762" s="28">
        <v>351600</v>
      </c>
      <c r="P762" s="28">
        <v>9844800</v>
      </c>
      <c r="Q762" s="14"/>
      <c r="R762" s="41"/>
      <c r="S762" s="11"/>
      <c r="T762" s="14">
        <v>45286</v>
      </c>
      <c r="U762" s="52"/>
      <c r="V762" s="15">
        <f t="shared" si="11"/>
        <v>52740000</v>
      </c>
      <c r="W762" s="15" t="s">
        <v>133</v>
      </c>
    </row>
    <row r="763" spans="1:23" ht="29.25" customHeight="1" x14ac:dyDescent="0.3">
      <c r="A763" s="17">
        <v>783</v>
      </c>
      <c r="B763" s="54">
        <v>2023</v>
      </c>
      <c r="C763" s="12" t="s">
        <v>2343</v>
      </c>
      <c r="D763" s="12" t="s">
        <v>2344</v>
      </c>
      <c r="E763" s="12">
        <v>51697445</v>
      </c>
      <c r="F763" s="13" t="s">
        <v>2345</v>
      </c>
      <c r="G763" s="12" t="s">
        <v>167</v>
      </c>
      <c r="H763" s="12" t="s">
        <v>168</v>
      </c>
      <c r="I763" s="14">
        <v>44980</v>
      </c>
      <c r="J763" s="14">
        <v>44981</v>
      </c>
      <c r="K763" s="24">
        <v>45291</v>
      </c>
      <c r="L763" s="15">
        <v>54075000</v>
      </c>
      <c r="M763" s="29">
        <v>0.80327868727218643</v>
      </c>
      <c r="N763" s="28">
        <v>42058333</v>
      </c>
      <c r="O763" s="28">
        <v>1716667</v>
      </c>
      <c r="P763" s="28">
        <v>10300000</v>
      </c>
      <c r="Q763" s="14"/>
      <c r="R763" s="41"/>
      <c r="S763" s="11"/>
      <c r="T763" s="14">
        <v>45291</v>
      </c>
      <c r="U763" s="52"/>
      <c r="V763" s="15">
        <f t="shared" si="11"/>
        <v>54075000</v>
      </c>
      <c r="W763" s="15" t="s">
        <v>172</v>
      </c>
    </row>
    <row r="764" spans="1:23" ht="29.25" customHeight="1" x14ac:dyDescent="0.3">
      <c r="A764" s="17">
        <v>784</v>
      </c>
      <c r="B764" s="54">
        <v>2023</v>
      </c>
      <c r="C764" s="12" t="s">
        <v>2346</v>
      </c>
      <c r="D764" s="12" t="s">
        <v>2347</v>
      </c>
      <c r="E764" s="12">
        <v>51982279</v>
      </c>
      <c r="F764" s="13" t="s">
        <v>2348</v>
      </c>
      <c r="G764" s="12" t="s">
        <v>167</v>
      </c>
      <c r="H764" s="12" t="s">
        <v>168</v>
      </c>
      <c r="I764" s="14">
        <v>44981</v>
      </c>
      <c r="J764" s="14">
        <v>44985</v>
      </c>
      <c r="K764" s="24">
        <v>45291</v>
      </c>
      <c r="L764" s="15">
        <v>27962000</v>
      </c>
      <c r="M764" s="29">
        <v>0.80066444922203261</v>
      </c>
      <c r="N764" s="28">
        <v>20420733</v>
      </c>
      <c r="O764" s="28">
        <v>2457267</v>
      </c>
      <c r="P764" s="28">
        <v>5084000</v>
      </c>
      <c r="Q764" s="14"/>
      <c r="R764" s="41"/>
      <c r="S764" s="11"/>
      <c r="T764" s="14">
        <v>45291</v>
      </c>
      <c r="U764" s="52"/>
      <c r="V764" s="15">
        <f t="shared" si="11"/>
        <v>27962000</v>
      </c>
      <c r="W764" s="15" t="s">
        <v>172</v>
      </c>
    </row>
    <row r="765" spans="1:23" ht="29.25" customHeight="1" x14ac:dyDescent="0.3">
      <c r="A765" s="17">
        <v>785</v>
      </c>
      <c r="B765" s="54">
        <v>2023</v>
      </c>
      <c r="C765" s="12" t="s">
        <v>2349</v>
      </c>
      <c r="D765" s="12" t="s">
        <v>2350</v>
      </c>
      <c r="E765" s="12">
        <v>52460032</v>
      </c>
      <c r="F765" s="13" t="s">
        <v>2351</v>
      </c>
      <c r="G765" s="12" t="s">
        <v>128</v>
      </c>
      <c r="H765" s="12" t="s">
        <v>129</v>
      </c>
      <c r="I765" s="14">
        <v>44981</v>
      </c>
      <c r="J765" s="14">
        <v>44984</v>
      </c>
      <c r="K765" s="24">
        <v>45286</v>
      </c>
      <c r="L765" s="15">
        <v>21630000</v>
      </c>
      <c r="M765" s="29">
        <v>0.81208053691275173</v>
      </c>
      <c r="N765" s="28">
        <v>17448200</v>
      </c>
      <c r="O765" s="28">
        <v>144200</v>
      </c>
      <c r="P765" s="28">
        <v>4037600</v>
      </c>
      <c r="Q765" s="14"/>
      <c r="R765" s="41"/>
      <c r="S765" s="11"/>
      <c r="T765" s="14">
        <v>45286</v>
      </c>
      <c r="U765" s="52"/>
      <c r="V765" s="15">
        <f t="shared" si="11"/>
        <v>21630000</v>
      </c>
      <c r="W765" s="15" t="s">
        <v>133</v>
      </c>
    </row>
    <row r="766" spans="1:23" ht="29.25" customHeight="1" x14ac:dyDescent="0.3">
      <c r="A766" s="17">
        <v>786</v>
      </c>
      <c r="B766" s="54">
        <v>2023</v>
      </c>
      <c r="C766" s="12" t="s">
        <v>2352</v>
      </c>
      <c r="D766" s="12" t="s">
        <v>2353</v>
      </c>
      <c r="E766" s="12">
        <v>1019083912</v>
      </c>
      <c r="F766" s="13" t="s">
        <v>2354</v>
      </c>
      <c r="G766" s="12" t="s">
        <v>128</v>
      </c>
      <c r="H766" s="12" t="s">
        <v>129</v>
      </c>
      <c r="I766" s="14">
        <v>44981</v>
      </c>
      <c r="J766" s="14">
        <v>44986</v>
      </c>
      <c r="K766" s="24">
        <v>45291</v>
      </c>
      <c r="L766" s="15">
        <v>65180000</v>
      </c>
      <c r="M766" s="29">
        <v>0.8</v>
      </c>
      <c r="N766" s="28">
        <v>52144000</v>
      </c>
      <c r="O766" s="28">
        <v>0</v>
      </c>
      <c r="P766" s="28">
        <v>13036000</v>
      </c>
      <c r="Q766" s="14"/>
      <c r="R766" s="41"/>
      <c r="S766" s="11"/>
      <c r="T766" s="14">
        <v>45291</v>
      </c>
      <c r="U766" s="52"/>
      <c r="V766" s="15">
        <f t="shared" si="11"/>
        <v>65180000</v>
      </c>
      <c r="W766" s="15" t="s">
        <v>133</v>
      </c>
    </row>
    <row r="767" spans="1:23" ht="29.25" customHeight="1" x14ac:dyDescent="0.3">
      <c r="A767" s="17">
        <v>787</v>
      </c>
      <c r="B767" s="54">
        <v>2023</v>
      </c>
      <c r="C767" s="12" t="s">
        <v>2355</v>
      </c>
      <c r="D767" s="12" t="s">
        <v>2356</v>
      </c>
      <c r="E767" s="12">
        <v>1032473724</v>
      </c>
      <c r="F767" s="13" t="s">
        <v>2357</v>
      </c>
      <c r="G767" s="12" t="s">
        <v>334</v>
      </c>
      <c r="H767" s="12" t="s">
        <v>1329</v>
      </c>
      <c r="I767" s="14">
        <v>44981</v>
      </c>
      <c r="J767" s="14">
        <v>44985</v>
      </c>
      <c r="K767" s="24">
        <v>45291</v>
      </c>
      <c r="L767" s="15">
        <v>66000000</v>
      </c>
      <c r="M767" s="29">
        <v>0.80066445182724255</v>
      </c>
      <c r="N767" s="28">
        <v>48200000</v>
      </c>
      <c r="O767" s="28">
        <v>5800000</v>
      </c>
      <c r="P767" s="28">
        <v>12000000</v>
      </c>
      <c r="Q767" s="14"/>
      <c r="R767" s="41"/>
      <c r="S767" s="11"/>
      <c r="T767" s="14">
        <v>45291</v>
      </c>
      <c r="U767" s="52"/>
      <c r="V767" s="15">
        <f t="shared" si="11"/>
        <v>66000000</v>
      </c>
      <c r="W767" s="15" t="s">
        <v>344</v>
      </c>
    </row>
    <row r="768" spans="1:23" ht="29.25" customHeight="1" x14ac:dyDescent="0.3">
      <c r="A768" s="17">
        <v>788</v>
      </c>
      <c r="B768" s="54">
        <v>2023</v>
      </c>
      <c r="C768" s="12" t="s">
        <v>2358</v>
      </c>
      <c r="D768" s="12" t="s">
        <v>2359</v>
      </c>
      <c r="E768" s="12">
        <v>57461844</v>
      </c>
      <c r="F768" s="13" t="s">
        <v>2360</v>
      </c>
      <c r="G768" s="12" t="s">
        <v>334</v>
      </c>
      <c r="H768" s="12" t="s">
        <v>1329</v>
      </c>
      <c r="I768" s="14">
        <v>44981</v>
      </c>
      <c r="J768" s="14">
        <v>44986</v>
      </c>
      <c r="K768" s="24">
        <v>45291</v>
      </c>
      <c r="L768" s="15">
        <v>93500000</v>
      </c>
      <c r="M768" s="29">
        <v>0.8</v>
      </c>
      <c r="N768" s="28">
        <v>68000000</v>
      </c>
      <c r="O768" s="28">
        <v>8500000</v>
      </c>
      <c r="P768" s="28">
        <v>17000000</v>
      </c>
      <c r="Q768" s="14"/>
      <c r="R768" s="41"/>
      <c r="S768" s="11"/>
      <c r="T768" s="14">
        <v>45291</v>
      </c>
      <c r="U768" s="52"/>
      <c r="V768" s="15">
        <f t="shared" si="11"/>
        <v>93500000</v>
      </c>
      <c r="W768" s="15" t="s">
        <v>344</v>
      </c>
    </row>
    <row r="769" spans="1:23" ht="29.25" customHeight="1" x14ac:dyDescent="0.3">
      <c r="A769" s="17">
        <v>789</v>
      </c>
      <c r="B769" s="54">
        <v>2023</v>
      </c>
      <c r="C769" s="12" t="s">
        <v>2361</v>
      </c>
      <c r="D769" s="12" t="s">
        <v>2362</v>
      </c>
      <c r="E769" s="12">
        <v>1019055961</v>
      </c>
      <c r="F769" s="13" t="s">
        <v>2363</v>
      </c>
      <c r="G769" s="12" t="s">
        <v>334</v>
      </c>
      <c r="H769" s="12" t="s">
        <v>1329</v>
      </c>
      <c r="I769" s="14">
        <v>44981</v>
      </c>
      <c r="J769" s="14">
        <v>44985</v>
      </c>
      <c r="K769" s="24">
        <v>45291</v>
      </c>
      <c r="L769" s="15">
        <v>54075000</v>
      </c>
      <c r="M769" s="29">
        <v>0.80066445311315382</v>
      </c>
      <c r="N769" s="28">
        <v>41371667</v>
      </c>
      <c r="O769" s="28">
        <v>2403333</v>
      </c>
      <c r="P769" s="28">
        <v>10300000</v>
      </c>
      <c r="Q769" s="14"/>
      <c r="R769" s="41"/>
      <c r="S769" s="11"/>
      <c r="T769" s="14">
        <v>45291</v>
      </c>
      <c r="U769" s="52"/>
      <c r="V769" s="15">
        <f t="shared" si="11"/>
        <v>54075000</v>
      </c>
      <c r="W769" s="15" t="s">
        <v>344</v>
      </c>
    </row>
    <row r="770" spans="1:23" ht="29.25" customHeight="1" x14ac:dyDescent="0.3">
      <c r="A770" s="17">
        <v>790</v>
      </c>
      <c r="B770" s="54">
        <v>2023</v>
      </c>
      <c r="C770" s="12" t="s">
        <v>2364</v>
      </c>
      <c r="D770" s="12" t="s">
        <v>2365</v>
      </c>
      <c r="E770" s="12">
        <v>1032429745</v>
      </c>
      <c r="F770" s="13" t="s">
        <v>2366</v>
      </c>
      <c r="G770" s="12" t="s">
        <v>128</v>
      </c>
      <c r="H770" s="12" t="s">
        <v>129</v>
      </c>
      <c r="I770" s="14">
        <v>44981</v>
      </c>
      <c r="J770" s="14">
        <v>44984</v>
      </c>
      <c r="K770" s="24">
        <v>45286</v>
      </c>
      <c r="L770" s="15">
        <v>65180000</v>
      </c>
      <c r="M770" s="29">
        <v>0.81208054012616115</v>
      </c>
      <c r="N770" s="28">
        <v>52578533</v>
      </c>
      <c r="O770" s="28">
        <v>434534</v>
      </c>
      <c r="P770" s="28">
        <v>12166933</v>
      </c>
      <c r="Q770" s="14"/>
      <c r="R770" s="41"/>
      <c r="S770" s="11"/>
      <c r="T770" s="14">
        <v>45286</v>
      </c>
      <c r="U770" s="52"/>
      <c r="V770" s="15">
        <f t="shared" si="11"/>
        <v>65180000</v>
      </c>
      <c r="W770" s="15" t="s">
        <v>133</v>
      </c>
    </row>
    <row r="771" spans="1:23" ht="29.25" customHeight="1" x14ac:dyDescent="0.3">
      <c r="A771" s="17">
        <v>791</v>
      </c>
      <c r="B771" s="54">
        <v>2023</v>
      </c>
      <c r="C771" s="12" t="s">
        <v>2367</v>
      </c>
      <c r="D771" s="12" t="s">
        <v>2368</v>
      </c>
      <c r="E771" s="12">
        <v>1022414060</v>
      </c>
      <c r="F771" s="13" t="s">
        <v>2369</v>
      </c>
      <c r="G771" s="12" t="s">
        <v>369</v>
      </c>
      <c r="H771" s="12" t="s">
        <v>370</v>
      </c>
      <c r="I771" s="14">
        <v>44981</v>
      </c>
      <c r="J771" s="14">
        <v>44986</v>
      </c>
      <c r="K771" s="24">
        <v>45291</v>
      </c>
      <c r="L771" s="15">
        <v>41457500</v>
      </c>
      <c r="M771" s="29">
        <v>0.8</v>
      </c>
      <c r="N771" s="28">
        <v>28840000</v>
      </c>
      <c r="O771" s="28">
        <v>5407500</v>
      </c>
      <c r="P771" s="28">
        <v>7210000</v>
      </c>
      <c r="Q771" s="14"/>
      <c r="R771" s="41"/>
      <c r="S771" s="11"/>
      <c r="T771" s="14">
        <v>45291</v>
      </c>
      <c r="U771" s="52"/>
      <c r="V771" s="15">
        <f t="shared" si="11"/>
        <v>41457500</v>
      </c>
      <c r="W771" s="15" t="s">
        <v>374</v>
      </c>
    </row>
    <row r="772" spans="1:23" ht="29.25" customHeight="1" x14ac:dyDescent="0.3">
      <c r="A772" s="17">
        <v>792</v>
      </c>
      <c r="B772" s="54">
        <v>2023</v>
      </c>
      <c r="C772" s="12" t="s">
        <v>2370</v>
      </c>
      <c r="D772" s="12" t="s">
        <v>2371</v>
      </c>
      <c r="E772" s="12">
        <v>1026260539</v>
      </c>
      <c r="F772" s="13" t="s">
        <v>2372</v>
      </c>
      <c r="G772" s="12" t="s">
        <v>128</v>
      </c>
      <c r="H772" s="12" t="s">
        <v>129</v>
      </c>
      <c r="I772" s="14">
        <v>44981</v>
      </c>
      <c r="J772" s="14">
        <v>44986</v>
      </c>
      <c r="K772" s="24">
        <v>45286</v>
      </c>
      <c r="L772" s="15">
        <v>29530000</v>
      </c>
      <c r="M772" s="29">
        <v>0.8</v>
      </c>
      <c r="N772" s="28">
        <v>23624000</v>
      </c>
      <c r="O772" s="28">
        <v>0</v>
      </c>
      <c r="P772" s="28">
        <v>5906000</v>
      </c>
      <c r="Q772" s="14"/>
      <c r="R772" s="41"/>
      <c r="S772" s="11"/>
      <c r="T772" s="14">
        <v>45286</v>
      </c>
      <c r="U772" s="52"/>
      <c r="V772" s="15">
        <f t="shared" si="11"/>
        <v>29530000</v>
      </c>
      <c r="W772" s="15" t="s">
        <v>133</v>
      </c>
    </row>
    <row r="773" spans="1:23" ht="29.25" customHeight="1" x14ac:dyDescent="0.3">
      <c r="A773" s="17">
        <v>793</v>
      </c>
      <c r="B773" s="54">
        <v>2023</v>
      </c>
      <c r="C773" s="12" t="s">
        <v>2373</v>
      </c>
      <c r="D773" s="12" t="s">
        <v>2374</v>
      </c>
      <c r="E773" s="12">
        <v>39621014</v>
      </c>
      <c r="F773" s="13" t="s">
        <v>2375</v>
      </c>
      <c r="G773" s="12" t="s">
        <v>128</v>
      </c>
      <c r="H773" s="12" t="s">
        <v>129</v>
      </c>
      <c r="I773" s="14">
        <v>44981</v>
      </c>
      <c r="J773" s="14">
        <v>44984</v>
      </c>
      <c r="K773" s="24">
        <v>45286</v>
      </c>
      <c r="L773" s="15">
        <v>68439000</v>
      </c>
      <c r="M773" s="29">
        <v>0.80132450230195196</v>
      </c>
      <c r="N773" s="28">
        <v>52578533</v>
      </c>
      <c r="O773" s="28">
        <v>2824467</v>
      </c>
      <c r="P773" s="28">
        <v>13036000</v>
      </c>
      <c r="Q773" s="14"/>
      <c r="R773" s="41"/>
      <c r="S773" s="11"/>
      <c r="T773" s="14">
        <v>45286</v>
      </c>
      <c r="U773" s="52"/>
      <c r="V773" s="15">
        <f t="shared" si="11"/>
        <v>68439000</v>
      </c>
      <c r="W773" s="15" t="s">
        <v>133</v>
      </c>
    </row>
    <row r="774" spans="1:23" ht="29.25" customHeight="1" x14ac:dyDescent="0.3">
      <c r="A774" s="17">
        <v>794</v>
      </c>
      <c r="B774" s="54">
        <v>2023</v>
      </c>
      <c r="C774" s="12" t="s">
        <v>2376</v>
      </c>
      <c r="D774" s="12" t="s">
        <v>2377</v>
      </c>
      <c r="E774" s="12">
        <v>1018478219</v>
      </c>
      <c r="F774" s="13" t="s">
        <v>2378</v>
      </c>
      <c r="G774" s="12" t="s">
        <v>260</v>
      </c>
      <c r="H774" s="12" t="s">
        <v>261</v>
      </c>
      <c r="I774" s="14">
        <v>44981</v>
      </c>
      <c r="J774" s="14">
        <v>44984</v>
      </c>
      <c r="K774" s="24">
        <v>45291</v>
      </c>
      <c r="L774" s="15">
        <v>66444000</v>
      </c>
      <c r="M774" s="29">
        <v>0.80132450435086933</v>
      </c>
      <c r="N774" s="28">
        <v>51045867</v>
      </c>
      <c r="O774" s="28">
        <v>2742133</v>
      </c>
      <c r="P774" s="28">
        <v>12656000</v>
      </c>
      <c r="Q774" s="14"/>
      <c r="R774" s="41"/>
      <c r="S774" s="11"/>
      <c r="T774" s="14">
        <v>45291</v>
      </c>
      <c r="U774" s="52"/>
      <c r="V774" s="15">
        <f t="shared" si="11"/>
        <v>66444000</v>
      </c>
      <c r="W774" s="15" t="s">
        <v>265</v>
      </c>
    </row>
    <row r="775" spans="1:23" ht="29.25" customHeight="1" x14ac:dyDescent="0.3">
      <c r="A775" s="17">
        <v>795</v>
      </c>
      <c r="B775" s="54">
        <v>2023</v>
      </c>
      <c r="C775" s="12" t="s">
        <v>2379</v>
      </c>
      <c r="D775" s="12" t="s">
        <v>2380</v>
      </c>
      <c r="E775" s="12">
        <v>52807944</v>
      </c>
      <c r="F775" s="13" t="s">
        <v>2381</v>
      </c>
      <c r="G775" s="12" t="s">
        <v>128</v>
      </c>
      <c r="H775" s="12" t="s">
        <v>129</v>
      </c>
      <c r="I775" s="14">
        <v>44981</v>
      </c>
      <c r="J775" s="14">
        <v>44984</v>
      </c>
      <c r="K775" s="24">
        <v>45286</v>
      </c>
      <c r="L775" s="15">
        <v>21630000</v>
      </c>
      <c r="M775" s="29">
        <v>0.81208053691275173</v>
      </c>
      <c r="N775" s="28">
        <v>17448200</v>
      </c>
      <c r="O775" s="28">
        <v>144200</v>
      </c>
      <c r="P775" s="28">
        <v>4037600</v>
      </c>
      <c r="Q775" s="14"/>
      <c r="R775" s="41"/>
      <c r="S775" s="11"/>
      <c r="T775" s="14">
        <v>45286</v>
      </c>
      <c r="U775" s="52"/>
      <c r="V775" s="15">
        <f t="shared" si="11"/>
        <v>21630000</v>
      </c>
      <c r="W775" s="15" t="s">
        <v>133</v>
      </c>
    </row>
    <row r="776" spans="1:23" ht="29.25" customHeight="1" x14ac:dyDescent="0.3">
      <c r="A776" s="17">
        <v>796</v>
      </c>
      <c r="B776" s="54">
        <v>2023</v>
      </c>
      <c r="C776" s="12" t="s">
        <v>2382</v>
      </c>
      <c r="D776" s="12" t="s">
        <v>2383</v>
      </c>
      <c r="E776" s="12">
        <v>52541006</v>
      </c>
      <c r="F776" s="13" t="s">
        <v>2384</v>
      </c>
      <c r="G776" s="12" t="s">
        <v>167</v>
      </c>
      <c r="H776" s="12" t="s">
        <v>168</v>
      </c>
      <c r="I776" s="14">
        <v>44981</v>
      </c>
      <c r="J776" s="14">
        <v>44985</v>
      </c>
      <c r="K776" s="24">
        <v>45291</v>
      </c>
      <c r="L776" s="15">
        <v>72772000</v>
      </c>
      <c r="M776" s="29">
        <v>0.80066445078071224</v>
      </c>
      <c r="N776" s="28">
        <v>50834933</v>
      </c>
      <c r="O776" s="28">
        <v>9281067</v>
      </c>
      <c r="P776" s="28">
        <v>12656000</v>
      </c>
      <c r="Q776" s="14"/>
      <c r="R776" s="41"/>
      <c r="S776" s="11"/>
      <c r="T776" s="14">
        <v>45291</v>
      </c>
      <c r="U776" s="52"/>
      <c r="V776" s="15">
        <f t="shared" ref="V776:V839" si="12">U776+L776</f>
        <v>72772000</v>
      </c>
      <c r="W776" s="15" t="s">
        <v>172</v>
      </c>
    </row>
    <row r="777" spans="1:23" ht="29.25" customHeight="1" x14ac:dyDescent="0.3">
      <c r="A777" s="17">
        <v>797</v>
      </c>
      <c r="B777" s="54">
        <v>2023</v>
      </c>
      <c r="C777" s="12" t="s">
        <v>2385</v>
      </c>
      <c r="D777" s="12" t="s">
        <v>2386</v>
      </c>
      <c r="E777" s="12">
        <v>79652627</v>
      </c>
      <c r="F777" s="13" t="s">
        <v>2387</v>
      </c>
      <c r="G777" s="12" t="s">
        <v>260</v>
      </c>
      <c r="H777" s="12" t="s">
        <v>261</v>
      </c>
      <c r="I777" s="14">
        <v>44981</v>
      </c>
      <c r="J777" s="14">
        <v>44986</v>
      </c>
      <c r="K777" s="24">
        <v>45291</v>
      </c>
      <c r="L777" s="15">
        <v>63280000</v>
      </c>
      <c r="M777" s="29">
        <v>0.8</v>
      </c>
      <c r="N777" s="28">
        <v>50624000</v>
      </c>
      <c r="O777" s="28">
        <v>0</v>
      </c>
      <c r="P777" s="28">
        <v>12656000</v>
      </c>
      <c r="Q777" s="14"/>
      <c r="R777" s="41"/>
      <c r="S777" s="11"/>
      <c r="T777" s="14">
        <v>45291</v>
      </c>
      <c r="U777" s="52"/>
      <c r="V777" s="15">
        <f t="shared" si="12"/>
        <v>63280000</v>
      </c>
      <c r="W777" s="15" t="s">
        <v>265</v>
      </c>
    </row>
    <row r="778" spans="1:23" ht="29.25" customHeight="1" x14ac:dyDescent="0.3">
      <c r="A778" s="17">
        <v>798</v>
      </c>
      <c r="B778" s="54">
        <v>2023</v>
      </c>
      <c r="C778" s="12" t="s">
        <v>2388</v>
      </c>
      <c r="D778" s="12" t="s">
        <v>2389</v>
      </c>
      <c r="E778" s="12">
        <v>1023938563</v>
      </c>
      <c r="F778" s="13" t="s">
        <v>2390</v>
      </c>
      <c r="G778" s="12" t="s">
        <v>260</v>
      </c>
      <c r="H778" s="12" t="s">
        <v>261</v>
      </c>
      <c r="I778" s="14">
        <v>44981</v>
      </c>
      <c r="J778" s="14">
        <v>44984</v>
      </c>
      <c r="K778" s="24">
        <v>45256</v>
      </c>
      <c r="L778" s="15">
        <v>58851000</v>
      </c>
      <c r="M778" s="29">
        <v>0.80132450230519325</v>
      </c>
      <c r="N778" s="28">
        <v>52747933</v>
      </c>
      <c r="O778" s="28">
        <v>435934</v>
      </c>
      <c r="P778" s="28">
        <v>13078000</v>
      </c>
      <c r="Q778" s="14">
        <v>45141</v>
      </c>
      <c r="R778" s="41">
        <v>45141</v>
      </c>
      <c r="S778" s="11">
        <v>35</v>
      </c>
      <c r="T778" s="14">
        <v>45291</v>
      </c>
      <c r="U778" s="52">
        <v>7410867</v>
      </c>
      <c r="V778" s="15">
        <f t="shared" si="12"/>
        <v>66261867</v>
      </c>
      <c r="W778" s="15" t="s">
        <v>265</v>
      </c>
    </row>
    <row r="779" spans="1:23" ht="29.25" customHeight="1" x14ac:dyDescent="0.3">
      <c r="A779" s="17">
        <v>799</v>
      </c>
      <c r="B779" s="54">
        <v>2023</v>
      </c>
      <c r="C779" s="12" t="s">
        <v>2391</v>
      </c>
      <c r="D779" s="12" t="s">
        <v>2392</v>
      </c>
      <c r="E779" s="12">
        <v>1010207715</v>
      </c>
      <c r="F779" s="13" t="s">
        <v>2393</v>
      </c>
      <c r="G779" s="12" t="s">
        <v>185</v>
      </c>
      <c r="H779" s="12" t="s">
        <v>186</v>
      </c>
      <c r="I779" s="14">
        <v>44981</v>
      </c>
      <c r="J779" s="14">
        <v>44986</v>
      </c>
      <c r="K779" s="24">
        <v>45289</v>
      </c>
      <c r="L779" s="15">
        <v>40250000</v>
      </c>
      <c r="M779" s="29">
        <v>0.8026755929543774</v>
      </c>
      <c r="N779" s="28">
        <v>28000000</v>
      </c>
      <c r="O779" s="28">
        <v>5366667</v>
      </c>
      <c r="P779" s="28">
        <v>6883333</v>
      </c>
      <c r="Q779" s="14"/>
      <c r="R779" s="41"/>
      <c r="S779" s="11"/>
      <c r="T779" s="14">
        <v>45289</v>
      </c>
      <c r="U779" s="52"/>
      <c r="V779" s="15">
        <f t="shared" si="12"/>
        <v>40250000</v>
      </c>
      <c r="W779" s="15" t="s">
        <v>190</v>
      </c>
    </row>
    <row r="780" spans="1:23" ht="29.25" customHeight="1" x14ac:dyDescent="0.3">
      <c r="A780" s="17">
        <v>800</v>
      </c>
      <c r="B780" s="54">
        <v>2023</v>
      </c>
      <c r="C780" s="12" t="s">
        <v>2394</v>
      </c>
      <c r="D780" s="12" t="s">
        <v>2395</v>
      </c>
      <c r="E780" s="12">
        <v>52337248</v>
      </c>
      <c r="F780" s="13" t="s">
        <v>2396</v>
      </c>
      <c r="G780" s="12" t="s">
        <v>155</v>
      </c>
      <c r="H780" s="12" t="s">
        <v>156</v>
      </c>
      <c r="I780" s="14">
        <v>44981</v>
      </c>
      <c r="J780" s="14">
        <v>44984</v>
      </c>
      <c r="K780" s="24">
        <v>45291</v>
      </c>
      <c r="L780" s="15">
        <v>116333333</v>
      </c>
      <c r="M780" s="29">
        <v>0.8013245026560134</v>
      </c>
      <c r="N780" s="28">
        <v>80989333</v>
      </c>
      <c r="O780" s="28">
        <v>15264000</v>
      </c>
      <c r="P780" s="28">
        <v>20080000</v>
      </c>
      <c r="Q780" s="14"/>
      <c r="R780" s="41"/>
      <c r="S780" s="11"/>
      <c r="T780" s="14">
        <v>45291</v>
      </c>
      <c r="U780" s="52"/>
      <c r="V780" s="15">
        <f t="shared" si="12"/>
        <v>116333333</v>
      </c>
      <c r="W780" s="15" t="s">
        <v>160</v>
      </c>
    </row>
    <row r="781" spans="1:23" ht="29.25" customHeight="1" x14ac:dyDescent="0.3">
      <c r="A781" s="17">
        <v>801</v>
      </c>
      <c r="B781" s="54">
        <v>2023</v>
      </c>
      <c r="C781" s="12" t="s">
        <v>2397</v>
      </c>
      <c r="D781" s="12" t="s">
        <v>2398</v>
      </c>
      <c r="E781" s="12">
        <v>1023878884</v>
      </c>
      <c r="F781" s="13" t="s">
        <v>2399</v>
      </c>
      <c r="G781" s="12" t="s">
        <v>334</v>
      </c>
      <c r="H781" s="12" t="s">
        <v>1329</v>
      </c>
      <c r="I781" s="14">
        <v>44981</v>
      </c>
      <c r="J781" s="14">
        <v>44984</v>
      </c>
      <c r="K781" s="24">
        <v>45291</v>
      </c>
      <c r="L781" s="15">
        <v>56650000</v>
      </c>
      <c r="M781" s="29">
        <v>0.80132450203384875</v>
      </c>
      <c r="N781" s="28">
        <v>41543333</v>
      </c>
      <c r="O781" s="28">
        <v>4806667</v>
      </c>
      <c r="P781" s="28">
        <v>10300000</v>
      </c>
      <c r="Q781" s="14"/>
      <c r="R781" s="41"/>
      <c r="S781" s="11"/>
      <c r="T781" s="14">
        <v>45291</v>
      </c>
      <c r="U781" s="52"/>
      <c r="V781" s="15">
        <f t="shared" si="12"/>
        <v>56650000</v>
      </c>
      <c r="W781" s="15" t="s">
        <v>344</v>
      </c>
    </row>
    <row r="782" spans="1:23" ht="29.25" customHeight="1" x14ac:dyDescent="0.3">
      <c r="A782" s="17">
        <v>802</v>
      </c>
      <c r="B782" s="54">
        <v>2023</v>
      </c>
      <c r="C782" s="12" t="s">
        <v>2400</v>
      </c>
      <c r="D782" s="12" t="s">
        <v>2401</v>
      </c>
      <c r="E782" s="12">
        <v>66734146</v>
      </c>
      <c r="F782" s="13" t="s">
        <v>2402</v>
      </c>
      <c r="G782" s="12" t="s">
        <v>260</v>
      </c>
      <c r="H782" s="12" t="s">
        <v>261</v>
      </c>
      <c r="I782" s="14">
        <v>44984</v>
      </c>
      <c r="J782" s="14">
        <v>44986</v>
      </c>
      <c r="K782" s="24">
        <v>45291</v>
      </c>
      <c r="L782" s="15">
        <v>21630000</v>
      </c>
      <c r="M782" s="29">
        <v>0.8</v>
      </c>
      <c r="N782" s="28">
        <v>17304000</v>
      </c>
      <c r="O782" s="28">
        <v>0</v>
      </c>
      <c r="P782" s="28">
        <v>4326000</v>
      </c>
      <c r="Q782" s="14"/>
      <c r="R782" s="41"/>
      <c r="S782" s="11"/>
      <c r="T782" s="14">
        <v>45291</v>
      </c>
      <c r="U782" s="52"/>
      <c r="V782" s="15">
        <f t="shared" si="12"/>
        <v>21630000</v>
      </c>
      <c r="W782" s="15" t="s">
        <v>265</v>
      </c>
    </row>
    <row r="783" spans="1:23" ht="29.25" customHeight="1" x14ac:dyDescent="0.3">
      <c r="A783" s="17">
        <v>803</v>
      </c>
      <c r="B783" s="54">
        <v>2023</v>
      </c>
      <c r="C783" s="12" t="s">
        <v>2403</v>
      </c>
      <c r="D783" s="12" t="s">
        <v>2404</v>
      </c>
      <c r="E783" s="12">
        <v>1014302319</v>
      </c>
      <c r="F783" s="13" t="s">
        <v>2405</v>
      </c>
      <c r="G783" s="12" t="s">
        <v>260</v>
      </c>
      <c r="H783" s="12" t="s">
        <v>261</v>
      </c>
      <c r="I783" s="14">
        <v>44984</v>
      </c>
      <c r="J783" s="14">
        <v>44986</v>
      </c>
      <c r="K783" s="24">
        <v>45260</v>
      </c>
      <c r="L783" s="15">
        <v>27531000</v>
      </c>
      <c r="M783" s="29">
        <v>0.8</v>
      </c>
      <c r="N783" s="28">
        <v>24472000</v>
      </c>
      <c r="O783" s="28">
        <v>0</v>
      </c>
      <c r="P783" s="28">
        <v>6118000</v>
      </c>
      <c r="Q783" s="14">
        <v>45259</v>
      </c>
      <c r="R783" s="14">
        <v>45259</v>
      </c>
      <c r="S783" s="11">
        <v>31</v>
      </c>
      <c r="T783" s="14">
        <v>45291</v>
      </c>
      <c r="U783" s="16">
        <v>3059000</v>
      </c>
      <c r="V783" s="15">
        <f>U783+L783</f>
        <v>30590000</v>
      </c>
      <c r="W783" s="15" t="s">
        <v>265</v>
      </c>
    </row>
    <row r="784" spans="1:23" ht="29.25" customHeight="1" x14ac:dyDescent="0.3">
      <c r="A784" s="17">
        <v>804</v>
      </c>
      <c r="B784" s="54">
        <v>2023</v>
      </c>
      <c r="C784" s="12" t="s">
        <v>2406</v>
      </c>
      <c r="D784" s="12" t="s">
        <v>2407</v>
      </c>
      <c r="E784" s="12">
        <v>1026594936</v>
      </c>
      <c r="F784" s="13" t="s">
        <v>2408</v>
      </c>
      <c r="G784" s="12" t="s">
        <v>260</v>
      </c>
      <c r="H784" s="12" t="s">
        <v>261</v>
      </c>
      <c r="I784" s="14">
        <v>44984</v>
      </c>
      <c r="J784" s="14">
        <v>44986</v>
      </c>
      <c r="K784" s="24">
        <v>45260</v>
      </c>
      <c r="L784" s="15">
        <v>27531000</v>
      </c>
      <c r="M784" s="29">
        <v>0.8</v>
      </c>
      <c r="N784" s="28">
        <v>24472000</v>
      </c>
      <c r="O784" s="28">
        <v>0</v>
      </c>
      <c r="P784" s="28">
        <v>6118000</v>
      </c>
      <c r="Q784" s="14">
        <v>45257</v>
      </c>
      <c r="R784" s="14">
        <v>45257</v>
      </c>
      <c r="S784" s="11">
        <v>31</v>
      </c>
      <c r="T784" s="14">
        <v>45291</v>
      </c>
      <c r="U784" s="16">
        <v>3059000</v>
      </c>
      <c r="V784" s="15">
        <f>U784+L784</f>
        <v>30590000</v>
      </c>
      <c r="W784" s="15" t="s">
        <v>265</v>
      </c>
    </row>
    <row r="785" spans="1:23" ht="29.25" customHeight="1" x14ac:dyDescent="0.3">
      <c r="A785" s="17">
        <v>805</v>
      </c>
      <c r="B785" s="54">
        <v>2023</v>
      </c>
      <c r="C785" s="12" t="s">
        <v>2409</v>
      </c>
      <c r="D785" s="12" t="s">
        <v>2410</v>
      </c>
      <c r="E785" s="12">
        <v>1023967625</v>
      </c>
      <c r="F785" s="13" t="s">
        <v>2411</v>
      </c>
      <c r="G785" s="12" t="s">
        <v>260</v>
      </c>
      <c r="H785" s="12" t="s">
        <v>261</v>
      </c>
      <c r="I785" s="14">
        <v>44984</v>
      </c>
      <c r="J785" s="14">
        <v>44986</v>
      </c>
      <c r="K785" s="24">
        <v>45260</v>
      </c>
      <c r="L785" s="15">
        <v>27531000</v>
      </c>
      <c r="M785" s="29">
        <v>0.8</v>
      </c>
      <c r="N785" s="28">
        <v>24472000</v>
      </c>
      <c r="O785" s="28">
        <v>0</v>
      </c>
      <c r="P785" s="28">
        <v>6118000</v>
      </c>
      <c r="Q785" s="14">
        <v>45260</v>
      </c>
      <c r="R785" s="14">
        <v>45260</v>
      </c>
      <c r="S785" s="11">
        <v>31</v>
      </c>
      <c r="T785" s="14">
        <v>45291</v>
      </c>
      <c r="U785" s="16">
        <v>3059000</v>
      </c>
      <c r="V785" s="15">
        <f>U785+L785</f>
        <v>30590000</v>
      </c>
      <c r="W785" s="15" t="s">
        <v>265</v>
      </c>
    </row>
    <row r="786" spans="1:23" ht="29.25" customHeight="1" x14ac:dyDescent="0.3">
      <c r="A786" s="17">
        <v>806</v>
      </c>
      <c r="B786" s="54">
        <v>2023</v>
      </c>
      <c r="C786" s="12" t="s">
        <v>2412</v>
      </c>
      <c r="D786" s="12" t="s">
        <v>2413</v>
      </c>
      <c r="E786" s="12">
        <v>1022429596</v>
      </c>
      <c r="F786" s="13" t="s">
        <v>2414</v>
      </c>
      <c r="G786" s="12" t="s">
        <v>260</v>
      </c>
      <c r="H786" s="12" t="s">
        <v>261</v>
      </c>
      <c r="I786" s="14">
        <v>44984</v>
      </c>
      <c r="J786" s="14">
        <v>44986</v>
      </c>
      <c r="K786" s="24">
        <v>45260</v>
      </c>
      <c r="L786" s="15">
        <v>27531000</v>
      </c>
      <c r="M786" s="29">
        <v>0.8</v>
      </c>
      <c r="N786" s="28">
        <v>24472000</v>
      </c>
      <c r="O786" s="28">
        <v>0</v>
      </c>
      <c r="P786" s="28">
        <v>6118000</v>
      </c>
      <c r="Q786" s="14">
        <v>45260</v>
      </c>
      <c r="R786" s="14">
        <v>45260</v>
      </c>
      <c r="S786" s="11">
        <v>31</v>
      </c>
      <c r="T786" s="14">
        <v>45291</v>
      </c>
      <c r="U786" s="16">
        <v>3059000</v>
      </c>
      <c r="V786" s="15">
        <f>U786+L786</f>
        <v>30590000</v>
      </c>
      <c r="W786" s="15" t="s">
        <v>265</v>
      </c>
    </row>
    <row r="787" spans="1:23" ht="29.25" customHeight="1" x14ac:dyDescent="0.3">
      <c r="A787" s="17">
        <v>807</v>
      </c>
      <c r="B787" s="54">
        <v>2023</v>
      </c>
      <c r="C787" s="12" t="s">
        <v>2415</v>
      </c>
      <c r="D787" s="12" t="s">
        <v>2416</v>
      </c>
      <c r="E787" s="12">
        <v>1007375581</v>
      </c>
      <c r="F787" s="13" t="s">
        <v>2417</v>
      </c>
      <c r="G787" s="12" t="s">
        <v>2418</v>
      </c>
      <c r="H787" s="12" t="s">
        <v>2419</v>
      </c>
      <c r="I787" s="14">
        <v>44984</v>
      </c>
      <c r="J787" s="14">
        <v>44985</v>
      </c>
      <c r="K787" s="24">
        <v>45291</v>
      </c>
      <c r="L787" s="15">
        <v>56650000</v>
      </c>
      <c r="M787" s="29">
        <v>0.80066445311315382</v>
      </c>
      <c r="N787" s="28">
        <v>41371667</v>
      </c>
      <c r="O787" s="28">
        <v>4978333</v>
      </c>
      <c r="P787" s="28">
        <v>10300000</v>
      </c>
      <c r="Q787" s="14"/>
      <c r="R787" s="41"/>
      <c r="S787" s="11"/>
      <c r="T787" s="14">
        <v>45291</v>
      </c>
      <c r="U787" s="52"/>
      <c r="V787" s="15">
        <f t="shared" si="12"/>
        <v>56650000</v>
      </c>
      <c r="W787" s="15" t="s">
        <v>344</v>
      </c>
    </row>
    <row r="788" spans="1:23" ht="29.25" customHeight="1" x14ac:dyDescent="0.3">
      <c r="A788" s="17">
        <v>808</v>
      </c>
      <c r="B788" s="54">
        <v>2023</v>
      </c>
      <c r="C788" s="12" t="s">
        <v>2420</v>
      </c>
      <c r="D788" s="12" t="s">
        <v>2421</v>
      </c>
      <c r="E788" s="12">
        <v>1032469796</v>
      </c>
      <c r="F788" s="13" t="s">
        <v>2422</v>
      </c>
      <c r="G788" s="12" t="s">
        <v>260</v>
      </c>
      <c r="H788" s="12" t="s">
        <v>261</v>
      </c>
      <c r="I788" s="14">
        <v>44984</v>
      </c>
      <c r="J788" s="14">
        <v>44986</v>
      </c>
      <c r="K788" s="24">
        <v>45169</v>
      </c>
      <c r="L788" s="15">
        <v>31644000</v>
      </c>
      <c r="M788" s="29">
        <v>1</v>
      </c>
      <c r="N788" s="28">
        <v>31644000</v>
      </c>
      <c r="O788" s="28">
        <v>0</v>
      </c>
      <c r="P788" s="28">
        <v>0</v>
      </c>
      <c r="Q788" s="14"/>
      <c r="R788" s="41"/>
      <c r="S788" s="11"/>
      <c r="T788" s="14">
        <v>45169</v>
      </c>
      <c r="U788" s="52"/>
      <c r="V788" s="15">
        <f t="shared" si="12"/>
        <v>31644000</v>
      </c>
      <c r="W788" s="15" t="s">
        <v>265</v>
      </c>
    </row>
    <row r="789" spans="1:23" ht="29.25" customHeight="1" x14ac:dyDescent="0.3">
      <c r="A789" s="17">
        <v>809</v>
      </c>
      <c r="B789" s="54">
        <v>2023</v>
      </c>
      <c r="C789" s="12" t="s">
        <v>2423</v>
      </c>
      <c r="D789" s="12" t="s">
        <v>2424</v>
      </c>
      <c r="E789" s="12">
        <v>1013652261</v>
      </c>
      <c r="F789" s="13" t="s">
        <v>2425</v>
      </c>
      <c r="G789" s="12" t="s">
        <v>334</v>
      </c>
      <c r="H789" s="12" t="s">
        <v>1329</v>
      </c>
      <c r="I789" s="14">
        <v>44984</v>
      </c>
      <c r="J789" s="14">
        <v>44986</v>
      </c>
      <c r="K789" s="24">
        <v>45291</v>
      </c>
      <c r="L789" s="15">
        <v>56650000</v>
      </c>
      <c r="M789" s="29">
        <v>0.72727272727272729</v>
      </c>
      <c r="N789" s="28">
        <v>41200000</v>
      </c>
      <c r="O789" s="28">
        <v>5150000</v>
      </c>
      <c r="P789" s="28">
        <v>15450000</v>
      </c>
      <c r="Q789" s="14">
        <v>45252</v>
      </c>
      <c r="R789" s="14">
        <v>45252</v>
      </c>
      <c r="S789" s="11">
        <v>31</v>
      </c>
      <c r="T789" s="14">
        <v>45322</v>
      </c>
      <c r="U789" s="16">
        <v>5150000</v>
      </c>
      <c r="V789" s="15">
        <f>U789+L789</f>
        <v>61800000</v>
      </c>
      <c r="W789" s="15" t="s">
        <v>344</v>
      </c>
    </row>
    <row r="790" spans="1:23" ht="29.25" customHeight="1" x14ac:dyDescent="0.3">
      <c r="A790" s="17">
        <v>810</v>
      </c>
      <c r="B790" s="54">
        <v>2023</v>
      </c>
      <c r="C790" s="12" t="s">
        <v>2426</v>
      </c>
      <c r="D790" s="12" t="s">
        <v>2427</v>
      </c>
      <c r="E790" s="12">
        <v>51704361</v>
      </c>
      <c r="F790" s="13" t="s">
        <v>2428</v>
      </c>
      <c r="G790" s="12" t="s">
        <v>334</v>
      </c>
      <c r="H790" s="12" t="s">
        <v>1329</v>
      </c>
      <c r="I790" s="14">
        <v>44985</v>
      </c>
      <c r="J790" s="14">
        <v>44986</v>
      </c>
      <c r="K790" s="24">
        <v>45291</v>
      </c>
      <c r="L790" s="15">
        <v>45320000</v>
      </c>
      <c r="M790" s="29">
        <v>0.8</v>
      </c>
      <c r="N790" s="28">
        <v>32960000</v>
      </c>
      <c r="O790" s="28">
        <v>4120000</v>
      </c>
      <c r="P790" s="28">
        <v>8240000</v>
      </c>
      <c r="Q790" s="14"/>
      <c r="R790" s="41"/>
      <c r="S790" s="11"/>
      <c r="T790" s="14">
        <v>45291</v>
      </c>
      <c r="U790" s="52"/>
      <c r="V790" s="15">
        <f t="shared" si="12"/>
        <v>45320000</v>
      </c>
      <c r="W790" s="15" t="s">
        <v>344</v>
      </c>
    </row>
    <row r="791" spans="1:23" ht="29.25" customHeight="1" x14ac:dyDescent="0.3">
      <c r="A791" s="17">
        <v>811</v>
      </c>
      <c r="B791" s="54">
        <v>2023</v>
      </c>
      <c r="C791" s="12" t="s">
        <v>2429</v>
      </c>
      <c r="D791" s="12" t="s">
        <v>2430</v>
      </c>
      <c r="E791" s="12">
        <v>52517180</v>
      </c>
      <c r="F791" s="13" t="s">
        <v>2431</v>
      </c>
      <c r="G791" s="12" t="s">
        <v>167</v>
      </c>
      <c r="H791" s="12" t="s">
        <v>168</v>
      </c>
      <c r="I791" s="14">
        <v>44985</v>
      </c>
      <c r="J791" s="14">
        <v>44986</v>
      </c>
      <c r="K791" s="24">
        <v>45291</v>
      </c>
      <c r="L791" s="15">
        <v>54075000</v>
      </c>
      <c r="M791" s="29">
        <v>0.8</v>
      </c>
      <c r="N791" s="28">
        <v>41200000</v>
      </c>
      <c r="O791" s="28">
        <v>2575000</v>
      </c>
      <c r="P791" s="28">
        <v>10300000</v>
      </c>
      <c r="Q791" s="14"/>
      <c r="R791" s="41"/>
      <c r="S791" s="11"/>
      <c r="T791" s="14">
        <v>45291</v>
      </c>
      <c r="U791" s="52"/>
      <c r="V791" s="15">
        <f t="shared" si="12"/>
        <v>54075000</v>
      </c>
      <c r="W791" s="15" t="s">
        <v>172</v>
      </c>
    </row>
    <row r="792" spans="1:23" ht="29.25" customHeight="1" x14ac:dyDescent="0.3">
      <c r="A792" s="17">
        <v>812</v>
      </c>
      <c r="B792" s="54">
        <v>2023</v>
      </c>
      <c r="C792" s="12" t="s">
        <v>2432</v>
      </c>
      <c r="D792" s="12" t="s">
        <v>2433</v>
      </c>
      <c r="E792" s="12">
        <v>35502609</v>
      </c>
      <c r="F792" s="13" t="s">
        <v>2434</v>
      </c>
      <c r="G792" s="12" t="s">
        <v>128</v>
      </c>
      <c r="H792" s="12" t="s">
        <v>129</v>
      </c>
      <c r="I792" s="14">
        <v>44985</v>
      </c>
      <c r="J792" s="14">
        <v>44991</v>
      </c>
      <c r="K792" s="24">
        <v>45291</v>
      </c>
      <c r="L792" s="15">
        <v>21630000</v>
      </c>
      <c r="M792" s="29">
        <v>0.79661016949152541</v>
      </c>
      <c r="N792" s="28">
        <v>16943500</v>
      </c>
      <c r="O792" s="28">
        <v>360500</v>
      </c>
      <c r="P792" s="28">
        <v>4326000</v>
      </c>
      <c r="Q792" s="14"/>
      <c r="R792" s="41"/>
      <c r="S792" s="11"/>
      <c r="T792" s="14">
        <v>45291</v>
      </c>
      <c r="U792" s="52"/>
      <c r="V792" s="15">
        <f t="shared" si="12"/>
        <v>21630000</v>
      </c>
      <c r="W792" s="15" t="s">
        <v>133</v>
      </c>
    </row>
    <row r="793" spans="1:23" ht="29.25" customHeight="1" x14ac:dyDescent="0.3">
      <c r="A793" s="17">
        <v>813</v>
      </c>
      <c r="B793" s="54">
        <v>2023</v>
      </c>
      <c r="C793" s="12" t="s">
        <v>2435</v>
      </c>
      <c r="D793" s="12" t="s">
        <v>2436</v>
      </c>
      <c r="E793" s="12">
        <v>1010193338</v>
      </c>
      <c r="F793" s="13" t="s">
        <v>2437</v>
      </c>
      <c r="G793" s="12" t="s">
        <v>128</v>
      </c>
      <c r="H793" s="12" t="s">
        <v>129</v>
      </c>
      <c r="I793" s="14">
        <v>44985</v>
      </c>
      <c r="J793" s="14">
        <v>44988</v>
      </c>
      <c r="K793" s="24">
        <v>45291</v>
      </c>
      <c r="L793" s="15">
        <v>41720000</v>
      </c>
      <c r="M793" s="29">
        <v>0.79865771974028099</v>
      </c>
      <c r="N793" s="28">
        <v>33097867</v>
      </c>
      <c r="O793" s="28">
        <v>278133</v>
      </c>
      <c r="P793" s="28">
        <v>8344000</v>
      </c>
      <c r="Q793" s="14"/>
      <c r="R793" s="41"/>
      <c r="S793" s="11"/>
      <c r="T793" s="14">
        <v>45291</v>
      </c>
      <c r="U793" s="52"/>
      <c r="V793" s="15">
        <f t="shared" si="12"/>
        <v>41720000</v>
      </c>
      <c r="W793" s="15" t="s">
        <v>133</v>
      </c>
    </row>
    <row r="794" spans="1:23" ht="29.25" customHeight="1" x14ac:dyDescent="0.3">
      <c r="A794" s="17">
        <v>814</v>
      </c>
      <c r="B794" s="54">
        <v>2023</v>
      </c>
      <c r="C794" s="12" t="s">
        <v>2438</v>
      </c>
      <c r="D794" s="12" t="s">
        <v>2439</v>
      </c>
      <c r="E794" s="12">
        <v>33378133</v>
      </c>
      <c r="F794" s="13" t="s">
        <v>2440</v>
      </c>
      <c r="G794" s="12" t="s">
        <v>260</v>
      </c>
      <c r="H794" s="12" t="s">
        <v>261</v>
      </c>
      <c r="I794" s="14">
        <v>44985</v>
      </c>
      <c r="J794" s="14">
        <v>44991</v>
      </c>
      <c r="K794" s="24">
        <v>45265</v>
      </c>
      <c r="L794" s="15">
        <v>47466000</v>
      </c>
      <c r="M794" s="29">
        <v>0.87037037037037035</v>
      </c>
      <c r="N794" s="28">
        <v>41313000</v>
      </c>
      <c r="O794" s="28">
        <v>0</v>
      </c>
      <c r="P794" s="28">
        <v>6153000</v>
      </c>
      <c r="Q794" s="14"/>
      <c r="R794" s="41"/>
      <c r="S794" s="11"/>
      <c r="T794" s="14">
        <v>45291</v>
      </c>
      <c r="U794" s="52"/>
      <c r="V794" s="15">
        <f t="shared" si="12"/>
        <v>47466000</v>
      </c>
      <c r="W794" s="15" t="s">
        <v>265</v>
      </c>
    </row>
    <row r="795" spans="1:23" ht="29.25" customHeight="1" x14ac:dyDescent="0.3">
      <c r="A795" s="17">
        <v>815</v>
      </c>
      <c r="B795" s="54">
        <v>2023</v>
      </c>
      <c r="C795" s="12" t="s">
        <v>2441</v>
      </c>
      <c r="D795" s="12" t="s">
        <v>2442</v>
      </c>
      <c r="E795" s="12">
        <v>1072661251</v>
      </c>
      <c r="F795" s="13" t="s">
        <v>2443</v>
      </c>
      <c r="G795" s="12" t="s">
        <v>334</v>
      </c>
      <c r="H795" s="12" t="s">
        <v>1329</v>
      </c>
      <c r="I795" s="14">
        <v>44985</v>
      </c>
      <c r="J795" s="14">
        <v>44986</v>
      </c>
      <c r="K795" s="24">
        <v>45291</v>
      </c>
      <c r="L795" s="15">
        <v>60500000</v>
      </c>
      <c r="M795" s="29">
        <v>0.8</v>
      </c>
      <c r="N795" s="28">
        <v>44000000</v>
      </c>
      <c r="O795" s="28">
        <v>5500000</v>
      </c>
      <c r="P795" s="28">
        <v>11000000</v>
      </c>
      <c r="Q795" s="14"/>
      <c r="R795" s="41"/>
      <c r="S795" s="11"/>
      <c r="T795" s="14">
        <v>45291</v>
      </c>
      <c r="U795" s="52"/>
      <c r="V795" s="15">
        <f t="shared" si="12"/>
        <v>60500000</v>
      </c>
      <c r="W795" s="15" t="s">
        <v>344</v>
      </c>
    </row>
    <row r="796" spans="1:23" ht="29.25" customHeight="1" x14ac:dyDescent="0.3">
      <c r="A796" s="17">
        <v>816</v>
      </c>
      <c r="B796" s="54">
        <v>2023</v>
      </c>
      <c r="C796" s="12" t="s">
        <v>2444</v>
      </c>
      <c r="D796" s="12" t="s">
        <v>2445</v>
      </c>
      <c r="E796" s="12">
        <v>53084190</v>
      </c>
      <c r="F796" s="13" t="s">
        <v>2446</v>
      </c>
      <c r="G796" s="12" t="s">
        <v>167</v>
      </c>
      <c r="H796" s="12" t="s">
        <v>168</v>
      </c>
      <c r="I796" s="14">
        <v>44986</v>
      </c>
      <c r="J796" s="14">
        <v>44987</v>
      </c>
      <c r="K796" s="24">
        <v>45291</v>
      </c>
      <c r="L796" s="15">
        <v>54075000</v>
      </c>
      <c r="M796" s="29">
        <v>0.799331102375758</v>
      </c>
      <c r="N796" s="28">
        <v>41028333</v>
      </c>
      <c r="O796" s="28">
        <v>2746667</v>
      </c>
      <c r="P796" s="28">
        <v>10300000</v>
      </c>
      <c r="Q796" s="14"/>
      <c r="R796" s="41"/>
      <c r="S796" s="11"/>
      <c r="T796" s="14">
        <v>45291</v>
      </c>
      <c r="U796" s="52"/>
      <c r="V796" s="15">
        <f t="shared" si="12"/>
        <v>54075000</v>
      </c>
      <c r="W796" s="15" t="s">
        <v>172</v>
      </c>
    </row>
    <row r="797" spans="1:23" ht="29.25" customHeight="1" x14ac:dyDescent="0.3">
      <c r="A797" s="17">
        <v>817</v>
      </c>
      <c r="B797" s="54">
        <v>2023</v>
      </c>
      <c r="C797" s="12" t="s">
        <v>2447</v>
      </c>
      <c r="D797" s="12" t="s">
        <v>2448</v>
      </c>
      <c r="E797" s="12">
        <v>52718702</v>
      </c>
      <c r="F797" s="13" t="s">
        <v>2449</v>
      </c>
      <c r="G797" s="12" t="s">
        <v>128</v>
      </c>
      <c r="H797" s="12" t="s">
        <v>129</v>
      </c>
      <c r="I797" s="14">
        <v>44986</v>
      </c>
      <c r="J797" s="14">
        <v>44988</v>
      </c>
      <c r="K797" s="24">
        <v>45291</v>
      </c>
      <c r="L797" s="15">
        <v>52740000</v>
      </c>
      <c r="M797" s="29">
        <v>0.79865771812080533</v>
      </c>
      <c r="N797" s="28">
        <v>41840400</v>
      </c>
      <c r="O797" s="28">
        <v>351600</v>
      </c>
      <c r="P797" s="28">
        <v>10548000</v>
      </c>
      <c r="Q797" s="14"/>
      <c r="R797" s="41"/>
      <c r="S797" s="11"/>
      <c r="T797" s="14">
        <v>45350</v>
      </c>
      <c r="U797" s="52"/>
      <c r="V797" s="15">
        <f t="shared" si="12"/>
        <v>52740000</v>
      </c>
      <c r="W797" s="15" t="s">
        <v>133</v>
      </c>
    </row>
    <row r="798" spans="1:23" ht="29.25" customHeight="1" x14ac:dyDescent="0.3">
      <c r="A798" s="17">
        <v>818</v>
      </c>
      <c r="B798" s="54">
        <v>2023</v>
      </c>
      <c r="C798" s="12" t="s">
        <v>2450</v>
      </c>
      <c r="D798" s="12" t="s">
        <v>2451</v>
      </c>
      <c r="E798" s="12">
        <v>1018406603</v>
      </c>
      <c r="F798" s="13" t="s">
        <v>2452</v>
      </c>
      <c r="G798" s="12" t="s">
        <v>2418</v>
      </c>
      <c r="H798" s="12" t="s">
        <v>2419</v>
      </c>
      <c r="I798" s="14">
        <v>44986</v>
      </c>
      <c r="J798" s="14">
        <v>44987</v>
      </c>
      <c r="K798" s="24">
        <v>45291</v>
      </c>
      <c r="L798" s="15">
        <v>45320000</v>
      </c>
      <c r="M798" s="29">
        <v>0.79933110530789442</v>
      </c>
      <c r="N798" s="28">
        <v>32822667</v>
      </c>
      <c r="O798" s="28">
        <v>4257333</v>
      </c>
      <c r="P798" s="28">
        <v>8240000</v>
      </c>
      <c r="Q798" s="14"/>
      <c r="R798" s="41"/>
      <c r="S798" s="11"/>
      <c r="T798" s="14">
        <v>45291</v>
      </c>
      <c r="U798" s="52"/>
      <c r="V798" s="15">
        <f t="shared" si="12"/>
        <v>45320000</v>
      </c>
      <c r="W798" s="15" t="s">
        <v>344</v>
      </c>
    </row>
    <row r="799" spans="1:23" ht="29.25" customHeight="1" x14ac:dyDescent="0.3">
      <c r="A799" s="17">
        <v>819</v>
      </c>
      <c r="B799" s="54">
        <v>2023</v>
      </c>
      <c r="C799" s="12" t="s">
        <v>2453</v>
      </c>
      <c r="D799" s="12" t="s">
        <v>2454</v>
      </c>
      <c r="E799" s="12">
        <v>1032393353</v>
      </c>
      <c r="F799" s="13" t="s">
        <v>2455</v>
      </c>
      <c r="G799" s="12" t="s">
        <v>128</v>
      </c>
      <c r="H799" s="12" t="s">
        <v>129</v>
      </c>
      <c r="I799" s="14">
        <v>44987</v>
      </c>
      <c r="J799" s="14">
        <v>44988</v>
      </c>
      <c r="K799" s="24">
        <v>45291</v>
      </c>
      <c r="L799" s="15">
        <v>21630000</v>
      </c>
      <c r="M799" s="29">
        <v>0.79865771812080533</v>
      </c>
      <c r="N799" s="28">
        <v>17159800</v>
      </c>
      <c r="O799" s="28">
        <v>144200</v>
      </c>
      <c r="P799" s="28">
        <v>4326000</v>
      </c>
      <c r="Q799" s="14"/>
      <c r="R799" s="41"/>
      <c r="S799" s="11"/>
      <c r="T799" s="14">
        <v>45291</v>
      </c>
      <c r="U799" s="52"/>
      <c r="V799" s="15">
        <f t="shared" si="12"/>
        <v>21630000</v>
      </c>
      <c r="W799" s="15" t="s">
        <v>133</v>
      </c>
    </row>
    <row r="800" spans="1:23" ht="29.25" customHeight="1" x14ac:dyDescent="0.3">
      <c r="A800" s="17">
        <v>820</v>
      </c>
      <c r="B800" s="54">
        <v>2023</v>
      </c>
      <c r="C800" s="12" t="s">
        <v>2456</v>
      </c>
      <c r="D800" s="12" t="s">
        <v>2457</v>
      </c>
      <c r="E800" s="12">
        <v>79979086</v>
      </c>
      <c r="F800" s="13" t="s">
        <v>2458</v>
      </c>
      <c r="G800" s="12" t="s">
        <v>278</v>
      </c>
      <c r="H800" s="12" t="s">
        <v>279</v>
      </c>
      <c r="I800" s="14">
        <v>44987</v>
      </c>
      <c r="J800" s="14">
        <v>44988</v>
      </c>
      <c r="K800" s="24">
        <v>45291</v>
      </c>
      <c r="L800" s="15">
        <v>81900000</v>
      </c>
      <c r="M800" s="29">
        <v>0.79865771715559786</v>
      </c>
      <c r="N800" s="28">
        <v>55533333</v>
      </c>
      <c r="O800" s="28">
        <v>12366667</v>
      </c>
      <c r="P800" s="28">
        <v>14000000</v>
      </c>
      <c r="Q800" s="14"/>
      <c r="R800" s="41"/>
      <c r="S800" s="11"/>
      <c r="T800" s="14">
        <v>45291</v>
      </c>
      <c r="U800" s="52"/>
      <c r="V800" s="15">
        <f t="shared" si="12"/>
        <v>81900000</v>
      </c>
      <c r="W800" s="15" t="s">
        <v>283</v>
      </c>
    </row>
    <row r="801" spans="1:23" ht="29.25" customHeight="1" x14ac:dyDescent="0.3">
      <c r="A801" s="17">
        <v>821</v>
      </c>
      <c r="B801" s="54">
        <v>2023</v>
      </c>
      <c r="C801" s="12" t="s">
        <v>2459</v>
      </c>
      <c r="D801" s="12" t="s">
        <v>2460</v>
      </c>
      <c r="E801" s="12">
        <v>1030538526</v>
      </c>
      <c r="F801" s="13" t="s">
        <v>2461</v>
      </c>
      <c r="G801" s="12" t="s">
        <v>260</v>
      </c>
      <c r="H801" s="12" t="s">
        <v>261</v>
      </c>
      <c r="I801" s="14">
        <v>44987</v>
      </c>
      <c r="J801" s="14">
        <v>44988</v>
      </c>
      <c r="K801" s="24">
        <v>45262</v>
      </c>
      <c r="L801" s="15">
        <v>73377000</v>
      </c>
      <c r="M801" s="29">
        <v>0.79865771894951287</v>
      </c>
      <c r="N801" s="28">
        <v>64680467</v>
      </c>
      <c r="O801" s="28">
        <v>0</v>
      </c>
      <c r="P801" s="28">
        <v>16306000</v>
      </c>
      <c r="Q801" s="14">
        <v>45162</v>
      </c>
      <c r="R801" s="41">
        <v>45162</v>
      </c>
      <c r="S801" s="11">
        <v>30</v>
      </c>
      <c r="T801" s="14">
        <v>45291</v>
      </c>
      <c r="U801" s="52">
        <v>7609467</v>
      </c>
      <c r="V801" s="15">
        <f t="shared" si="12"/>
        <v>80986467</v>
      </c>
      <c r="W801" s="15" t="s">
        <v>265</v>
      </c>
    </row>
    <row r="802" spans="1:23" ht="29.25" customHeight="1" x14ac:dyDescent="0.3">
      <c r="A802" s="17">
        <v>822</v>
      </c>
      <c r="B802" s="54">
        <v>2023</v>
      </c>
      <c r="C802" s="12" t="s">
        <v>2462</v>
      </c>
      <c r="D802" s="12" t="s">
        <v>2463</v>
      </c>
      <c r="E802" s="12">
        <v>53125389</v>
      </c>
      <c r="F802" s="13" t="s">
        <v>2464</v>
      </c>
      <c r="G802" s="12" t="s">
        <v>260</v>
      </c>
      <c r="H802" s="12" t="s">
        <v>261</v>
      </c>
      <c r="I802" s="14">
        <v>44988</v>
      </c>
      <c r="J802" s="14">
        <v>44991</v>
      </c>
      <c r="K802" s="24">
        <v>45265</v>
      </c>
      <c r="L802" s="15">
        <v>73377000</v>
      </c>
      <c r="M802" s="29">
        <v>0.79661017033717374</v>
      </c>
      <c r="N802" s="28">
        <v>63865167</v>
      </c>
      <c r="O802" s="28">
        <v>0</v>
      </c>
      <c r="P802" s="28">
        <v>16306000</v>
      </c>
      <c r="Q802" s="14">
        <v>45154</v>
      </c>
      <c r="R802" s="41">
        <v>45154</v>
      </c>
      <c r="S802" s="11">
        <v>26</v>
      </c>
      <c r="T802" s="14">
        <v>45291</v>
      </c>
      <c r="U802" s="52">
        <v>6794167</v>
      </c>
      <c r="V802" s="15">
        <f t="shared" si="12"/>
        <v>80171167</v>
      </c>
      <c r="W802" s="15" t="s">
        <v>265</v>
      </c>
    </row>
    <row r="803" spans="1:23" ht="29.25" customHeight="1" x14ac:dyDescent="0.3">
      <c r="A803" s="17">
        <v>823</v>
      </c>
      <c r="B803" s="54">
        <v>2023</v>
      </c>
      <c r="C803" s="12" t="s">
        <v>2465</v>
      </c>
      <c r="D803" s="12" t="s">
        <v>2466</v>
      </c>
      <c r="E803" s="12">
        <v>1030559025</v>
      </c>
      <c r="F803" s="13" t="s">
        <v>2467</v>
      </c>
      <c r="G803" s="12" t="s">
        <v>2418</v>
      </c>
      <c r="H803" s="12" t="s">
        <v>2419</v>
      </c>
      <c r="I803" s="14">
        <v>44988</v>
      </c>
      <c r="J803" s="14">
        <v>44991</v>
      </c>
      <c r="K803" s="24">
        <v>45291</v>
      </c>
      <c r="L803" s="15">
        <v>30250280</v>
      </c>
      <c r="M803" s="29">
        <v>0.79661017177070115</v>
      </c>
      <c r="N803" s="28">
        <v>23696053</v>
      </c>
      <c r="O803" s="28">
        <v>504171</v>
      </c>
      <c r="P803" s="28">
        <v>6050056</v>
      </c>
      <c r="Q803" s="14"/>
      <c r="R803" s="41"/>
      <c r="S803" s="11"/>
      <c r="T803" s="14">
        <v>45291</v>
      </c>
      <c r="U803" s="52"/>
      <c r="V803" s="15">
        <f t="shared" si="12"/>
        <v>30250280</v>
      </c>
      <c r="W803" s="15" t="s">
        <v>344</v>
      </c>
    </row>
    <row r="804" spans="1:23" ht="29.25" customHeight="1" x14ac:dyDescent="0.3">
      <c r="A804" s="17">
        <v>824</v>
      </c>
      <c r="B804" s="54">
        <v>2023</v>
      </c>
      <c r="C804" s="12" t="s">
        <v>2468</v>
      </c>
      <c r="D804" s="12" t="s">
        <v>2469</v>
      </c>
      <c r="E804" s="12">
        <v>1014302546</v>
      </c>
      <c r="F804" s="13" t="s">
        <v>2470</v>
      </c>
      <c r="G804" s="12" t="s">
        <v>167</v>
      </c>
      <c r="H804" s="12" t="s">
        <v>168</v>
      </c>
      <c r="I804" s="14">
        <v>44988</v>
      </c>
      <c r="J804" s="14">
        <v>44992</v>
      </c>
      <c r="K804" s="24">
        <v>45291</v>
      </c>
      <c r="L804" s="15">
        <v>26691000</v>
      </c>
      <c r="M804" s="29">
        <v>0.79591836734693877</v>
      </c>
      <c r="N804" s="28">
        <v>19827600</v>
      </c>
      <c r="O804" s="28">
        <v>1779400</v>
      </c>
      <c r="P804" s="28">
        <v>5084000</v>
      </c>
      <c r="Q804" s="14"/>
      <c r="R804" s="41"/>
      <c r="S804" s="11"/>
      <c r="T804" s="14">
        <v>45291</v>
      </c>
      <c r="U804" s="52"/>
      <c r="V804" s="15">
        <f t="shared" si="12"/>
        <v>26691000</v>
      </c>
      <c r="W804" s="15" t="s">
        <v>172</v>
      </c>
    </row>
    <row r="805" spans="1:23" ht="29.25" customHeight="1" x14ac:dyDescent="0.3">
      <c r="A805" s="17">
        <v>825</v>
      </c>
      <c r="B805" s="54">
        <v>2023</v>
      </c>
      <c r="C805" s="12" t="s">
        <v>2471</v>
      </c>
      <c r="D805" s="12" t="s">
        <v>2472</v>
      </c>
      <c r="E805" s="12">
        <v>1049640390</v>
      </c>
      <c r="F805" s="13" t="s">
        <v>2473</v>
      </c>
      <c r="G805" s="12" t="s">
        <v>2418</v>
      </c>
      <c r="H805" s="12" t="s">
        <v>2419</v>
      </c>
      <c r="I805" s="14">
        <v>44988</v>
      </c>
      <c r="J805" s="14">
        <v>44995</v>
      </c>
      <c r="K805" s="24">
        <v>45291</v>
      </c>
      <c r="L805" s="15">
        <v>51500000</v>
      </c>
      <c r="M805" s="29">
        <v>0.79381443298969068</v>
      </c>
      <c r="N805" s="28">
        <v>39655000</v>
      </c>
      <c r="O805" s="28">
        <v>1545000</v>
      </c>
      <c r="P805" s="28">
        <v>10300000</v>
      </c>
      <c r="Q805" s="14"/>
      <c r="R805" s="41"/>
      <c r="S805" s="11"/>
      <c r="T805" s="14">
        <v>45291</v>
      </c>
      <c r="U805" s="52"/>
      <c r="V805" s="15">
        <f t="shared" si="12"/>
        <v>51500000</v>
      </c>
      <c r="W805" s="15" t="s">
        <v>344</v>
      </c>
    </row>
    <row r="806" spans="1:23" ht="29.25" customHeight="1" x14ac:dyDescent="0.3">
      <c r="A806" s="17">
        <v>826</v>
      </c>
      <c r="B806" s="54">
        <v>2023</v>
      </c>
      <c r="C806" s="12" t="s">
        <v>2474</v>
      </c>
      <c r="D806" s="12" t="s">
        <v>2475</v>
      </c>
      <c r="E806" s="12">
        <v>52287875</v>
      </c>
      <c r="F806" s="13" t="s">
        <v>2476</v>
      </c>
      <c r="G806" s="12" t="s">
        <v>167</v>
      </c>
      <c r="H806" s="12" t="s">
        <v>168</v>
      </c>
      <c r="I806" s="14">
        <v>44991</v>
      </c>
      <c r="J806" s="14">
        <v>44994</v>
      </c>
      <c r="K806" s="24">
        <v>45291</v>
      </c>
      <c r="L806" s="15">
        <v>27962000</v>
      </c>
      <c r="M806" s="29">
        <v>0.7945205451769255</v>
      </c>
      <c r="N806" s="28">
        <v>19658133</v>
      </c>
      <c r="O806" s="28">
        <v>3219867</v>
      </c>
      <c r="P806" s="28">
        <v>5084000</v>
      </c>
      <c r="Q806" s="14"/>
      <c r="R806" s="41"/>
      <c r="S806" s="11"/>
      <c r="T806" s="14">
        <v>45291</v>
      </c>
      <c r="U806" s="52"/>
      <c r="V806" s="15">
        <f t="shared" si="12"/>
        <v>27962000</v>
      </c>
      <c r="W806" s="15" t="s">
        <v>172</v>
      </c>
    </row>
    <row r="807" spans="1:23" ht="29.25" customHeight="1" x14ac:dyDescent="0.3">
      <c r="A807" s="17">
        <v>827</v>
      </c>
      <c r="B807" s="54">
        <v>2023</v>
      </c>
      <c r="C807" s="12" t="s">
        <v>2477</v>
      </c>
      <c r="D807" s="12" t="s">
        <v>2478</v>
      </c>
      <c r="E807" s="12">
        <v>1019051488</v>
      </c>
      <c r="F807" s="13" t="s">
        <v>2479</v>
      </c>
      <c r="G807" s="12" t="s">
        <v>128</v>
      </c>
      <c r="H807" s="12" t="s">
        <v>129</v>
      </c>
      <c r="I807" s="14">
        <v>44991</v>
      </c>
      <c r="J807" s="14">
        <v>44993</v>
      </c>
      <c r="K807" s="24">
        <v>45291</v>
      </c>
      <c r="L807" s="15">
        <v>65180000</v>
      </c>
      <c r="M807" s="29">
        <v>0.79522184193114909</v>
      </c>
      <c r="N807" s="28">
        <v>50623133</v>
      </c>
      <c r="O807" s="28">
        <v>1520867</v>
      </c>
      <c r="P807" s="28">
        <v>13036000</v>
      </c>
      <c r="Q807" s="14"/>
      <c r="R807" s="41"/>
      <c r="S807" s="11"/>
      <c r="T807" s="14">
        <v>45291</v>
      </c>
      <c r="U807" s="52"/>
      <c r="V807" s="15">
        <f t="shared" si="12"/>
        <v>65180000</v>
      </c>
      <c r="W807" s="15" t="s">
        <v>133</v>
      </c>
    </row>
    <row r="808" spans="1:23" ht="29.25" customHeight="1" x14ac:dyDescent="0.3">
      <c r="A808" s="17">
        <v>828</v>
      </c>
      <c r="B808" s="54">
        <v>2023</v>
      </c>
      <c r="C808" s="12" t="s">
        <v>2480</v>
      </c>
      <c r="D808" s="12" t="s">
        <v>2481</v>
      </c>
      <c r="E808" s="12">
        <v>80041255</v>
      </c>
      <c r="F808" s="13" t="s">
        <v>2482</v>
      </c>
      <c r="G808" s="12" t="s">
        <v>2418</v>
      </c>
      <c r="H808" s="12" t="s">
        <v>2419</v>
      </c>
      <c r="I808" s="14">
        <v>44991</v>
      </c>
      <c r="J808" s="14">
        <v>44993</v>
      </c>
      <c r="K808" s="24">
        <v>45291</v>
      </c>
      <c r="L808" s="15">
        <v>55000000</v>
      </c>
      <c r="M808" s="29">
        <v>0.79522184427414311</v>
      </c>
      <c r="N808" s="28">
        <v>42716667</v>
      </c>
      <c r="O808" s="28">
        <v>1283333</v>
      </c>
      <c r="P808" s="28">
        <v>11000000</v>
      </c>
      <c r="Q808" s="14"/>
      <c r="R808" s="41"/>
      <c r="S808" s="11"/>
      <c r="T808" s="14">
        <v>45291</v>
      </c>
      <c r="U808" s="52"/>
      <c r="V808" s="15">
        <f t="shared" si="12"/>
        <v>55000000</v>
      </c>
      <c r="W808" s="15" t="s">
        <v>344</v>
      </c>
    </row>
    <row r="809" spans="1:23" ht="29.25" customHeight="1" x14ac:dyDescent="0.3">
      <c r="A809" s="17">
        <v>829</v>
      </c>
      <c r="B809" s="54">
        <v>2023</v>
      </c>
      <c r="C809" s="12" t="s">
        <v>2483</v>
      </c>
      <c r="D809" s="12" t="s">
        <v>2484</v>
      </c>
      <c r="E809" s="12">
        <v>1014274837</v>
      </c>
      <c r="F809" s="13" t="s">
        <v>2485</v>
      </c>
      <c r="G809" s="12" t="s">
        <v>2418</v>
      </c>
      <c r="H809" s="12" t="s">
        <v>2419</v>
      </c>
      <c r="I809" s="14">
        <v>44992</v>
      </c>
      <c r="J809" s="14">
        <v>44994</v>
      </c>
      <c r="K809" s="24">
        <v>45291</v>
      </c>
      <c r="L809" s="15">
        <v>80000000</v>
      </c>
      <c r="M809" s="29">
        <v>0.79452054882482637</v>
      </c>
      <c r="N809" s="28">
        <v>61866667</v>
      </c>
      <c r="O809" s="28">
        <v>2133333</v>
      </c>
      <c r="P809" s="28">
        <v>16000000</v>
      </c>
      <c r="Q809" s="14"/>
      <c r="R809" s="41"/>
      <c r="S809" s="11"/>
      <c r="T809" s="14">
        <v>45291</v>
      </c>
      <c r="U809" s="52"/>
      <c r="V809" s="15">
        <f t="shared" si="12"/>
        <v>80000000</v>
      </c>
      <c r="W809" s="15" t="s">
        <v>344</v>
      </c>
    </row>
    <row r="810" spans="1:23" ht="29.25" customHeight="1" x14ac:dyDescent="0.3">
      <c r="A810" s="17">
        <v>830</v>
      </c>
      <c r="B810" s="54">
        <v>2023</v>
      </c>
      <c r="C810" s="12" t="s">
        <v>2486</v>
      </c>
      <c r="D810" s="12" t="s">
        <v>2487</v>
      </c>
      <c r="E810" s="12">
        <v>1026295300</v>
      </c>
      <c r="F810" s="13" t="s">
        <v>2488</v>
      </c>
      <c r="G810" s="12" t="s">
        <v>2418</v>
      </c>
      <c r="H810" s="12" t="s">
        <v>2419</v>
      </c>
      <c r="I810" s="14">
        <v>44992</v>
      </c>
      <c r="J810" s="14">
        <v>44994</v>
      </c>
      <c r="K810" s="24">
        <v>45291</v>
      </c>
      <c r="L810" s="15">
        <v>55000000</v>
      </c>
      <c r="M810" s="29">
        <v>0.79452054666575678</v>
      </c>
      <c r="N810" s="28">
        <v>42533333</v>
      </c>
      <c r="O810" s="28">
        <v>1466667</v>
      </c>
      <c r="P810" s="28">
        <v>11000000</v>
      </c>
      <c r="Q810" s="14"/>
      <c r="R810" s="41"/>
      <c r="S810" s="11"/>
      <c r="T810" s="14">
        <v>45291</v>
      </c>
      <c r="U810" s="52"/>
      <c r="V810" s="15">
        <f t="shared" si="12"/>
        <v>55000000</v>
      </c>
      <c r="W810" s="15" t="s">
        <v>344</v>
      </c>
    </row>
    <row r="811" spans="1:23" ht="29.25" customHeight="1" x14ac:dyDescent="0.3">
      <c r="A811" s="17">
        <v>831</v>
      </c>
      <c r="B811" s="54">
        <v>2023</v>
      </c>
      <c r="C811" s="12" t="s">
        <v>2489</v>
      </c>
      <c r="D811" s="12" t="s">
        <v>2490</v>
      </c>
      <c r="E811" s="12">
        <v>53154937</v>
      </c>
      <c r="F811" s="13" t="s">
        <v>2491</v>
      </c>
      <c r="G811" s="12" t="s">
        <v>2418</v>
      </c>
      <c r="H811" s="12" t="s">
        <v>2419</v>
      </c>
      <c r="I811" s="14">
        <v>44992</v>
      </c>
      <c r="J811" s="14">
        <v>44993</v>
      </c>
      <c r="K811" s="24">
        <v>45291</v>
      </c>
      <c r="L811" s="15">
        <v>51500000</v>
      </c>
      <c r="M811" s="29">
        <v>0.69283276246948378</v>
      </c>
      <c r="N811" s="28">
        <v>34848333</v>
      </c>
      <c r="O811" s="28">
        <v>1201667</v>
      </c>
      <c r="P811" s="28">
        <v>15450000</v>
      </c>
      <c r="Q811" s="14"/>
      <c r="R811" s="41"/>
      <c r="S811" s="11"/>
      <c r="T811" s="14">
        <v>45291</v>
      </c>
      <c r="U811" s="52"/>
      <c r="V811" s="15">
        <f t="shared" si="12"/>
        <v>51500000</v>
      </c>
      <c r="W811" s="15" t="s">
        <v>344</v>
      </c>
    </row>
    <row r="812" spans="1:23" ht="29.25" customHeight="1" x14ac:dyDescent="0.3">
      <c r="A812" s="17">
        <v>832</v>
      </c>
      <c r="B812" s="54">
        <v>2023</v>
      </c>
      <c r="C812" s="12" t="s">
        <v>2492</v>
      </c>
      <c r="D812" s="12" t="s">
        <v>2493</v>
      </c>
      <c r="E812" s="12">
        <v>860049599</v>
      </c>
      <c r="F812" s="13" t="s">
        <v>2494</v>
      </c>
      <c r="G812" s="12" t="s">
        <v>185</v>
      </c>
      <c r="H812" s="12" t="s">
        <v>186</v>
      </c>
      <c r="I812" s="14">
        <v>44992</v>
      </c>
      <c r="J812" s="14">
        <v>44992</v>
      </c>
      <c r="K812" s="24">
        <v>45314</v>
      </c>
      <c r="L812" s="15">
        <v>65067420</v>
      </c>
      <c r="M812" s="29">
        <v>0.8517350157728707</v>
      </c>
      <c r="N812" s="28">
        <v>55420200</v>
      </c>
      <c r="O812" s="28">
        <v>0</v>
      </c>
      <c r="P812" s="28">
        <v>9647220</v>
      </c>
      <c r="Q812" s="14"/>
      <c r="R812" s="41"/>
      <c r="S812" s="11"/>
      <c r="T812" s="14">
        <v>45314</v>
      </c>
      <c r="U812" s="52"/>
      <c r="V812" s="15">
        <f t="shared" si="12"/>
        <v>65067420</v>
      </c>
      <c r="W812" s="15" t="s">
        <v>190</v>
      </c>
    </row>
    <row r="813" spans="1:23" ht="29.25" customHeight="1" x14ac:dyDescent="0.3">
      <c r="A813" s="17">
        <v>833</v>
      </c>
      <c r="B813" s="54">
        <v>2023</v>
      </c>
      <c r="C813" s="12" t="s">
        <v>2495</v>
      </c>
      <c r="D813" s="12" t="s">
        <v>2496</v>
      </c>
      <c r="E813" s="12">
        <v>1020734515</v>
      </c>
      <c r="F813" s="13" t="s">
        <v>2497</v>
      </c>
      <c r="G813" s="12" t="s">
        <v>128</v>
      </c>
      <c r="H813" s="12" t="s">
        <v>129</v>
      </c>
      <c r="I813" s="14">
        <v>44994</v>
      </c>
      <c r="J813" s="14">
        <v>45000</v>
      </c>
      <c r="K813" s="24">
        <v>45291</v>
      </c>
      <c r="L813" s="15">
        <v>52740000</v>
      </c>
      <c r="M813" s="29">
        <v>0.79020979020979021</v>
      </c>
      <c r="N813" s="28">
        <v>39730800</v>
      </c>
      <c r="O813" s="28">
        <v>2461200</v>
      </c>
      <c r="P813" s="28">
        <v>10548000</v>
      </c>
      <c r="Q813" s="14"/>
      <c r="R813" s="41"/>
      <c r="S813" s="11"/>
      <c r="T813" s="14">
        <v>45291</v>
      </c>
      <c r="U813" s="52"/>
      <c r="V813" s="15">
        <f t="shared" si="12"/>
        <v>52740000</v>
      </c>
      <c r="W813" s="15" t="s">
        <v>133</v>
      </c>
    </row>
    <row r="814" spans="1:23" ht="29.25" customHeight="1" x14ac:dyDescent="0.3">
      <c r="A814" s="17">
        <v>834</v>
      </c>
      <c r="B814" s="54">
        <v>2023</v>
      </c>
      <c r="C814" s="12" t="s">
        <v>2498</v>
      </c>
      <c r="D814" s="12" t="s">
        <v>2499</v>
      </c>
      <c r="E814" s="12">
        <v>52964970</v>
      </c>
      <c r="F814" s="13" t="s">
        <v>2500</v>
      </c>
      <c r="G814" s="12" t="s">
        <v>2418</v>
      </c>
      <c r="H814" s="12" t="s">
        <v>2419</v>
      </c>
      <c r="I814" s="14">
        <v>44994</v>
      </c>
      <c r="J814" s="14">
        <v>45001</v>
      </c>
      <c r="K814" s="24">
        <v>45291</v>
      </c>
      <c r="L814" s="15">
        <v>41650000</v>
      </c>
      <c r="M814" s="29">
        <v>0.78947368421052633</v>
      </c>
      <c r="N814" s="28">
        <v>31237500</v>
      </c>
      <c r="O814" s="28">
        <v>2082500</v>
      </c>
      <c r="P814" s="28">
        <v>8330000</v>
      </c>
      <c r="Q814" s="14"/>
      <c r="R814" s="41"/>
      <c r="S814" s="11"/>
      <c r="T814" s="14">
        <v>45291</v>
      </c>
      <c r="U814" s="52"/>
      <c r="V814" s="15">
        <f t="shared" si="12"/>
        <v>41650000</v>
      </c>
      <c r="W814" s="15" t="s">
        <v>344</v>
      </c>
    </row>
    <row r="815" spans="1:23" ht="29.25" customHeight="1" x14ac:dyDescent="0.3">
      <c r="A815" s="17">
        <v>835</v>
      </c>
      <c r="B815" s="54">
        <v>2023</v>
      </c>
      <c r="C815" s="12" t="s">
        <v>2501</v>
      </c>
      <c r="D815" s="12" t="s">
        <v>2502</v>
      </c>
      <c r="E815" s="12">
        <v>52516975</v>
      </c>
      <c r="F815" s="13" t="s">
        <v>2503</v>
      </c>
      <c r="G815" s="12" t="s">
        <v>128</v>
      </c>
      <c r="H815" s="12" t="s">
        <v>129</v>
      </c>
      <c r="I815" s="14">
        <v>44994</v>
      </c>
      <c r="J815" s="14">
        <v>44998</v>
      </c>
      <c r="K815" s="24">
        <v>45272</v>
      </c>
      <c r="L815" s="15">
        <v>47466000</v>
      </c>
      <c r="M815" s="29">
        <v>0.79166666666666663</v>
      </c>
      <c r="N815" s="28">
        <v>40082400</v>
      </c>
      <c r="O815" s="28">
        <v>0</v>
      </c>
      <c r="P815" s="28">
        <v>10548000</v>
      </c>
      <c r="Q815" s="42">
        <v>45223</v>
      </c>
      <c r="R815" s="42">
        <v>45223</v>
      </c>
      <c r="S815" s="43">
        <v>19</v>
      </c>
      <c r="T815" s="14">
        <v>45291</v>
      </c>
      <c r="U815" s="52">
        <v>3164400</v>
      </c>
      <c r="V815" s="15">
        <f t="shared" si="12"/>
        <v>50630400</v>
      </c>
      <c r="W815" s="15" t="s">
        <v>133</v>
      </c>
    </row>
    <row r="816" spans="1:23" ht="29.25" customHeight="1" x14ac:dyDescent="0.3">
      <c r="A816" s="17">
        <v>836</v>
      </c>
      <c r="B816" s="54">
        <v>2023</v>
      </c>
      <c r="C816" s="12" t="s">
        <v>2504</v>
      </c>
      <c r="D816" s="12" t="s">
        <v>2505</v>
      </c>
      <c r="E816" s="12">
        <v>52443749</v>
      </c>
      <c r="F816" s="13" t="s">
        <v>2506</v>
      </c>
      <c r="G816" s="12" t="s">
        <v>2418</v>
      </c>
      <c r="H816" s="12" t="s">
        <v>2419</v>
      </c>
      <c r="I816" s="14">
        <v>44994</v>
      </c>
      <c r="J816" s="14">
        <v>44995</v>
      </c>
      <c r="K816" s="24">
        <v>45291</v>
      </c>
      <c r="L816" s="15">
        <v>51500000</v>
      </c>
      <c r="M816" s="29">
        <v>0.79381443298969068</v>
      </c>
      <c r="N816" s="28">
        <v>39655000</v>
      </c>
      <c r="O816" s="28">
        <v>1545000</v>
      </c>
      <c r="P816" s="28">
        <v>10300000</v>
      </c>
      <c r="Q816" s="14"/>
      <c r="R816" s="41"/>
      <c r="S816" s="11"/>
      <c r="T816" s="14">
        <v>45291</v>
      </c>
      <c r="U816" s="52"/>
      <c r="V816" s="15">
        <f t="shared" si="12"/>
        <v>51500000</v>
      </c>
      <c r="W816" s="15" t="s">
        <v>344</v>
      </c>
    </row>
    <row r="817" spans="1:23" ht="29.25" customHeight="1" x14ac:dyDescent="0.3">
      <c r="A817" s="17">
        <v>837</v>
      </c>
      <c r="B817" s="54">
        <v>2023</v>
      </c>
      <c r="C817" s="12" t="s">
        <v>2507</v>
      </c>
      <c r="D817" s="12" t="s">
        <v>2508</v>
      </c>
      <c r="E817" s="12">
        <v>1013626951</v>
      </c>
      <c r="F817" s="13" t="s">
        <v>2509</v>
      </c>
      <c r="G817" s="12" t="s">
        <v>185</v>
      </c>
      <c r="H817" s="12" t="s">
        <v>186</v>
      </c>
      <c r="I817" s="14">
        <v>44995</v>
      </c>
      <c r="J817" s="14">
        <v>45002</v>
      </c>
      <c r="K817" s="24">
        <v>45289</v>
      </c>
      <c r="L817" s="15">
        <v>27600000</v>
      </c>
      <c r="M817" s="29">
        <v>0.79151943462897523</v>
      </c>
      <c r="N817" s="28">
        <v>17920000</v>
      </c>
      <c r="O817" s="28">
        <v>4960000</v>
      </c>
      <c r="P817" s="28">
        <v>4720000</v>
      </c>
      <c r="Q817" s="14"/>
      <c r="R817" s="41"/>
      <c r="S817" s="11"/>
      <c r="T817" s="14">
        <v>45289</v>
      </c>
      <c r="U817" s="52"/>
      <c r="V817" s="15">
        <f t="shared" si="12"/>
        <v>27600000</v>
      </c>
      <c r="W817" s="15" t="s">
        <v>190</v>
      </c>
    </row>
    <row r="818" spans="1:23" ht="29.25" customHeight="1" x14ac:dyDescent="0.3">
      <c r="A818" s="17">
        <v>838</v>
      </c>
      <c r="B818" s="54">
        <v>2023</v>
      </c>
      <c r="C818" s="12" t="s">
        <v>2510</v>
      </c>
      <c r="D818" s="12" t="s">
        <v>2511</v>
      </c>
      <c r="E818" s="12">
        <v>51865843</v>
      </c>
      <c r="F818" s="13" t="s">
        <v>2512</v>
      </c>
      <c r="G818" s="12" t="s">
        <v>185</v>
      </c>
      <c r="H818" s="12" t="s">
        <v>186</v>
      </c>
      <c r="I818" s="14">
        <v>44995</v>
      </c>
      <c r="J818" s="14">
        <v>44999</v>
      </c>
      <c r="K818" s="24">
        <v>45291</v>
      </c>
      <c r="L818" s="15">
        <v>65083333</v>
      </c>
      <c r="M818" s="29">
        <v>0.79094076787493972</v>
      </c>
      <c r="N818" s="28">
        <v>41616667</v>
      </c>
      <c r="O818" s="28">
        <v>12466666</v>
      </c>
      <c r="P818" s="28">
        <v>11000000</v>
      </c>
      <c r="Q818" s="14"/>
      <c r="R818" s="41"/>
      <c r="S818" s="11"/>
      <c r="T818" s="14">
        <v>45291</v>
      </c>
      <c r="U818" s="52"/>
      <c r="V818" s="15">
        <f t="shared" si="12"/>
        <v>65083333</v>
      </c>
      <c r="W818" s="15" t="s">
        <v>190</v>
      </c>
    </row>
    <row r="819" spans="1:23" ht="29.25" customHeight="1" x14ac:dyDescent="0.3">
      <c r="A819" s="17">
        <v>839</v>
      </c>
      <c r="B819" s="54">
        <v>2023</v>
      </c>
      <c r="C819" s="12" t="s">
        <v>2513</v>
      </c>
      <c r="D819" s="12" t="s">
        <v>2514</v>
      </c>
      <c r="E819" s="12">
        <v>80009022</v>
      </c>
      <c r="F819" s="13" t="s">
        <v>2515</v>
      </c>
      <c r="G819" s="12" t="s">
        <v>185</v>
      </c>
      <c r="H819" s="12" t="s">
        <v>186</v>
      </c>
      <c r="I819" s="14">
        <v>44995</v>
      </c>
      <c r="J819" s="14">
        <v>44995</v>
      </c>
      <c r="K819" s="24">
        <v>45311</v>
      </c>
      <c r="L819" s="15">
        <v>66368022</v>
      </c>
      <c r="M819" s="29">
        <v>0.86816720257234725</v>
      </c>
      <c r="N819" s="28">
        <v>57618540</v>
      </c>
      <c r="O819" s="28">
        <v>0</v>
      </c>
      <c r="P819" s="28">
        <v>8749482</v>
      </c>
      <c r="Q819" s="14"/>
      <c r="R819" s="41"/>
      <c r="S819" s="11"/>
      <c r="T819" s="14">
        <v>45311</v>
      </c>
      <c r="U819" s="52"/>
      <c r="V819" s="15">
        <f t="shared" si="12"/>
        <v>66368022</v>
      </c>
      <c r="W819" s="15" t="s">
        <v>190</v>
      </c>
    </row>
    <row r="820" spans="1:23" ht="29.25" customHeight="1" x14ac:dyDescent="0.3">
      <c r="A820" s="17">
        <v>840</v>
      </c>
      <c r="B820" s="54">
        <v>2023</v>
      </c>
      <c r="C820" s="12" t="s">
        <v>2516</v>
      </c>
      <c r="D820" s="12" t="s">
        <v>2517</v>
      </c>
      <c r="E820" s="12">
        <v>52907949</v>
      </c>
      <c r="F820" s="13" t="s">
        <v>2518</v>
      </c>
      <c r="G820" s="12" t="s">
        <v>167</v>
      </c>
      <c r="H820" s="12" t="s">
        <v>168</v>
      </c>
      <c r="I820" s="14">
        <v>44995</v>
      </c>
      <c r="J820" s="14">
        <v>44999</v>
      </c>
      <c r="K820" s="24">
        <v>45291</v>
      </c>
      <c r="L820" s="15">
        <v>54075000</v>
      </c>
      <c r="M820" s="29">
        <v>0.79094076513609668</v>
      </c>
      <c r="N820" s="28">
        <v>38968333</v>
      </c>
      <c r="O820" s="28">
        <v>4806667</v>
      </c>
      <c r="P820" s="28">
        <v>10300000</v>
      </c>
      <c r="Q820" s="14"/>
      <c r="R820" s="41"/>
      <c r="S820" s="11"/>
      <c r="T820" s="14">
        <v>45291</v>
      </c>
      <c r="U820" s="52"/>
      <c r="V820" s="15">
        <f t="shared" si="12"/>
        <v>54075000</v>
      </c>
      <c r="W820" s="15" t="s">
        <v>172</v>
      </c>
    </row>
    <row r="821" spans="1:23" ht="29.25" customHeight="1" x14ac:dyDescent="0.3">
      <c r="A821" s="17">
        <v>841</v>
      </c>
      <c r="B821" s="54">
        <v>2023</v>
      </c>
      <c r="C821" s="12" t="s">
        <v>2519</v>
      </c>
      <c r="D821" s="12" t="s">
        <v>2520</v>
      </c>
      <c r="E821" s="12">
        <v>860066942</v>
      </c>
      <c r="F821" s="13" t="s">
        <v>2521</v>
      </c>
      <c r="G821" s="12" t="s">
        <v>83</v>
      </c>
      <c r="H821" s="12" t="s">
        <v>84</v>
      </c>
      <c r="I821" s="14">
        <v>44998</v>
      </c>
      <c r="J821" s="14">
        <v>45001</v>
      </c>
      <c r="K821" s="24">
        <v>45280</v>
      </c>
      <c r="L821" s="15">
        <v>350000000</v>
      </c>
      <c r="M821" s="29">
        <v>0.76439342857142856</v>
      </c>
      <c r="N821" s="28">
        <v>267537700</v>
      </c>
      <c r="O821" s="28">
        <v>0</v>
      </c>
      <c r="P821" s="28">
        <v>82462300</v>
      </c>
      <c r="Q821" s="14"/>
      <c r="R821" s="41"/>
      <c r="S821" s="11"/>
      <c r="T821" s="14">
        <v>45280</v>
      </c>
      <c r="U821" s="52"/>
      <c r="V821" s="15">
        <f t="shared" si="12"/>
        <v>350000000</v>
      </c>
      <c r="W821" s="15" t="s">
        <v>88</v>
      </c>
    </row>
    <row r="822" spans="1:23" ht="29.25" customHeight="1" x14ac:dyDescent="0.3">
      <c r="A822" s="17">
        <v>842</v>
      </c>
      <c r="B822" s="54">
        <v>2023</v>
      </c>
      <c r="C822" s="12" t="s">
        <v>2522</v>
      </c>
      <c r="D822" s="12" t="s">
        <v>2523</v>
      </c>
      <c r="E822" s="12">
        <v>52492053</v>
      </c>
      <c r="F822" s="13" t="s">
        <v>2524</v>
      </c>
      <c r="G822" s="12" t="s">
        <v>167</v>
      </c>
      <c r="H822" s="12" t="s">
        <v>168</v>
      </c>
      <c r="I822" s="14">
        <v>44995</v>
      </c>
      <c r="J822" s="14">
        <v>44998</v>
      </c>
      <c r="K822" s="24">
        <v>45291</v>
      </c>
      <c r="L822" s="15">
        <v>58653000</v>
      </c>
      <c r="M822" s="29">
        <v>0.79166666666666663</v>
      </c>
      <c r="N822" s="28">
        <v>42453600</v>
      </c>
      <c r="O822" s="28">
        <v>5027400</v>
      </c>
      <c r="P822" s="28">
        <v>11172000</v>
      </c>
      <c r="Q822" s="14"/>
      <c r="R822" s="41"/>
      <c r="S822" s="11"/>
      <c r="T822" s="14">
        <v>45291</v>
      </c>
      <c r="U822" s="52"/>
      <c r="V822" s="15">
        <f t="shared" si="12"/>
        <v>58653000</v>
      </c>
      <c r="W822" s="15" t="s">
        <v>172</v>
      </c>
    </row>
    <row r="823" spans="1:23" ht="29.25" customHeight="1" x14ac:dyDescent="0.3">
      <c r="A823" s="17">
        <v>843</v>
      </c>
      <c r="B823" s="54">
        <v>2023</v>
      </c>
      <c r="C823" s="12" t="s">
        <v>2525</v>
      </c>
      <c r="D823" s="12" t="s">
        <v>2526</v>
      </c>
      <c r="E823" s="12">
        <v>1121858969</v>
      </c>
      <c r="F823" s="13" t="s">
        <v>2527</v>
      </c>
      <c r="G823" s="12" t="s">
        <v>369</v>
      </c>
      <c r="H823" s="12" t="s">
        <v>370</v>
      </c>
      <c r="I823" s="14">
        <v>44998</v>
      </c>
      <c r="J823" s="14">
        <v>44999</v>
      </c>
      <c r="K823" s="24">
        <v>45291</v>
      </c>
      <c r="L823" s="15">
        <v>58010000</v>
      </c>
      <c r="M823" s="29">
        <v>0.71608832653180288</v>
      </c>
      <c r="N823" s="28">
        <v>43894233</v>
      </c>
      <c r="O823" s="28">
        <v>2513767</v>
      </c>
      <c r="P823" s="28">
        <v>17403000</v>
      </c>
      <c r="Q823" s="14">
        <v>45254</v>
      </c>
      <c r="R823" s="14">
        <v>45254</v>
      </c>
      <c r="S823" s="11">
        <v>31</v>
      </c>
      <c r="T823" s="14">
        <v>45322</v>
      </c>
      <c r="U823" s="16">
        <v>5801000</v>
      </c>
      <c r="V823" s="15">
        <f>U823+L823</f>
        <v>63811000</v>
      </c>
      <c r="W823" s="15" t="s">
        <v>374</v>
      </c>
    </row>
    <row r="824" spans="1:23" ht="29.25" customHeight="1" x14ac:dyDescent="0.3">
      <c r="A824" s="17">
        <v>844</v>
      </c>
      <c r="B824" s="54">
        <v>2023</v>
      </c>
      <c r="C824" s="12" t="s">
        <v>2528</v>
      </c>
      <c r="D824" s="12" t="s">
        <v>2529</v>
      </c>
      <c r="E824" s="12">
        <v>1032441324</v>
      </c>
      <c r="F824" s="13" t="s">
        <v>2530</v>
      </c>
      <c r="G824" s="12" t="s">
        <v>369</v>
      </c>
      <c r="H824" s="12" t="s">
        <v>370</v>
      </c>
      <c r="I824" s="14">
        <v>44999</v>
      </c>
      <c r="J824" s="14">
        <v>45002</v>
      </c>
      <c r="K824" s="24">
        <v>45291</v>
      </c>
      <c r="L824" s="15">
        <v>41200000</v>
      </c>
      <c r="M824" s="29">
        <v>0.7887323961717797</v>
      </c>
      <c r="N824" s="28">
        <v>30762667</v>
      </c>
      <c r="O824" s="28">
        <v>2197333</v>
      </c>
      <c r="P824" s="28">
        <v>8240000</v>
      </c>
      <c r="Q824" s="14"/>
      <c r="R824" s="41"/>
      <c r="S824" s="11"/>
      <c r="T824" s="14">
        <v>45291</v>
      </c>
      <c r="U824" s="52"/>
      <c r="V824" s="15">
        <f t="shared" si="12"/>
        <v>41200000</v>
      </c>
      <c r="W824" s="15" t="s">
        <v>374</v>
      </c>
    </row>
    <row r="825" spans="1:23" ht="29.25" customHeight="1" x14ac:dyDescent="0.3">
      <c r="A825" s="17">
        <v>845</v>
      </c>
      <c r="B825" s="54">
        <v>2023</v>
      </c>
      <c r="C825" s="12" t="s">
        <v>2531</v>
      </c>
      <c r="D825" s="12" t="s">
        <v>2532</v>
      </c>
      <c r="E825" s="12">
        <v>52253908</v>
      </c>
      <c r="F825" s="13" t="s">
        <v>2533</v>
      </c>
      <c r="G825" s="12" t="s">
        <v>224</v>
      </c>
      <c r="H825" s="12" t="s">
        <v>225</v>
      </c>
      <c r="I825" s="14">
        <v>44999</v>
      </c>
      <c r="J825" s="14">
        <v>45006</v>
      </c>
      <c r="K825" s="24">
        <v>45291</v>
      </c>
      <c r="L825" s="15">
        <v>56650000</v>
      </c>
      <c r="M825" s="29">
        <v>0.78571428436334811</v>
      </c>
      <c r="N825" s="28">
        <v>41543333</v>
      </c>
      <c r="O825" s="28">
        <v>3776667</v>
      </c>
      <c r="P825" s="28">
        <v>11330000</v>
      </c>
      <c r="Q825" s="14"/>
      <c r="R825" s="41"/>
      <c r="S825" s="11"/>
      <c r="T825" s="14">
        <v>45291</v>
      </c>
      <c r="U825" s="52"/>
      <c r="V825" s="15">
        <f t="shared" si="12"/>
        <v>56650000</v>
      </c>
      <c r="W825" s="15" t="s">
        <v>229</v>
      </c>
    </row>
    <row r="826" spans="1:23" ht="29.25" customHeight="1" x14ac:dyDescent="0.3">
      <c r="A826" s="17">
        <v>846</v>
      </c>
      <c r="B826" s="54">
        <v>2023</v>
      </c>
      <c r="C826" s="12" t="s">
        <v>2534</v>
      </c>
      <c r="D826" s="12" t="s">
        <v>2535</v>
      </c>
      <c r="E826" s="12">
        <v>52260654</v>
      </c>
      <c r="F826" s="13" t="s">
        <v>2536</v>
      </c>
      <c r="G826" s="12" t="s">
        <v>185</v>
      </c>
      <c r="H826" s="12" t="s">
        <v>186</v>
      </c>
      <c r="I826" s="14">
        <v>44999</v>
      </c>
      <c r="J826" s="14">
        <v>45007</v>
      </c>
      <c r="K826" s="24">
        <v>45289</v>
      </c>
      <c r="L826" s="15">
        <v>27600000</v>
      </c>
      <c r="M826" s="29">
        <v>0.78776978417266186</v>
      </c>
      <c r="N826" s="28">
        <v>17520000</v>
      </c>
      <c r="O826" s="28">
        <v>5360000</v>
      </c>
      <c r="P826" s="28">
        <v>4720000</v>
      </c>
      <c r="Q826" s="14"/>
      <c r="R826" s="41"/>
      <c r="S826" s="11"/>
      <c r="T826" s="14">
        <v>45289</v>
      </c>
      <c r="U826" s="52"/>
      <c r="V826" s="15">
        <f t="shared" si="12"/>
        <v>27600000</v>
      </c>
      <c r="W826" s="15" t="s">
        <v>190</v>
      </c>
    </row>
    <row r="827" spans="1:23" ht="29.25" customHeight="1" x14ac:dyDescent="0.3">
      <c r="A827" s="17">
        <v>847</v>
      </c>
      <c r="B827" s="54">
        <v>2023</v>
      </c>
      <c r="C827" s="12" t="s">
        <v>2537</v>
      </c>
      <c r="D827" s="12" t="s">
        <v>2538</v>
      </c>
      <c r="E827" s="12">
        <v>52160193</v>
      </c>
      <c r="F827" s="13" t="s">
        <v>2539</v>
      </c>
      <c r="G827" s="12" t="s">
        <v>167</v>
      </c>
      <c r="H827" s="12" t="s">
        <v>168</v>
      </c>
      <c r="I827" s="14">
        <v>45001</v>
      </c>
      <c r="J827" s="14">
        <v>45006</v>
      </c>
      <c r="K827" s="24">
        <v>45291</v>
      </c>
      <c r="L827" s="15">
        <v>35000000</v>
      </c>
      <c r="M827" s="29">
        <v>0.78571428790087461</v>
      </c>
      <c r="N827" s="28">
        <v>25666667</v>
      </c>
      <c r="O827" s="28">
        <v>2333333</v>
      </c>
      <c r="P827" s="28">
        <v>7000000</v>
      </c>
      <c r="Q827" s="14"/>
      <c r="R827" s="41"/>
      <c r="S827" s="11"/>
      <c r="T827" s="14">
        <v>45291</v>
      </c>
      <c r="U827" s="52"/>
      <c r="V827" s="15">
        <f t="shared" si="12"/>
        <v>35000000</v>
      </c>
      <c r="W827" s="15" t="s">
        <v>172</v>
      </c>
    </row>
    <row r="828" spans="1:23" ht="29.25" customHeight="1" x14ac:dyDescent="0.3">
      <c r="A828" s="17">
        <v>848</v>
      </c>
      <c r="B828" s="54">
        <v>2023</v>
      </c>
      <c r="C828" s="12" t="s">
        <v>2540</v>
      </c>
      <c r="D828" s="12" t="s">
        <v>2541</v>
      </c>
      <c r="E828" s="12">
        <v>1070923157</v>
      </c>
      <c r="F828" s="13" t="s">
        <v>2542</v>
      </c>
      <c r="G828" s="12" t="s">
        <v>167</v>
      </c>
      <c r="H828" s="12" t="s">
        <v>168</v>
      </c>
      <c r="I828" s="14">
        <v>45001</v>
      </c>
      <c r="J828" s="14">
        <v>45006</v>
      </c>
      <c r="K828" s="24">
        <v>45291</v>
      </c>
      <c r="L828" s="15">
        <v>35000000</v>
      </c>
      <c r="M828" s="29">
        <v>0.78571428790087461</v>
      </c>
      <c r="N828" s="28">
        <v>25666667</v>
      </c>
      <c r="O828" s="28">
        <v>2333333</v>
      </c>
      <c r="P828" s="28">
        <v>7000000</v>
      </c>
      <c r="Q828" s="14"/>
      <c r="R828" s="41"/>
      <c r="S828" s="11"/>
      <c r="T828" s="14">
        <v>45291</v>
      </c>
      <c r="U828" s="52"/>
      <c r="V828" s="15">
        <f t="shared" si="12"/>
        <v>35000000</v>
      </c>
      <c r="W828" s="15" t="s">
        <v>172</v>
      </c>
    </row>
    <row r="829" spans="1:23" ht="29.25" customHeight="1" x14ac:dyDescent="0.3">
      <c r="A829" s="17">
        <v>849</v>
      </c>
      <c r="B829" s="54">
        <v>2023</v>
      </c>
      <c r="C829" s="12" t="s">
        <v>2543</v>
      </c>
      <c r="D829" s="12" t="s">
        <v>2544</v>
      </c>
      <c r="E829" s="12">
        <v>1010233479</v>
      </c>
      <c r="F829" s="13" t="s">
        <v>2545</v>
      </c>
      <c r="G829" s="12" t="s">
        <v>260</v>
      </c>
      <c r="H829" s="12" t="s">
        <v>261</v>
      </c>
      <c r="I829" s="14">
        <v>45001</v>
      </c>
      <c r="J829" s="14">
        <v>45006</v>
      </c>
      <c r="K829" s="24">
        <v>45280</v>
      </c>
      <c r="L829" s="15">
        <v>56952000</v>
      </c>
      <c r="M829" s="29">
        <v>0.78571428450488923</v>
      </c>
      <c r="N829" s="28">
        <v>46405333</v>
      </c>
      <c r="O829" s="28">
        <v>0</v>
      </c>
      <c r="P829" s="28">
        <v>12656000</v>
      </c>
      <c r="Q829" s="14">
        <v>45230</v>
      </c>
      <c r="R829" s="14">
        <v>45230</v>
      </c>
      <c r="S829" s="11">
        <v>11</v>
      </c>
      <c r="T829" s="14">
        <v>45280</v>
      </c>
      <c r="U829" s="52">
        <v>2109333</v>
      </c>
      <c r="V829" s="15">
        <f>+U829+L829</f>
        <v>59061333</v>
      </c>
      <c r="W829" s="15" t="s">
        <v>265</v>
      </c>
    </row>
    <row r="830" spans="1:23" ht="29.25" customHeight="1" x14ac:dyDescent="0.3">
      <c r="A830" s="17">
        <v>850</v>
      </c>
      <c r="B830" s="54">
        <v>2023</v>
      </c>
      <c r="C830" s="12" t="s">
        <v>2546</v>
      </c>
      <c r="D830" s="12" t="s">
        <v>2547</v>
      </c>
      <c r="E830" s="12">
        <v>80215114</v>
      </c>
      <c r="F830" s="13" t="s">
        <v>2548</v>
      </c>
      <c r="G830" s="12" t="s">
        <v>369</v>
      </c>
      <c r="H830" s="12" t="s">
        <v>370</v>
      </c>
      <c r="I830" s="14">
        <v>45002</v>
      </c>
      <c r="J830" s="14">
        <v>45006</v>
      </c>
      <c r="K830" s="24">
        <v>45291</v>
      </c>
      <c r="L830" s="15">
        <v>84380000</v>
      </c>
      <c r="M830" s="29">
        <v>0.70967742046472782</v>
      </c>
      <c r="N830" s="28">
        <v>61878667</v>
      </c>
      <c r="O830" s="28">
        <v>5625333</v>
      </c>
      <c r="P830" s="28">
        <v>25314000</v>
      </c>
      <c r="Q830" s="14">
        <v>45246</v>
      </c>
      <c r="R830" s="14">
        <v>45246</v>
      </c>
      <c r="S830" s="11">
        <v>31</v>
      </c>
      <c r="T830" s="14">
        <v>45322</v>
      </c>
      <c r="U830" s="16">
        <v>8438000</v>
      </c>
      <c r="V830" s="15">
        <f>U830+L830</f>
        <v>92818000</v>
      </c>
      <c r="W830" s="15" t="s">
        <v>374</v>
      </c>
    </row>
    <row r="831" spans="1:23" ht="29.25" customHeight="1" x14ac:dyDescent="0.3">
      <c r="A831" s="17">
        <v>851</v>
      </c>
      <c r="B831" s="54">
        <v>2023</v>
      </c>
      <c r="C831" s="12" t="s">
        <v>2549</v>
      </c>
      <c r="D831" s="12" t="s">
        <v>2550</v>
      </c>
      <c r="E831" s="12">
        <v>79263495</v>
      </c>
      <c r="F831" s="13" t="s">
        <v>2551</v>
      </c>
      <c r="G831" s="12" t="s">
        <v>185</v>
      </c>
      <c r="H831" s="12" t="s">
        <v>186</v>
      </c>
      <c r="I831" s="14">
        <v>45002</v>
      </c>
      <c r="J831" s="14">
        <v>45003</v>
      </c>
      <c r="K831" s="24">
        <v>45311</v>
      </c>
      <c r="L831" s="15">
        <v>37276272</v>
      </c>
      <c r="M831" s="29">
        <v>0.8910891089108911</v>
      </c>
      <c r="N831" s="28">
        <v>33216480</v>
      </c>
      <c r="O831" s="28">
        <v>0</v>
      </c>
      <c r="P831" s="28">
        <v>4059792</v>
      </c>
      <c r="Q831" s="14"/>
      <c r="R831" s="41"/>
      <c r="S831" s="11"/>
      <c r="T831" s="14">
        <v>45311</v>
      </c>
      <c r="U831" s="52"/>
      <c r="V831" s="15">
        <f t="shared" si="12"/>
        <v>37276272</v>
      </c>
      <c r="W831" s="15" t="s">
        <v>190</v>
      </c>
    </row>
    <row r="832" spans="1:23" ht="29.25" customHeight="1" x14ac:dyDescent="0.3">
      <c r="A832" s="17">
        <v>852</v>
      </c>
      <c r="B832" s="54">
        <v>2023</v>
      </c>
      <c r="C832" s="12" t="s">
        <v>2552</v>
      </c>
      <c r="D832" s="12" t="s">
        <v>2553</v>
      </c>
      <c r="E832" s="12">
        <v>53118286</v>
      </c>
      <c r="F832" s="13" t="s">
        <v>2554</v>
      </c>
      <c r="G832" s="12" t="s">
        <v>369</v>
      </c>
      <c r="H832" s="12" t="s">
        <v>370</v>
      </c>
      <c r="I832" s="14">
        <v>45006</v>
      </c>
      <c r="J832" s="14">
        <v>45008</v>
      </c>
      <c r="K832" s="24">
        <v>45291</v>
      </c>
      <c r="L832" s="15">
        <v>41457500</v>
      </c>
      <c r="M832" s="29">
        <v>0.7841726597169465</v>
      </c>
      <c r="N832" s="28">
        <v>26196333</v>
      </c>
      <c r="O832" s="28">
        <v>8051167</v>
      </c>
      <c r="P832" s="28">
        <v>7210000</v>
      </c>
      <c r="Q832" s="14"/>
      <c r="R832" s="41"/>
      <c r="S832" s="11"/>
      <c r="T832" s="14">
        <v>45291</v>
      </c>
      <c r="U832" s="52"/>
      <c r="V832" s="15">
        <f t="shared" si="12"/>
        <v>41457500</v>
      </c>
      <c r="W832" s="15" t="s">
        <v>374</v>
      </c>
    </row>
    <row r="833" spans="1:23" ht="29.25" customHeight="1" x14ac:dyDescent="0.3">
      <c r="A833" s="17">
        <v>853</v>
      </c>
      <c r="B833" s="54">
        <v>2023</v>
      </c>
      <c r="C833" s="12" t="s">
        <v>2555</v>
      </c>
      <c r="D833" s="12" t="s">
        <v>2556</v>
      </c>
      <c r="E833" s="12">
        <v>1023898352</v>
      </c>
      <c r="F833" s="13" t="s">
        <v>2557</v>
      </c>
      <c r="G833" s="12" t="s">
        <v>233</v>
      </c>
      <c r="H833" s="12" t="s">
        <v>234</v>
      </c>
      <c r="I833" s="14">
        <v>45007</v>
      </c>
      <c r="J833" s="14">
        <v>45008</v>
      </c>
      <c r="K833" s="24">
        <v>45291</v>
      </c>
      <c r="L833" s="15">
        <v>57000000</v>
      </c>
      <c r="M833" s="29">
        <v>0.78417266187050361</v>
      </c>
      <c r="N833" s="28">
        <v>43600000</v>
      </c>
      <c r="O833" s="28">
        <v>1400000</v>
      </c>
      <c r="P833" s="28">
        <v>12000000</v>
      </c>
      <c r="Q833" s="14"/>
      <c r="R833" s="41"/>
      <c r="S833" s="11"/>
      <c r="T833" s="14">
        <v>45291</v>
      </c>
      <c r="U833" s="52"/>
      <c r="V833" s="15">
        <f t="shared" si="12"/>
        <v>57000000</v>
      </c>
      <c r="W833" s="15" t="s">
        <v>238</v>
      </c>
    </row>
    <row r="834" spans="1:23" ht="29.25" customHeight="1" x14ac:dyDescent="0.3">
      <c r="A834" s="17">
        <v>854</v>
      </c>
      <c r="B834" s="54">
        <v>2023</v>
      </c>
      <c r="C834" s="12" t="s">
        <v>2558</v>
      </c>
      <c r="D834" s="12" t="s">
        <v>2559</v>
      </c>
      <c r="E834" s="12">
        <v>1026568993</v>
      </c>
      <c r="F834" s="13" t="s">
        <v>2560</v>
      </c>
      <c r="G834" s="12" t="s">
        <v>155</v>
      </c>
      <c r="H834" s="12" t="s">
        <v>156</v>
      </c>
      <c r="I834" s="14">
        <v>45007</v>
      </c>
      <c r="J834" s="14">
        <v>45008</v>
      </c>
      <c r="K834" s="24">
        <v>45291</v>
      </c>
      <c r="L834" s="15">
        <v>98880000</v>
      </c>
      <c r="M834" s="29">
        <v>0.78417266092832238</v>
      </c>
      <c r="N834" s="28">
        <v>59877333</v>
      </c>
      <c r="O834" s="28">
        <v>22522667</v>
      </c>
      <c r="P834" s="28">
        <v>16480000</v>
      </c>
      <c r="Q834" s="14"/>
      <c r="R834" s="41"/>
      <c r="S834" s="11"/>
      <c r="T834" s="14">
        <v>45291</v>
      </c>
      <c r="U834" s="52"/>
      <c r="V834" s="15">
        <f t="shared" si="12"/>
        <v>98880000</v>
      </c>
      <c r="W834" s="15" t="s">
        <v>160</v>
      </c>
    </row>
    <row r="835" spans="1:23" ht="29.25" customHeight="1" x14ac:dyDescent="0.3">
      <c r="A835" s="17">
        <v>855</v>
      </c>
      <c r="B835" s="54">
        <v>2023</v>
      </c>
      <c r="C835" s="12" t="s">
        <v>2561</v>
      </c>
      <c r="D835" s="12" t="s">
        <v>2562</v>
      </c>
      <c r="E835" s="12">
        <v>1018474496</v>
      </c>
      <c r="F835" s="13" t="s">
        <v>2563</v>
      </c>
      <c r="G835" s="12" t="s">
        <v>233</v>
      </c>
      <c r="H835" s="12" t="s">
        <v>234</v>
      </c>
      <c r="I835" s="14">
        <v>45007</v>
      </c>
      <c r="J835" s="14">
        <v>45008</v>
      </c>
      <c r="K835" s="24">
        <v>45291</v>
      </c>
      <c r="L835" s="15">
        <v>54425500</v>
      </c>
      <c r="M835" s="29">
        <v>0.78417266051536771</v>
      </c>
      <c r="N835" s="28">
        <v>41630733</v>
      </c>
      <c r="O835" s="28">
        <v>1336767</v>
      </c>
      <c r="P835" s="28">
        <v>11458000</v>
      </c>
      <c r="Q835" s="14"/>
      <c r="R835" s="41"/>
      <c r="S835" s="11"/>
      <c r="T835" s="14">
        <v>45291</v>
      </c>
      <c r="U835" s="52"/>
      <c r="V835" s="15">
        <f t="shared" si="12"/>
        <v>54425500</v>
      </c>
      <c r="W835" s="15" t="s">
        <v>238</v>
      </c>
    </row>
    <row r="836" spans="1:23" ht="29.25" customHeight="1" x14ac:dyDescent="0.3">
      <c r="A836" s="17">
        <v>856</v>
      </c>
      <c r="B836" s="54">
        <v>2023</v>
      </c>
      <c r="C836" s="12" t="s">
        <v>2564</v>
      </c>
      <c r="D836" s="12" t="s">
        <v>2565</v>
      </c>
      <c r="E836" s="12">
        <v>52186943</v>
      </c>
      <c r="F836" s="13" t="s">
        <v>2566</v>
      </c>
      <c r="G836" s="12" t="s">
        <v>83</v>
      </c>
      <c r="H836" s="12" t="s">
        <v>84</v>
      </c>
      <c r="I836" s="14">
        <v>45008</v>
      </c>
      <c r="J836" s="14">
        <v>45012</v>
      </c>
      <c r="K836" s="24">
        <v>45291</v>
      </c>
      <c r="L836" s="15">
        <v>22407051</v>
      </c>
      <c r="M836" s="29">
        <v>0.78102189510904529</v>
      </c>
      <c r="N836" s="28">
        <v>16884186</v>
      </c>
      <c r="O836" s="28">
        <v>788981</v>
      </c>
      <c r="P836" s="28">
        <v>4733884</v>
      </c>
      <c r="Q836" s="14"/>
      <c r="R836" s="41"/>
      <c r="S836" s="11"/>
      <c r="T836" s="14">
        <v>45291</v>
      </c>
      <c r="U836" s="52"/>
      <c r="V836" s="15">
        <f t="shared" si="12"/>
        <v>22407051</v>
      </c>
      <c r="W836" s="15" t="s">
        <v>88</v>
      </c>
    </row>
    <row r="837" spans="1:23" ht="29.25" customHeight="1" x14ac:dyDescent="0.3">
      <c r="A837" s="17">
        <v>857</v>
      </c>
      <c r="B837" s="54">
        <v>2023</v>
      </c>
      <c r="C837" s="12" t="s">
        <v>2567</v>
      </c>
      <c r="D837" s="12" t="s">
        <v>2568</v>
      </c>
      <c r="E837" s="12">
        <v>19343758</v>
      </c>
      <c r="F837" s="13" t="s">
        <v>2554</v>
      </c>
      <c r="G837" s="12" t="s">
        <v>185</v>
      </c>
      <c r="H837" s="12" t="s">
        <v>186</v>
      </c>
      <c r="I837" s="14">
        <v>45009</v>
      </c>
      <c r="J837" s="14">
        <v>45010</v>
      </c>
      <c r="K837" s="24">
        <v>45312</v>
      </c>
      <c r="L837" s="15">
        <v>54449991</v>
      </c>
      <c r="M837" s="29">
        <v>0.90909105935389412</v>
      </c>
      <c r="N837" s="28">
        <v>49500000</v>
      </c>
      <c r="O837" s="28">
        <v>0</v>
      </c>
      <c r="P837" s="28">
        <v>4949991</v>
      </c>
      <c r="Q837" s="14"/>
      <c r="R837" s="41"/>
      <c r="S837" s="11"/>
      <c r="T837" s="14">
        <v>45312</v>
      </c>
      <c r="U837" s="52"/>
      <c r="V837" s="15">
        <f t="shared" si="12"/>
        <v>54449991</v>
      </c>
      <c r="W837" s="15" t="s">
        <v>190</v>
      </c>
    </row>
    <row r="838" spans="1:23" ht="29.25" customHeight="1" x14ac:dyDescent="0.3">
      <c r="A838" s="17">
        <v>858</v>
      </c>
      <c r="B838" s="54">
        <v>2023</v>
      </c>
      <c r="C838" s="12" t="s">
        <v>2489</v>
      </c>
      <c r="D838" s="12" t="s">
        <v>2569</v>
      </c>
      <c r="E838" s="12">
        <v>53106119</v>
      </c>
      <c r="F838" s="18" t="s">
        <v>2891</v>
      </c>
      <c r="G838" s="12" t="s">
        <v>260</v>
      </c>
      <c r="H838" s="12" t="s">
        <v>261</v>
      </c>
      <c r="I838" s="14">
        <v>45009</v>
      </c>
      <c r="J838" s="14">
        <v>45013</v>
      </c>
      <c r="K838" s="24">
        <v>45287</v>
      </c>
      <c r="L838" s="15">
        <v>56952000</v>
      </c>
      <c r="M838" s="29">
        <v>0.78888888888888886</v>
      </c>
      <c r="N838" s="28">
        <v>44928800</v>
      </c>
      <c r="O838" s="28">
        <v>0</v>
      </c>
      <c r="P838" s="28">
        <v>12023200</v>
      </c>
      <c r="Q838" s="14"/>
      <c r="R838" s="41"/>
      <c r="S838" s="11"/>
      <c r="T838" s="14">
        <v>45287</v>
      </c>
      <c r="U838" s="52"/>
      <c r="V838" s="15">
        <f t="shared" si="12"/>
        <v>56952000</v>
      </c>
      <c r="W838" s="15" t="s">
        <v>265</v>
      </c>
    </row>
    <row r="839" spans="1:23" ht="29.25" customHeight="1" x14ac:dyDescent="0.3">
      <c r="A839" s="17">
        <v>859</v>
      </c>
      <c r="B839" s="54">
        <v>2023</v>
      </c>
      <c r="C839" s="12" t="s">
        <v>2571</v>
      </c>
      <c r="D839" s="12" t="s">
        <v>2572</v>
      </c>
      <c r="E839" s="12">
        <v>1014222734</v>
      </c>
      <c r="F839" s="18" t="s">
        <v>2892</v>
      </c>
      <c r="G839" s="12" t="s">
        <v>260</v>
      </c>
      <c r="H839" s="12" t="s">
        <v>261</v>
      </c>
      <c r="I839" s="14">
        <v>45009</v>
      </c>
      <c r="J839" s="14">
        <v>45013</v>
      </c>
      <c r="K839" s="24">
        <v>45287</v>
      </c>
      <c r="L839" s="15">
        <v>56952000</v>
      </c>
      <c r="M839" s="29">
        <v>0.78888888888888886</v>
      </c>
      <c r="N839" s="28">
        <v>44928800</v>
      </c>
      <c r="O839" s="28">
        <v>0</v>
      </c>
      <c r="P839" s="28">
        <v>12023200</v>
      </c>
      <c r="Q839" s="14"/>
      <c r="R839" s="41"/>
      <c r="S839" s="11"/>
      <c r="T839" s="14">
        <v>45287</v>
      </c>
      <c r="U839" s="52"/>
      <c r="V839" s="15">
        <f t="shared" si="12"/>
        <v>56952000</v>
      </c>
      <c r="W839" s="15" t="s">
        <v>265</v>
      </c>
    </row>
    <row r="840" spans="1:23" ht="29.25" customHeight="1" x14ac:dyDescent="0.3">
      <c r="A840" s="17">
        <v>860</v>
      </c>
      <c r="B840" s="54">
        <v>2023</v>
      </c>
      <c r="C840" s="12" t="s">
        <v>2573</v>
      </c>
      <c r="D840" s="12" t="s">
        <v>2574</v>
      </c>
      <c r="E840" s="12">
        <v>1091676518</v>
      </c>
      <c r="F840" s="13" t="s">
        <v>2575</v>
      </c>
      <c r="G840" s="12" t="s">
        <v>233</v>
      </c>
      <c r="H840" s="12" t="s">
        <v>234</v>
      </c>
      <c r="I840" s="14">
        <v>45014</v>
      </c>
      <c r="J840" s="14">
        <v>45019</v>
      </c>
      <c r="K840" s="24">
        <v>45291</v>
      </c>
      <c r="L840" s="15">
        <v>46116000</v>
      </c>
      <c r="M840" s="29">
        <v>0.77611940298507465</v>
      </c>
      <c r="N840" s="28">
        <v>34257600</v>
      </c>
      <c r="O840" s="28">
        <v>1976400</v>
      </c>
      <c r="P840" s="28">
        <v>9882000</v>
      </c>
      <c r="Q840" s="14"/>
      <c r="R840" s="41"/>
      <c r="S840" s="11"/>
      <c r="T840" s="14">
        <v>45291</v>
      </c>
      <c r="U840" s="52"/>
      <c r="V840" s="15">
        <f t="shared" ref="V840:V903" si="13">U840+L840</f>
        <v>46116000</v>
      </c>
      <c r="W840" s="15" t="s">
        <v>238</v>
      </c>
    </row>
    <row r="841" spans="1:23" ht="29.25" customHeight="1" x14ac:dyDescent="0.3">
      <c r="A841" s="17">
        <v>861</v>
      </c>
      <c r="B841" s="54">
        <v>2023</v>
      </c>
      <c r="C841" s="12" t="s">
        <v>2576</v>
      </c>
      <c r="D841" s="12" t="s">
        <v>2577</v>
      </c>
      <c r="E841" s="12">
        <v>1144077082</v>
      </c>
      <c r="F841" s="13" t="s">
        <v>2578</v>
      </c>
      <c r="G841" s="12" t="s">
        <v>233</v>
      </c>
      <c r="H841" s="12" t="s">
        <v>234</v>
      </c>
      <c r="I841" s="14">
        <v>45014</v>
      </c>
      <c r="J841" s="14">
        <v>45019</v>
      </c>
      <c r="K841" s="24">
        <v>45291</v>
      </c>
      <c r="L841" s="15">
        <v>46116000</v>
      </c>
      <c r="M841" s="29">
        <v>0.77611940298507465</v>
      </c>
      <c r="N841" s="28">
        <v>34257600</v>
      </c>
      <c r="O841" s="28">
        <v>1976400</v>
      </c>
      <c r="P841" s="28">
        <v>9882000</v>
      </c>
      <c r="Q841" s="14"/>
      <c r="R841" s="41"/>
      <c r="S841" s="11"/>
      <c r="T841" s="14">
        <v>45291</v>
      </c>
      <c r="U841" s="52"/>
      <c r="V841" s="15">
        <f t="shared" si="13"/>
        <v>46116000</v>
      </c>
      <c r="W841" s="15" t="s">
        <v>238</v>
      </c>
    </row>
    <row r="842" spans="1:23" ht="29.25" customHeight="1" x14ac:dyDescent="0.3">
      <c r="A842" s="17">
        <v>862</v>
      </c>
      <c r="B842" s="54">
        <v>2023</v>
      </c>
      <c r="C842" s="12" t="s">
        <v>2579</v>
      </c>
      <c r="D842" s="12" t="s">
        <v>2580</v>
      </c>
      <c r="E842" s="12">
        <v>1015449779</v>
      </c>
      <c r="F842" s="13" t="s">
        <v>2570</v>
      </c>
      <c r="G842" s="12" t="s">
        <v>185</v>
      </c>
      <c r="H842" s="12" t="s">
        <v>186</v>
      </c>
      <c r="I842" s="14">
        <v>45014</v>
      </c>
      <c r="J842" s="14">
        <v>45019</v>
      </c>
      <c r="K842" s="24">
        <v>45289</v>
      </c>
      <c r="L842" s="15">
        <v>24000000</v>
      </c>
      <c r="M842" s="29">
        <v>0.77902621722846443</v>
      </c>
      <c r="N842" s="28">
        <v>16640000</v>
      </c>
      <c r="O842" s="28">
        <v>2640000</v>
      </c>
      <c r="P842" s="28">
        <v>4720000</v>
      </c>
      <c r="Q842" s="14"/>
      <c r="R842" s="41"/>
      <c r="S842" s="11"/>
      <c r="T842" s="14">
        <v>45289</v>
      </c>
      <c r="U842" s="52"/>
      <c r="V842" s="15">
        <f t="shared" si="13"/>
        <v>24000000</v>
      </c>
      <c r="W842" s="15" t="s">
        <v>190</v>
      </c>
    </row>
    <row r="843" spans="1:23" ht="29.25" customHeight="1" x14ac:dyDescent="0.3">
      <c r="A843" s="17">
        <v>863</v>
      </c>
      <c r="B843" s="54">
        <v>2023</v>
      </c>
      <c r="C843" s="12" t="s">
        <v>2581</v>
      </c>
      <c r="D843" s="12" t="s">
        <v>2582</v>
      </c>
      <c r="E843" s="12">
        <v>30399541</v>
      </c>
      <c r="F843" s="13" t="s">
        <v>2570</v>
      </c>
      <c r="G843" s="12" t="s">
        <v>2418</v>
      </c>
      <c r="H843" s="12" t="s">
        <v>2419</v>
      </c>
      <c r="I843" s="14">
        <v>45014</v>
      </c>
      <c r="J843" s="14">
        <v>45019</v>
      </c>
      <c r="K843" s="24">
        <v>45201</v>
      </c>
      <c r="L843" s="15">
        <v>30900000</v>
      </c>
      <c r="M843" s="29">
        <v>0.77611940460716267</v>
      </c>
      <c r="N843" s="28">
        <v>35706667</v>
      </c>
      <c r="O843" s="28">
        <v>0</v>
      </c>
      <c r="P843" s="28">
        <v>10300000</v>
      </c>
      <c r="Q843" s="14">
        <v>45194</v>
      </c>
      <c r="R843" s="41">
        <v>45194</v>
      </c>
      <c r="S843" s="11">
        <v>90</v>
      </c>
      <c r="T843" s="14">
        <v>45291</v>
      </c>
      <c r="U843" s="52">
        <v>15106667</v>
      </c>
      <c r="V843" s="15">
        <f t="shared" si="13"/>
        <v>46006667</v>
      </c>
      <c r="W843" s="15" t="s">
        <v>344</v>
      </c>
    </row>
    <row r="844" spans="1:23" ht="29.25" customHeight="1" x14ac:dyDescent="0.3">
      <c r="A844" s="17">
        <v>865</v>
      </c>
      <c r="B844" s="54">
        <v>2023</v>
      </c>
      <c r="C844" s="12" t="s">
        <v>2583</v>
      </c>
      <c r="D844" s="12" t="s">
        <v>2584</v>
      </c>
      <c r="E844" s="12">
        <v>1033800543</v>
      </c>
      <c r="F844" s="18" t="s">
        <v>2893</v>
      </c>
      <c r="G844" s="12" t="s">
        <v>260</v>
      </c>
      <c r="H844" s="12" t="s">
        <v>261</v>
      </c>
      <c r="I844" s="14">
        <v>45014</v>
      </c>
      <c r="J844" s="14">
        <v>45015</v>
      </c>
      <c r="K844" s="24">
        <v>45289</v>
      </c>
      <c r="L844" s="15">
        <v>40500000</v>
      </c>
      <c r="M844" s="29">
        <v>0.78148148148148144</v>
      </c>
      <c r="N844" s="28">
        <v>31650000</v>
      </c>
      <c r="O844" s="28">
        <v>0</v>
      </c>
      <c r="P844" s="28">
        <v>8850000</v>
      </c>
      <c r="Q844" s="14"/>
      <c r="R844" s="41"/>
      <c r="S844" s="11"/>
      <c r="T844" s="14">
        <v>45289</v>
      </c>
      <c r="U844" s="52"/>
      <c r="V844" s="15">
        <f t="shared" si="13"/>
        <v>40500000</v>
      </c>
      <c r="W844" s="15" t="s">
        <v>265</v>
      </c>
    </row>
    <row r="845" spans="1:23" ht="29.25" customHeight="1" x14ac:dyDescent="0.3">
      <c r="A845" s="17">
        <v>866</v>
      </c>
      <c r="B845" s="54">
        <v>2023</v>
      </c>
      <c r="C845" s="12" t="s">
        <v>2585</v>
      </c>
      <c r="D845" s="12" t="s">
        <v>2586</v>
      </c>
      <c r="E845" s="12">
        <v>30397441</v>
      </c>
      <c r="F845" s="13" t="s">
        <v>2570</v>
      </c>
      <c r="G845" s="12" t="s">
        <v>128</v>
      </c>
      <c r="H845" s="12" t="s">
        <v>129</v>
      </c>
      <c r="I845" s="14">
        <v>45015</v>
      </c>
      <c r="J845" s="14">
        <v>45026</v>
      </c>
      <c r="K845" s="24">
        <v>45291</v>
      </c>
      <c r="L845" s="15">
        <v>65160000</v>
      </c>
      <c r="M845" s="29">
        <v>0.77011494252873558</v>
      </c>
      <c r="N845" s="28">
        <v>48508000</v>
      </c>
      <c r="O845" s="28">
        <v>2172000</v>
      </c>
      <c r="P845" s="28">
        <v>14480000</v>
      </c>
      <c r="Q845" s="14"/>
      <c r="R845" s="41"/>
      <c r="S845" s="11"/>
      <c r="T845" s="14">
        <v>45266</v>
      </c>
      <c r="U845" s="52"/>
      <c r="V845" s="15">
        <f t="shared" si="13"/>
        <v>65160000</v>
      </c>
      <c r="W845" s="15" t="s">
        <v>133</v>
      </c>
    </row>
    <row r="846" spans="1:23" ht="29.25" customHeight="1" x14ac:dyDescent="0.3">
      <c r="A846" s="17">
        <v>867</v>
      </c>
      <c r="B846" s="54">
        <v>2023</v>
      </c>
      <c r="C846" s="12" t="s">
        <v>2587</v>
      </c>
      <c r="D846" s="12" t="s">
        <v>2588</v>
      </c>
      <c r="E846" s="12">
        <v>1020824479</v>
      </c>
      <c r="F846" s="13" t="s">
        <v>2589</v>
      </c>
      <c r="G846" s="12" t="s">
        <v>233</v>
      </c>
      <c r="H846" s="12" t="s">
        <v>234</v>
      </c>
      <c r="I846" s="14">
        <v>45015</v>
      </c>
      <c r="J846" s="14">
        <v>45020</v>
      </c>
      <c r="K846" s="24">
        <v>45291</v>
      </c>
      <c r="L846" s="15">
        <v>46116000</v>
      </c>
      <c r="M846" s="29">
        <v>0.7752808988764045</v>
      </c>
      <c r="N846" s="28">
        <v>34092900</v>
      </c>
      <c r="O846" s="28">
        <v>2141100</v>
      </c>
      <c r="P846" s="28">
        <v>9882000</v>
      </c>
      <c r="Q846" s="14"/>
      <c r="R846" s="41"/>
      <c r="S846" s="11"/>
      <c r="T846" s="14">
        <v>45291</v>
      </c>
      <c r="U846" s="52"/>
      <c r="V846" s="15">
        <f t="shared" si="13"/>
        <v>46116000</v>
      </c>
      <c r="W846" s="15" t="s">
        <v>238</v>
      </c>
    </row>
    <row r="847" spans="1:23" ht="29.25" customHeight="1" x14ac:dyDescent="0.3">
      <c r="A847" s="17">
        <v>868</v>
      </c>
      <c r="B847" s="54">
        <v>2023</v>
      </c>
      <c r="C847" s="12" t="s">
        <v>2590</v>
      </c>
      <c r="D847" s="12" t="s">
        <v>2591</v>
      </c>
      <c r="E847" s="12">
        <v>800250589</v>
      </c>
      <c r="F847" s="13" t="s">
        <v>2592</v>
      </c>
      <c r="G847" s="12" t="s">
        <v>233</v>
      </c>
      <c r="H847" s="12" t="s">
        <v>234</v>
      </c>
      <c r="I847" s="14">
        <v>45015</v>
      </c>
      <c r="J847" s="14">
        <v>45029</v>
      </c>
      <c r="K847" s="24">
        <v>45394</v>
      </c>
      <c r="L847" s="15">
        <v>32000000</v>
      </c>
      <c r="M847" s="29">
        <v>0.68711128124999998</v>
      </c>
      <c r="N847" s="28">
        <v>21987561</v>
      </c>
      <c r="O847" s="28">
        <v>0</v>
      </c>
      <c r="P847" s="28">
        <v>10012439</v>
      </c>
      <c r="Q847" s="14"/>
      <c r="R847" s="41"/>
      <c r="S847" s="11"/>
      <c r="T847" s="14">
        <v>45394</v>
      </c>
      <c r="U847" s="52"/>
      <c r="V847" s="15">
        <f t="shared" si="13"/>
        <v>32000000</v>
      </c>
      <c r="W847" s="15" t="s">
        <v>238</v>
      </c>
    </row>
    <row r="848" spans="1:23" ht="29.25" customHeight="1" x14ac:dyDescent="0.3">
      <c r="A848" s="17">
        <v>869</v>
      </c>
      <c r="B848" s="54">
        <v>2023</v>
      </c>
      <c r="C848" s="12" t="s">
        <v>2593</v>
      </c>
      <c r="D848" s="12" t="s">
        <v>2594</v>
      </c>
      <c r="E848" s="12">
        <v>52545038</v>
      </c>
      <c r="F848" s="13" t="s">
        <v>2595</v>
      </c>
      <c r="G848" s="12" t="s">
        <v>233</v>
      </c>
      <c r="H848" s="12" t="s">
        <v>234</v>
      </c>
      <c r="I848" s="14">
        <v>45015</v>
      </c>
      <c r="J848" s="14">
        <v>45019</v>
      </c>
      <c r="K848" s="24">
        <v>45291</v>
      </c>
      <c r="L848" s="15">
        <v>54425500</v>
      </c>
      <c r="M848" s="29">
        <v>0.7761194044432268</v>
      </c>
      <c r="N848" s="28">
        <v>39721067</v>
      </c>
      <c r="O848" s="28">
        <v>3246433</v>
      </c>
      <c r="P848" s="28">
        <v>11458000</v>
      </c>
      <c r="Q848" s="14"/>
      <c r="R848" s="41"/>
      <c r="S848" s="11"/>
      <c r="T848" s="14">
        <v>45291</v>
      </c>
      <c r="U848" s="52"/>
      <c r="V848" s="15">
        <f t="shared" si="13"/>
        <v>54425500</v>
      </c>
      <c r="W848" s="15" t="s">
        <v>238</v>
      </c>
    </row>
    <row r="849" spans="1:23" ht="29.25" customHeight="1" x14ac:dyDescent="0.3">
      <c r="A849" s="17">
        <v>870</v>
      </c>
      <c r="B849" s="54">
        <v>2023</v>
      </c>
      <c r="C849" s="12" t="s">
        <v>2596</v>
      </c>
      <c r="D849" s="12" t="s">
        <v>2597</v>
      </c>
      <c r="E849" s="12">
        <v>1018486377</v>
      </c>
      <c r="F849" s="13" t="s">
        <v>2598</v>
      </c>
      <c r="G849" s="12" t="s">
        <v>233</v>
      </c>
      <c r="H849" s="12" t="s">
        <v>234</v>
      </c>
      <c r="I849" s="14">
        <v>45016</v>
      </c>
      <c r="J849" s="14">
        <v>45019</v>
      </c>
      <c r="K849" s="24">
        <v>45291</v>
      </c>
      <c r="L849" s="15">
        <v>46116000</v>
      </c>
      <c r="M849" s="29">
        <v>0.77611940298507465</v>
      </c>
      <c r="N849" s="28">
        <v>34257600</v>
      </c>
      <c r="O849" s="28">
        <v>1976400</v>
      </c>
      <c r="P849" s="28">
        <v>9882000</v>
      </c>
      <c r="Q849" s="14"/>
      <c r="R849" s="41"/>
      <c r="S849" s="11"/>
      <c r="T849" s="14">
        <v>45291</v>
      </c>
      <c r="U849" s="52"/>
      <c r="V849" s="15">
        <f t="shared" si="13"/>
        <v>46116000</v>
      </c>
      <c r="W849" s="15" t="s">
        <v>238</v>
      </c>
    </row>
    <row r="850" spans="1:23" ht="29.25" customHeight="1" x14ac:dyDescent="0.3">
      <c r="A850" s="17">
        <v>871</v>
      </c>
      <c r="B850" s="54">
        <v>2023</v>
      </c>
      <c r="C850" s="12" t="s">
        <v>2599</v>
      </c>
      <c r="D850" s="12" t="s">
        <v>2600</v>
      </c>
      <c r="E850" s="12">
        <v>1030591394</v>
      </c>
      <c r="F850" s="13" t="s">
        <v>2601</v>
      </c>
      <c r="G850" s="12" t="s">
        <v>233</v>
      </c>
      <c r="H850" s="12" t="s">
        <v>234</v>
      </c>
      <c r="I850" s="14">
        <v>45016</v>
      </c>
      <c r="J850" s="14">
        <v>45020</v>
      </c>
      <c r="K850" s="24">
        <v>45291</v>
      </c>
      <c r="L850" s="15">
        <v>46116000</v>
      </c>
      <c r="M850" s="29">
        <v>0.7752808988764045</v>
      </c>
      <c r="N850" s="28">
        <v>34092900</v>
      </c>
      <c r="O850" s="28">
        <v>2141100</v>
      </c>
      <c r="P850" s="28">
        <v>9882000</v>
      </c>
      <c r="Q850" s="14"/>
      <c r="R850" s="41"/>
      <c r="S850" s="11"/>
      <c r="T850" s="14">
        <v>45291</v>
      </c>
      <c r="U850" s="52"/>
      <c r="V850" s="15">
        <f t="shared" si="13"/>
        <v>46116000</v>
      </c>
      <c r="W850" s="15" t="s">
        <v>238</v>
      </c>
    </row>
    <row r="851" spans="1:23" ht="29.25" customHeight="1" x14ac:dyDescent="0.3">
      <c r="A851" s="17">
        <v>872</v>
      </c>
      <c r="B851" s="54">
        <v>2023</v>
      </c>
      <c r="C851" s="12" t="s">
        <v>2602</v>
      </c>
      <c r="D851" s="12" t="s">
        <v>2603</v>
      </c>
      <c r="E851" s="12">
        <v>1010226364</v>
      </c>
      <c r="F851" s="13" t="s">
        <v>2604</v>
      </c>
      <c r="G851" s="12" t="s">
        <v>233</v>
      </c>
      <c r="H851" s="12" t="s">
        <v>234</v>
      </c>
      <c r="I851" s="14">
        <v>45016</v>
      </c>
      <c r="J851" s="14">
        <v>45019</v>
      </c>
      <c r="K851" s="24">
        <v>45291</v>
      </c>
      <c r="L851" s="15">
        <v>46116000</v>
      </c>
      <c r="M851" s="29">
        <v>0.77611940298507465</v>
      </c>
      <c r="N851" s="28">
        <v>34257600</v>
      </c>
      <c r="O851" s="28">
        <v>1976400</v>
      </c>
      <c r="P851" s="28">
        <v>9882000</v>
      </c>
      <c r="Q851" s="14"/>
      <c r="R851" s="41"/>
      <c r="S851" s="11"/>
      <c r="T851" s="14">
        <v>45291</v>
      </c>
      <c r="U851" s="52"/>
      <c r="V851" s="15">
        <f t="shared" si="13"/>
        <v>46116000</v>
      </c>
      <c r="W851" s="15" t="s">
        <v>238</v>
      </c>
    </row>
    <row r="852" spans="1:23" ht="29.25" customHeight="1" x14ac:dyDescent="0.3">
      <c r="A852" s="17">
        <v>873</v>
      </c>
      <c r="B852" s="54">
        <v>2023</v>
      </c>
      <c r="C852" s="12" t="s">
        <v>2605</v>
      </c>
      <c r="D852" s="12" t="s">
        <v>2606</v>
      </c>
      <c r="E852" s="12">
        <v>1085260195</v>
      </c>
      <c r="F852" s="13" t="s">
        <v>2607</v>
      </c>
      <c r="G852" s="12" t="s">
        <v>233</v>
      </c>
      <c r="H852" s="12" t="s">
        <v>234</v>
      </c>
      <c r="I852" s="14">
        <v>45016</v>
      </c>
      <c r="J852" s="14">
        <v>45019</v>
      </c>
      <c r="K852" s="24">
        <v>45291</v>
      </c>
      <c r="L852" s="15">
        <v>46116000</v>
      </c>
      <c r="M852" s="29">
        <v>0.77611940298507465</v>
      </c>
      <c r="N852" s="28">
        <v>34257600</v>
      </c>
      <c r="O852" s="28">
        <v>1976400</v>
      </c>
      <c r="P852" s="28">
        <v>9882000</v>
      </c>
      <c r="Q852" s="14"/>
      <c r="R852" s="41"/>
      <c r="S852" s="11"/>
      <c r="T852" s="14">
        <v>45291</v>
      </c>
      <c r="U852" s="52"/>
      <c r="V852" s="15">
        <f t="shared" si="13"/>
        <v>46116000</v>
      </c>
      <c r="W852" s="15" t="s">
        <v>238</v>
      </c>
    </row>
    <row r="853" spans="1:23" ht="29.25" customHeight="1" x14ac:dyDescent="0.3">
      <c r="A853" s="17">
        <v>874</v>
      </c>
      <c r="B853" s="54">
        <v>2023</v>
      </c>
      <c r="C853" s="12" t="s">
        <v>2608</v>
      </c>
      <c r="D853" s="12" t="s">
        <v>2609</v>
      </c>
      <c r="E853" s="12">
        <v>1053806870</v>
      </c>
      <c r="F853" s="13" t="s">
        <v>2610</v>
      </c>
      <c r="G853" s="12" t="s">
        <v>224</v>
      </c>
      <c r="H853" s="12" t="s">
        <v>225</v>
      </c>
      <c r="I853" s="14">
        <v>45016</v>
      </c>
      <c r="J853" s="14">
        <v>45020</v>
      </c>
      <c r="K853" s="24">
        <v>45291</v>
      </c>
      <c r="L853" s="15">
        <v>36900000</v>
      </c>
      <c r="M853" s="29">
        <v>0.7752808988764045</v>
      </c>
      <c r="N853" s="28">
        <v>28290000</v>
      </c>
      <c r="O853" s="28">
        <v>410000</v>
      </c>
      <c r="P853" s="28">
        <v>8200000</v>
      </c>
      <c r="Q853" s="14"/>
      <c r="R853" s="41"/>
      <c r="S853" s="11"/>
      <c r="T853" s="14">
        <v>45291</v>
      </c>
      <c r="U853" s="52"/>
      <c r="V853" s="15">
        <f t="shared" si="13"/>
        <v>36900000</v>
      </c>
      <c r="W853" s="15" t="s">
        <v>229</v>
      </c>
    </row>
    <row r="854" spans="1:23" ht="29.25" customHeight="1" x14ac:dyDescent="0.3">
      <c r="A854" s="17">
        <v>875</v>
      </c>
      <c r="B854" s="54">
        <v>2023</v>
      </c>
      <c r="C854" s="12" t="s">
        <v>2611</v>
      </c>
      <c r="D854" s="12" t="s">
        <v>2612</v>
      </c>
      <c r="E854" s="12">
        <v>1055314511</v>
      </c>
      <c r="F854" s="13" t="s">
        <v>2613</v>
      </c>
      <c r="G854" s="12" t="s">
        <v>233</v>
      </c>
      <c r="H854" s="12" t="s">
        <v>234</v>
      </c>
      <c r="I854" s="14">
        <v>45016</v>
      </c>
      <c r="J854" s="14">
        <v>45019</v>
      </c>
      <c r="K854" s="24">
        <v>45291</v>
      </c>
      <c r="L854" s="15">
        <v>46116000</v>
      </c>
      <c r="M854" s="29">
        <v>0.77611940298507465</v>
      </c>
      <c r="N854" s="28">
        <v>34257600</v>
      </c>
      <c r="O854" s="28">
        <v>1976400</v>
      </c>
      <c r="P854" s="28">
        <v>9882000</v>
      </c>
      <c r="Q854" s="14"/>
      <c r="R854" s="41"/>
      <c r="S854" s="11"/>
      <c r="T854" s="14">
        <v>45291</v>
      </c>
      <c r="U854" s="52"/>
      <c r="V854" s="15">
        <f t="shared" si="13"/>
        <v>46116000</v>
      </c>
      <c r="W854" s="15" t="s">
        <v>238</v>
      </c>
    </row>
    <row r="855" spans="1:23" ht="29.25" customHeight="1" x14ac:dyDescent="0.3">
      <c r="A855" s="17">
        <v>876</v>
      </c>
      <c r="B855" s="54">
        <v>2023</v>
      </c>
      <c r="C855" s="12" t="s">
        <v>2614</v>
      </c>
      <c r="D855" s="12" t="s">
        <v>2615</v>
      </c>
      <c r="E855" s="12">
        <v>52431075</v>
      </c>
      <c r="F855" s="13" t="s">
        <v>2616</v>
      </c>
      <c r="G855" s="12" t="s">
        <v>260</v>
      </c>
      <c r="H855" s="12" t="s">
        <v>261</v>
      </c>
      <c r="I855" s="14">
        <v>45016</v>
      </c>
      <c r="J855" s="14">
        <v>45020</v>
      </c>
      <c r="K855" s="24">
        <v>45291</v>
      </c>
      <c r="L855" s="15">
        <v>56952000</v>
      </c>
      <c r="M855" s="29">
        <v>0.7752808988764045</v>
      </c>
      <c r="N855" s="28">
        <v>43663200</v>
      </c>
      <c r="O855" s="28">
        <v>632800</v>
      </c>
      <c r="P855" s="28">
        <v>12656000</v>
      </c>
      <c r="Q855" s="14"/>
      <c r="R855" s="41"/>
      <c r="S855" s="11"/>
      <c r="T855" s="14">
        <v>45291</v>
      </c>
      <c r="U855" s="52"/>
      <c r="V855" s="15">
        <f t="shared" si="13"/>
        <v>56952000</v>
      </c>
      <c r="W855" s="15" t="s">
        <v>265</v>
      </c>
    </row>
    <row r="856" spans="1:23" ht="29.25" customHeight="1" x14ac:dyDescent="0.3">
      <c r="A856" s="17">
        <v>877</v>
      </c>
      <c r="B856" s="54">
        <v>2023</v>
      </c>
      <c r="C856" s="12" t="s">
        <v>2617</v>
      </c>
      <c r="D856" s="12" t="s">
        <v>2618</v>
      </c>
      <c r="E856" s="12">
        <v>1085313128</v>
      </c>
      <c r="F856" s="13" t="s">
        <v>2619</v>
      </c>
      <c r="G856" s="12" t="s">
        <v>233</v>
      </c>
      <c r="H856" s="12" t="s">
        <v>234</v>
      </c>
      <c r="I856" s="14">
        <v>45019</v>
      </c>
      <c r="J856" s="14">
        <v>45020</v>
      </c>
      <c r="K856" s="24">
        <v>45291</v>
      </c>
      <c r="L856" s="15">
        <v>46116000</v>
      </c>
      <c r="M856" s="29">
        <v>0.7752808988764045</v>
      </c>
      <c r="N856" s="28">
        <v>34092900</v>
      </c>
      <c r="O856" s="28">
        <v>2141100</v>
      </c>
      <c r="P856" s="28">
        <v>9882000</v>
      </c>
      <c r="Q856" s="14"/>
      <c r="R856" s="41"/>
      <c r="S856" s="11"/>
      <c r="T856" s="14">
        <v>45291</v>
      </c>
      <c r="U856" s="52"/>
      <c r="V856" s="15">
        <f t="shared" si="13"/>
        <v>46116000</v>
      </c>
      <c r="W856" s="15" t="s">
        <v>238</v>
      </c>
    </row>
    <row r="857" spans="1:23" ht="29.25" customHeight="1" x14ac:dyDescent="0.3">
      <c r="A857" s="17">
        <v>878</v>
      </c>
      <c r="B857" s="54">
        <v>2023</v>
      </c>
      <c r="C857" s="12" t="s">
        <v>2620</v>
      </c>
      <c r="D857" s="12" t="s">
        <v>2621</v>
      </c>
      <c r="E857" s="12">
        <v>1033792551</v>
      </c>
      <c r="F857" s="13" t="s">
        <v>2622</v>
      </c>
      <c r="G857" s="12" t="s">
        <v>233</v>
      </c>
      <c r="H857" s="12" t="s">
        <v>234</v>
      </c>
      <c r="I857" s="14">
        <v>45020</v>
      </c>
      <c r="J857" s="14">
        <v>45021</v>
      </c>
      <c r="K857" s="24">
        <v>45291</v>
      </c>
      <c r="L857" s="15">
        <v>46116000</v>
      </c>
      <c r="M857" s="29">
        <v>0.77443609022556392</v>
      </c>
      <c r="N857" s="28">
        <v>33928200</v>
      </c>
      <c r="O857" s="28">
        <v>2305800</v>
      </c>
      <c r="P857" s="28">
        <v>9882000</v>
      </c>
      <c r="Q857" s="14"/>
      <c r="R857" s="41"/>
      <c r="S857" s="11"/>
      <c r="T857" s="14">
        <v>45291</v>
      </c>
      <c r="U857" s="52"/>
      <c r="V857" s="15">
        <f t="shared" si="13"/>
        <v>46116000</v>
      </c>
      <c r="W857" s="15" t="s">
        <v>238</v>
      </c>
    </row>
    <row r="858" spans="1:23" ht="29.25" customHeight="1" x14ac:dyDescent="0.3">
      <c r="A858" s="17">
        <v>879</v>
      </c>
      <c r="B858" s="54">
        <v>2023</v>
      </c>
      <c r="C858" s="12" t="s">
        <v>2623</v>
      </c>
      <c r="D858" s="12" t="s">
        <v>2624</v>
      </c>
      <c r="E858" s="12">
        <v>52760901</v>
      </c>
      <c r="F858" s="13" t="s">
        <v>2625</v>
      </c>
      <c r="G858" s="12" t="s">
        <v>128</v>
      </c>
      <c r="H858" s="12" t="s">
        <v>129</v>
      </c>
      <c r="I858" s="14">
        <v>45020</v>
      </c>
      <c r="J858" s="14">
        <v>45027</v>
      </c>
      <c r="K858" s="24">
        <v>45291</v>
      </c>
      <c r="L858" s="15">
        <v>21630000</v>
      </c>
      <c r="M858" s="29">
        <v>0.76923076923076927</v>
      </c>
      <c r="N858" s="28">
        <v>14420000</v>
      </c>
      <c r="O858" s="28">
        <v>2884000</v>
      </c>
      <c r="P858" s="28">
        <v>4326000</v>
      </c>
      <c r="Q858" s="14"/>
      <c r="R858" s="41"/>
      <c r="S858" s="11"/>
      <c r="T858" s="14">
        <v>45291</v>
      </c>
      <c r="U858" s="52"/>
      <c r="V858" s="15">
        <f t="shared" si="13"/>
        <v>21630000</v>
      </c>
      <c r="W858" s="15" t="s">
        <v>133</v>
      </c>
    </row>
    <row r="859" spans="1:23" ht="29.25" customHeight="1" x14ac:dyDescent="0.3">
      <c r="A859" s="17">
        <v>880</v>
      </c>
      <c r="B859" s="54">
        <v>2023</v>
      </c>
      <c r="C859" s="12" t="s">
        <v>2626</v>
      </c>
      <c r="D859" s="12" t="s">
        <v>2627</v>
      </c>
      <c r="E859" s="12">
        <v>1020768491</v>
      </c>
      <c r="F859" s="13" t="s">
        <v>2628</v>
      </c>
      <c r="G859" s="12" t="s">
        <v>233</v>
      </c>
      <c r="H859" s="12" t="s">
        <v>234</v>
      </c>
      <c r="I859" s="14">
        <v>45020</v>
      </c>
      <c r="J859" s="14">
        <v>45021</v>
      </c>
      <c r="K859" s="24">
        <v>45264</v>
      </c>
      <c r="L859" s="15">
        <v>56000000</v>
      </c>
      <c r="M859" s="29">
        <v>0.77443609143697045</v>
      </c>
      <c r="N859" s="28">
        <v>48066667</v>
      </c>
      <c r="O859" s="28">
        <v>0</v>
      </c>
      <c r="P859" s="28">
        <v>14000000</v>
      </c>
      <c r="Q859" s="14">
        <v>45250</v>
      </c>
      <c r="R859" s="14">
        <v>45250</v>
      </c>
      <c r="S859" s="11">
        <v>27</v>
      </c>
      <c r="T859" s="14">
        <v>45291</v>
      </c>
      <c r="U859" s="16">
        <v>6066667</v>
      </c>
      <c r="V859" s="15">
        <f>U859+L859</f>
        <v>62066667</v>
      </c>
      <c r="W859" s="15" t="s">
        <v>238</v>
      </c>
    </row>
    <row r="860" spans="1:23" ht="29.25" customHeight="1" x14ac:dyDescent="0.3">
      <c r="A860" s="17">
        <v>881</v>
      </c>
      <c r="B860" s="54">
        <v>2023</v>
      </c>
      <c r="C860" s="12" t="s">
        <v>2629</v>
      </c>
      <c r="D860" s="12" t="s">
        <v>2630</v>
      </c>
      <c r="E860" s="12">
        <v>52823115</v>
      </c>
      <c r="F860" s="13" t="s">
        <v>2631</v>
      </c>
      <c r="G860" s="12" t="s">
        <v>128</v>
      </c>
      <c r="H860" s="12" t="s">
        <v>129</v>
      </c>
      <c r="I860" s="14">
        <v>45020</v>
      </c>
      <c r="J860" s="14">
        <v>45026</v>
      </c>
      <c r="K860" s="24">
        <v>45291</v>
      </c>
      <c r="L860" s="15">
        <v>57960000</v>
      </c>
      <c r="M860" s="29">
        <v>0.77011494252873558</v>
      </c>
      <c r="N860" s="28">
        <v>43148000</v>
      </c>
      <c r="O860" s="28">
        <v>1932000</v>
      </c>
      <c r="P860" s="28">
        <v>12880000</v>
      </c>
      <c r="Q860" s="14"/>
      <c r="R860" s="41"/>
      <c r="S860" s="11"/>
      <c r="T860" s="14">
        <v>45291</v>
      </c>
      <c r="U860" s="52"/>
      <c r="V860" s="15">
        <f t="shared" si="13"/>
        <v>57960000</v>
      </c>
      <c r="W860" s="15" t="s">
        <v>133</v>
      </c>
    </row>
    <row r="861" spans="1:23" ht="29.25" customHeight="1" x14ac:dyDescent="0.3">
      <c r="A861" s="17">
        <v>882</v>
      </c>
      <c r="B861" s="54">
        <v>2023</v>
      </c>
      <c r="C861" s="12" t="s">
        <v>2632</v>
      </c>
      <c r="D861" s="12" t="s">
        <v>2633</v>
      </c>
      <c r="E861" s="12">
        <v>1018471121</v>
      </c>
      <c r="F861" s="13" t="s">
        <v>2634</v>
      </c>
      <c r="G861" s="12" t="s">
        <v>233</v>
      </c>
      <c r="H861" s="12" t="s">
        <v>234</v>
      </c>
      <c r="I861" s="14">
        <v>45026</v>
      </c>
      <c r="J861" s="14">
        <v>45028</v>
      </c>
      <c r="K861" s="24">
        <v>45291</v>
      </c>
      <c r="L861" s="15">
        <v>46116000</v>
      </c>
      <c r="M861" s="29">
        <v>0.76833976833976836</v>
      </c>
      <c r="N861" s="28">
        <v>32775300</v>
      </c>
      <c r="O861" s="28">
        <v>3458700</v>
      </c>
      <c r="P861" s="28">
        <v>9882000</v>
      </c>
      <c r="Q861" s="14"/>
      <c r="R861" s="41"/>
      <c r="S861" s="11"/>
      <c r="T861" s="14">
        <v>45291</v>
      </c>
      <c r="U861" s="52"/>
      <c r="V861" s="15">
        <f t="shared" si="13"/>
        <v>46116000</v>
      </c>
      <c r="W861" s="15" t="s">
        <v>238</v>
      </c>
    </row>
    <row r="862" spans="1:23" ht="29.25" customHeight="1" x14ac:dyDescent="0.3">
      <c r="A862" s="17">
        <v>883</v>
      </c>
      <c r="B862" s="54">
        <v>2023</v>
      </c>
      <c r="C862" s="12" t="s">
        <v>2635</v>
      </c>
      <c r="D862" s="12" t="s">
        <v>2636</v>
      </c>
      <c r="E862" s="12">
        <v>1065242351</v>
      </c>
      <c r="F862" s="13" t="s">
        <v>2637</v>
      </c>
      <c r="G862" s="12" t="s">
        <v>233</v>
      </c>
      <c r="H862" s="12" t="s">
        <v>234</v>
      </c>
      <c r="I862" s="14">
        <v>45027</v>
      </c>
      <c r="J862" s="14">
        <v>45028</v>
      </c>
      <c r="K862" s="24">
        <v>45291</v>
      </c>
      <c r="L862" s="15">
        <v>54142667</v>
      </c>
      <c r="M862" s="29">
        <v>0.76833976988164221</v>
      </c>
      <c r="N862" s="28">
        <v>38479967</v>
      </c>
      <c r="O862" s="28">
        <v>4060700</v>
      </c>
      <c r="P862" s="28">
        <v>11602000</v>
      </c>
      <c r="Q862" s="14"/>
      <c r="R862" s="41"/>
      <c r="S862" s="11"/>
      <c r="T862" s="14">
        <v>45291</v>
      </c>
      <c r="U862" s="52"/>
      <c r="V862" s="15">
        <f t="shared" si="13"/>
        <v>54142667</v>
      </c>
      <c r="W862" s="15" t="s">
        <v>238</v>
      </c>
    </row>
    <row r="863" spans="1:23" ht="29.25" customHeight="1" x14ac:dyDescent="0.3">
      <c r="A863" s="17">
        <v>884</v>
      </c>
      <c r="B863" s="54">
        <v>2023</v>
      </c>
      <c r="C863" s="12" t="s">
        <v>2638</v>
      </c>
      <c r="D863" s="12" t="s">
        <v>2639</v>
      </c>
      <c r="E863" s="12">
        <v>1015406682</v>
      </c>
      <c r="F863" s="13" t="s">
        <v>2640</v>
      </c>
      <c r="G863" s="12" t="s">
        <v>185</v>
      </c>
      <c r="H863" s="12" t="s">
        <v>186</v>
      </c>
      <c r="I863" s="14">
        <v>45027</v>
      </c>
      <c r="J863" s="14">
        <v>45034</v>
      </c>
      <c r="K863" s="24">
        <v>45306</v>
      </c>
      <c r="L863" s="15">
        <v>90440000</v>
      </c>
      <c r="M863" s="29">
        <v>0.35074626611198051</v>
      </c>
      <c r="N863" s="28">
        <v>29829333</v>
      </c>
      <c r="O863" s="28">
        <v>5394667</v>
      </c>
      <c r="P863" s="28">
        <v>55216000</v>
      </c>
      <c r="Q863" s="14"/>
      <c r="R863" s="41"/>
      <c r="S863" s="11"/>
      <c r="T863" s="14">
        <v>45127</v>
      </c>
      <c r="U863" s="52"/>
      <c r="V863" s="15">
        <f t="shared" si="13"/>
        <v>90440000</v>
      </c>
      <c r="W863" s="15" t="s">
        <v>190</v>
      </c>
    </row>
    <row r="864" spans="1:23" ht="29.25" customHeight="1" x14ac:dyDescent="0.3">
      <c r="A864" s="17">
        <v>885</v>
      </c>
      <c r="B864" s="54">
        <v>2023</v>
      </c>
      <c r="C864" s="12" t="s">
        <v>2641</v>
      </c>
      <c r="D864" s="12" t="s">
        <v>2642</v>
      </c>
      <c r="E864" s="12">
        <v>22116415</v>
      </c>
      <c r="F864" s="13" t="s">
        <v>2643</v>
      </c>
      <c r="G864" s="12" t="s">
        <v>2644</v>
      </c>
      <c r="H864" s="12" t="s">
        <v>2645</v>
      </c>
      <c r="I864" s="14">
        <v>45030</v>
      </c>
      <c r="J864" s="14">
        <v>45034</v>
      </c>
      <c r="K864" s="24">
        <v>45291</v>
      </c>
      <c r="L864" s="15">
        <v>21607340</v>
      </c>
      <c r="M864" s="29">
        <v>0.7628458534898358</v>
      </c>
      <c r="N864" s="28">
        <v>16353791</v>
      </c>
      <c r="O864" s="28">
        <v>169469</v>
      </c>
      <c r="P864" s="28">
        <v>5084080</v>
      </c>
      <c r="Q864" s="14"/>
      <c r="R864" s="41"/>
      <c r="S864" s="11"/>
      <c r="T864" s="14">
        <v>45291</v>
      </c>
      <c r="U864" s="52"/>
      <c r="V864" s="15">
        <f t="shared" si="13"/>
        <v>21607340</v>
      </c>
      <c r="W864" s="15" t="s">
        <v>344</v>
      </c>
    </row>
    <row r="865" spans="1:23" ht="29.25" customHeight="1" x14ac:dyDescent="0.3">
      <c r="A865" s="17">
        <v>886</v>
      </c>
      <c r="B865" s="54">
        <v>2023</v>
      </c>
      <c r="C865" s="12" t="s">
        <v>2646</v>
      </c>
      <c r="D865" s="12" t="s">
        <v>2647</v>
      </c>
      <c r="E865" s="12">
        <v>35604943</v>
      </c>
      <c r="F865" s="13" t="s">
        <v>2648</v>
      </c>
      <c r="G865" s="12" t="s">
        <v>2649</v>
      </c>
      <c r="H865" s="12" t="s">
        <v>2650</v>
      </c>
      <c r="I865" s="14">
        <v>45033</v>
      </c>
      <c r="J865" s="14">
        <v>45034</v>
      </c>
      <c r="K865" s="24">
        <v>45291</v>
      </c>
      <c r="L865" s="15">
        <v>43775000</v>
      </c>
      <c r="M865" s="29">
        <v>0.76377952575322627</v>
      </c>
      <c r="N865" s="28">
        <v>33303333</v>
      </c>
      <c r="O865" s="28">
        <v>171667</v>
      </c>
      <c r="P865" s="28">
        <v>10300000</v>
      </c>
      <c r="Q865" s="14"/>
      <c r="R865" s="41"/>
      <c r="S865" s="11"/>
      <c r="T865" s="14">
        <v>45291</v>
      </c>
      <c r="U865" s="52"/>
      <c r="V865" s="15">
        <f t="shared" si="13"/>
        <v>43775000</v>
      </c>
      <c r="W865" s="15" t="s">
        <v>344</v>
      </c>
    </row>
    <row r="866" spans="1:23" ht="29.25" customHeight="1" x14ac:dyDescent="0.3">
      <c r="A866" s="17">
        <v>887</v>
      </c>
      <c r="B866" s="54">
        <v>2023</v>
      </c>
      <c r="C866" s="12" t="s">
        <v>2651</v>
      </c>
      <c r="D866" s="12" t="s">
        <v>2652</v>
      </c>
      <c r="E866" s="12">
        <v>900170405</v>
      </c>
      <c r="F866" s="13" t="s">
        <v>2653</v>
      </c>
      <c r="G866" s="12" t="s">
        <v>83</v>
      </c>
      <c r="H866" s="12" t="s">
        <v>84</v>
      </c>
      <c r="I866" s="14">
        <v>45033</v>
      </c>
      <c r="J866" s="14">
        <v>45036</v>
      </c>
      <c r="K866" s="24">
        <v>45279</v>
      </c>
      <c r="L866" s="15">
        <v>27500000</v>
      </c>
      <c r="M866" s="29">
        <v>0.1749090909090909</v>
      </c>
      <c r="N866" s="28">
        <v>4810000</v>
      </c>
      <c r="O866" s="28">
        <v>0</v>
      </c>
      <c r="P866" s="28">
        <v>22690000</v>
      </c>
      <c r="Q866" s="14"/>
      <c r="R866" s="41"/>
      <c r="S866" s="11"/>
      <c r="T866" s="14">
        <v>45279</v>
      </c>
      <c r="U866" s="52"/>
      <c r="V866" s="15">
        <f t="shared" si="13"/>
        <v>27500000</v>
      </c>
      <c r="W866" s="15" t="s">
        <v>88</v>
      </c>
    </row>
    <row r="867" spans="1:23" ht="29.25" customHeight="1" x14ac:dyDescent="0.3">
      <c r="A867" s="17">
        <v>888</v>
      </c>
      <c r="B867" s="54">
        <v>2023</v>
      </c>
      <c r="C867" s="12" t="s">
        <v>2654</v>
      </c>
      <c r="D867" s="12" t="s">
        <v>2655</v>
      </c>
      <c r="E867" s="12">
        <v>1020795755</v>
      </c>
      <c r="F867" s="13" t="s">
        <v>2656</v>
      </c>
      <c r="G867" s="12" t="s">
        <v>233</v>
      </c>
      <c r="H867" s="12" t="s">
        <v>234</v>
      </c>
      <c r="I867" s="14">
        <v>45033</v>
      </c>
      <c r="J867" s="14">
        <v>45034</v>
      </c>
      <c r="K867" s="24">
        <v>45291</v>
      </c>
      <c r="L867" s="15">
        <v>49665467</v>
      </c>
      <c r="M867" s="29">
        <v>0.76284584820440327</v>
      </c>
      <c r="N867" s="28">
        <v>37737933</v>
      </c>
      <c r="O867" s="28">
        <v>195534</v>
      </c>
      <c r="P867" s="28">
        <v>11732000</v>
      </c>
      <c r="Q867" s="14"/>
      <c r="R867" s="41"/>
      <c r="S867" s="11"/>
      <c r="T867" s="14">
        <v>45291</v>
      </c>
      <c r="U867" s="52"/>
      <c r="V867" s="15">
        <f t="shared" si="13"/>
        <v>49665467</v>
      </c>
      <c r="W867" s="15" t="s">
        <v>238</v>
      </c>
    </row>
    <row r="868" spans="1:23" ht="29.25" customHeight="1" x14ac:dyDescent="0.3">
      <c r="A868" s="17">
        <v>889</v>
      </c>
      <c r="B868" s="54">
        <v>2023</v>
      </c>
      <c r="C868" s="12" t="s">
        <v>2657</v>
      </c>
      <c r="D868" s="12" t="s">
        <v>2658</v>
      </c>
      <c r="E868" s="12">
        <v>1140835726</v>
      </c>
      <c r="F868" s="13" t="s">
        <v>2659</v>
      </c>
      <c r="G868" s="12" t="s">
        <v>233</v>
      </c>
      <c r="H868" s="12" t="s">
        <v>234</v>
      </c>
      <c r="I868" s="14">
        <v>45033</v>
      </c>
      <c r="J868" s="14">
        <v>45034</v>
      </c>
      <c r="K868" s="24">
        <v>45291</v>
      </c>
      <c r="L868" s="15">
        <v>49665467</v>
      </c>
      <c r="M868" s="29">
        <v>0.76284584820440327</v>
      </c>
      <c r="N868" s="28">
        <v>37737933</v>
      </c>
      <c r="O868" s="28">
        <v>195534</v>
      </c>
      <c r="P868" s="28">
        <v>11732000</v>
      </c>
      <c r="Q868" s="14"/>
      <c r="R868" s="41"/>
      <c r="S868" s="11"/>
      <c r="T868" s="14">
        <v>45291</v>
      </c>
      <c r="U868" s="52"/>
      <c r="V868" s="15">
        <f t="shared" si="13"/>
        <v>49665467</v>
      </c>
      <c r="W868" s="15" t="s">
        <v>238</v>
      </c>
    </row>
    <row r="869" spans="1:23" ht="29.25" customHeight="1" x14ac:dyDescent="0.3">
      <c r="A869" s="17">
        <v>890</v>
      </c>
      <c r="B869" s="54">
        <v>2023</v>
      </c>
      <c r="C869" s="12" t="s">
        <v>2660</v>
      </c>
      <c r="D869" s="12" t="s">
        <v>2661</v>
      </c>
      <c r="E869" s="12">
        <v>1010230692</v>
      </c>
      <c r="F869" s="13" t="s">
        <v>2662</v>
      </c>
      <c r="G869" s="12" t="s">
        <v>233</v>
      </c>
      <c r="H869" s="12" t="s">
        <v>234</v>
      </c>
      <c r="I869" s="14">
        <v>45033</v>
      </c>
      <c r="J869" s="14">
        <v>45034</v>
      </c>
      <c r="K869" s="24">
        <v>45291</v>
      </c>
      <c r="L869" s="15">
        <v>46116000</v>
      </c>
      <c r="M869" s="29">
        <v>0.76190476190476186</v>
      </c>
      <c r="N869" s="28">
        <v>31622400</v>
      </c>
      <c r="O869" s="28">
        <v>4611600</v>
      </c>
      <c r="P869" s="28">
        <v>9882000</v>
      </c>
      <c r="Q869" s="14"/>
      <c r="R869" s="41"/>
      <c r="S869" s="11"/>
      <c r="T869" s="14">
        <v>45291</v>
      </c>
      <c r="U869" s="52"/>
      <c r="V869" s="15">
        <f t="shared" si="13"/>
        <v>46116000</v>
      </c>
      <c r="W869" s="15" t="s">
        <v>238</v>
      </c>
    </row>
    <row r="870" spans="1:23" ht="29.25" customHeight="1" x14ac:dyDescent="0.3">
      <c r="A870" s="17">
        <v>891</v>
      </c>
      <c r="B870" s="54">
        <v>2023</v>
      </c>
      <c r="C870" s="12" t="s">
        <v>2663</v>
      </c>
      <c r="D870" s="12" t="s">
        <v>2664</v>
      </c>
      <c r="E870" s="12">
        <v>1018419161</v>
      </c>
      <c r="F870" s="13" t="s">
        <v>2665</v>
      </c>
      <c r="G870" s="12" t="s">
        <v>260</v>
      </c>
      <c r="H870" s="12" t="s">
        <v>261</v>
      </c>
      <c r="I870" s="14">
        <v>45034</v>
      </c>
      <c r="J870" s="14">
        <v>45036</v>
      </c>
      <c r="K870" s="24">
        <v>45291</v>
      </c>
      <c r="L870" s="15">
        <v>53788000</v>
      </c>
      <c r="M870" s="29">
        <v>0.76095617680380767</v>
      </c>
      <c r="N870" s="28">
        <v>40288267</v>
      </c>
      <c r="O870" s="28">
        <v>843733</v>
      </c>
      <c r="P870" s="28">
        <v>12656000</v>
      </c>
      <c r="Q870" s="14"/>
      <c r="R870" s="41"/>
      <c r="S870" s="11"/>
      <c r="T870" s="14">
        <v>45291</v>
      </c>
      <c r="U870" s="52"/>
      <c r="V870" s="15">
        <f t="shared" si="13"/>
        <v>53788000</v>
      </c>
      <c r="W870" s="15" t="s">
        <v>265</v>
      </c>
    </row>
    <row r="871" spans="1:23" ht="29.25" customHeight="1" x14ac:dyDescent="0.3">
      <c r="A871" s="17">
        <v>892</v>
      </c>
      <c r="B871" s="54">
        <v>2023</v>
      </c>
      <c r="C871" s="12" t="s">
        <v>2666</v>
      </c>
      <c r="D871" s="12" t="s">
        <v>2667</v>
      </c>
      <c r="E871" s="12">
        <v>1049618101</v>
      </c>
      <c r="F871" s="13" t="s">
        <v>2668</v>
      </c>
      <c r="G871" s="12" t="s">
        <v>260</v>
      </c>
      <c r="H871" s="12" t="s">
        <v>261</v>
      </c>
      <c r="I871" s="14">
        <v>45034</v>
      </c>
      <c r="J871" s="14">
        <v>45035</v>
      </c>
      <c r="K871" s="24">
        <v>45291</v>
      </c>
      <c r="L871" s="15">
        <v>56952000</v>
      </c>
      <c r="M871" s="29">
        <v>0.76190476190476186</v>
      </c>
      <c r="N871" s="28">
        <v>40499200</v>
      </c>
      <c r="O871" s="28">
        <v>3796800</v>
      </c>
      <c r="P871" s="28">
        <v>12656000</v>
      </c>
      <c r="Q871" s="14"/>
      <c r="R871" s="41"/>
      <c r="S871" s="11"/>
      <c r="T871" s="14">
        <v>45291</v>
      </c>
      <c r="U871" s="52"/>
      <c r="V871" s="15">
        <f t="shared" si="13"/>
        <v>56952000</v>
      </c>
      <c r="W871" s="15" t="s">
        <v>265</v>
      </c>
    </row>
    <row r="872" spans="1:23" ht="29.25" customHeight="1" x14ac:dyDescent="0.3">
      <c r="A872" s="17">
        <v>893</v>
      </c>
      <c r="B872" s="54">
        <v>2023</v>
      </c>
      <c r="C872" s="12" t="s">
        <v>2669</v>
      </c>
      <c r="D872" s="12" t="s">
        <v>2670</v>
      </c>
      <c r="E872" s="12">
        <v>35507616</v>
      </c>
      <c r="F872" s="13" t="s">
        <v>2671</v>
      </c>
      <c r="G872" s="12" t="s">
        <v>260</v>
      </c>
      <c r="H872" s="12" t="s">
        <v>261</v>
      </c>
      <c r="I872" s="14">
        <v>45034</v>
      </c>
      <c r="J872" s="14">
        <v>45036</v>
      </c>
      <c r="K872" s="24">
        <v>45291</v>
      </c>
      <c r="L872" s="15">
        <v>53788000</v>
      </c>
      <c r="M872" s="29">
        <v>0.76095617680380767</v>
      </c>
      <c r="N872" s="28">
        <v>40288267</v>
      </c>
      <c r="O872" s="28">
        <v>843733</v>
      </c>
      <c r="P872" s="28">
        <v>12656000</v>
      </c>
      <c r="Q872" s="14"/>
      <c r="R872" s="41"/>
      <c r="S872" s="11"/>
      <c r="T872" s="14">
        <v>45291</v>
      </c>
      <c r="U872" s="52"/>
      <c r="V872" s="15">
        <f t="shared" si="13"/>
        <v>53788000</v>
      </c>
      <c r="W872" s="15" t="s">
        <v>265</v>
      </c>
    </row>
    <row r="873" spans="1:23" ht="29.25" customHeight="1" x14ac:dyDescent="0.3">
      <c r="A873" s="17">
        <v>894</v>
      </c>
      <c r="B873" s="54">
        <v>2023</v>
      </c>
      <c r="C873" s="12" t="s">
        <v>2672</v>
      </c>
      <c r="D873" s="12" t="s">
        <v>2673</v>
      </c>
      <c r="E873" s="12">
        <v>1143388960</v>
      </c>
      <c r="F873" s="13" t="s">
        <v>2674</v>
      </c>
      <c r="G873" s="12" t="s">
        <v>128</v>
      </c>
      <c r="H873" s="12" t="s">
        <v>129</v>
      </c>
      <c r="I873" s="14">
        <v>45035</v>
      </c>
      <c r="J873" s="14">
        <v>45036</v>
      </c>
      <c r="K873" s="24">
        <v>45291</v>
      </c>
      <c r="L873" s="15">
        <v>57960000</v>
      </c>
      <c r="M873" s="29">
        <v>0.75708502177002901</v>
      </c>
      <c r="N873" s="28">
        <v>40142667</v>
      </c>
      <c r="O873" s="28">
        <v>4937333</v>
      </c>
      <c r="P873" s="28">
        <v>12880000</v>
      </c>
      <c r="Q873" s="14"/>
      <c r="R873" s="41"/>
      <c r="S873" s="11"/>
      <c r="T873" s="14">
        <v>45291</v>
      </c>
      <c r="U873" s="52"/>
      <c r="V873" s="15">
        <f t="shared" si="13"/>
        <v>57960000</v>
      </c>
      <c r="W873" s="15" t="s">
        <v>133</v>
      </c>
    </row>
    <row r="874" spans="1:23" ht="29.25" customHeight="1" x14ac:dyDescent="0.3">
      <c r="A874" s="17">
        <v>895</v>
      </c>
      <c r="B874" s="54">
        <v>2023</v>
      </c>
      <c r="C874" s="12" t="s">
        <v>2675</v>
      </c>
      <c r="D874" s="12" t="s">
        <v>2676</v>
      </c>
      <c r="E874" s="12">
        <v>1030545567</v>
      </c>
      <c r="F874" s="13" t="s">
        <v>2677</v>
      </c>
      <c r="G874" s="12" t="s">
        <v>233</v>
      </c>
      <c r="H874" s="12" t="s">
        <v>234</v>
      </c>
      <c r="I874" s="14">
        <v>45035</v>
      </c>
      <c r="J874" s="14">
        <v>45037</v>
      </c>
      <c r="K874" s="24">
        <v>45291</v>
      </c>
      <c r="L874" s="15">
        <v>41504400</v>
      </c>
      <c r="M874" s="29">
        <v>0.76</v>
      </c>
      <c r="N874" s="28">
        <v>31293000</v>
      </c>
      <c r="O874" s="28">
        <v>329400</v>
      </c>
      <c r="P874" s="28">
        <v>9882000</v>
      </c>
      <c r="Q874" s="14"/>
      <c r="R874" s="41"/>
      <c r="S874" s="11"/>
      <c r="T874" s="14">
        <v>45291</v>
      </c>
      <c r="U874" s="52"/>
      <c r="V874" s="15">
        <f t="shared" si="13"/>
        <v>41504400</v>
      </c>
      <c r="W874" s="15" t="s">
        <v>238</v>
      </c>
    </row>
    <row r="875" spans="1:23" ht="29.25" customHeight="1" x14ac:dyDescent="0.3">
      <c r="A875" s="17">
        <v>896</v>
      </c>
      <c r="B875" s="54">
        <v>2023</v>
      </c>
      <c r="C875" s="12" t="s">
        <v>2678</v>
      </c>
      <c r="D875" s="12" t="s">
        <v>2679</v>
      </c>
      <c r="E875" s="12">
        <v>1075654206</v>
      </c>
      <c r="F875" s="13" t="s">
        <v>2680</v>
      </c>
      <c r="G875" s="12" t="s">
        <v>233</v>
      </c>
      <c r="H875" s="12" t="s">
        <v>234</v>
      </c>
      <c r="I875" s="14">
        <v>45036</v>
      </c>
      <c r="J875" s="14">
        <v>45040</v>
      </c>
      <c r="K875" s="24">
        <v>45291</v>
      </c>
      <c r="L875" s="15">
        <v>41504400</v>
      </c>
      <c r="M875" s="29">
        <v>0.75708502024291502</v>
      </c>
      <c r="N875" s="28">
        <v>30798900</v>
      </c>
      <c r="O875" s="28">
        <v>823500</v>
      </c>
      <c r="P875" s="28">
        <v>9882000</v>
      </c>
      <c r="Q875" s="14"/>
      <c r="R875" s="41"/>
      <c r="S875" s="11"/>
      <c r="T875" s="14">
        <v>45291</v>
      </c>
      <c r="U875" s="52"/>
      <c r="V875" s="15">
        <f t="shared" si="13"/>
        <v>41504400</v>
      </c>
      <c r="W875" s="15" t="s">
        <v>238</v>
      </c>
    </row>
    <row r="876" spans="1:23" ht="29.25" customHeight="1" x14ac:dyDescent="0.3">
      <c r="A876" s="17">
        <v>897</v>
      </c>
      <c r="B876" s="54">
        <v>2023</v>
      </c>
      <c r="C876" s="12" t="s">
        <v>2681</v>
      </c>
      <c r="D876" s="12" t="s">
        <v>2682</v>
      </c>
      <c r="E876" s="12">
        <v>901035950</v>
      </c>
      <c r="F876" s="13" t="s">
        <v>2683</v>
      </c>
      <c r="G876" s="12" t="s">
        <v>185</v>
      </c>
      <c r="H876" s="12" t="s">
        <v>186</v>
      </c>
      <c r="I876" s="14">
        <v>45036</v>
      </c>
      <c r="J876" s="14">
        <v>45041</v>
      </c>
      <c r="K876" s="24">
        <v>45322</v>
      </c>
      <c r="L876" s="15">
        <v>1572000</v>
      </c>
      <c r="M876" s="29">
        <v>0.58778625954198471</v>
      </c>
      <c r="N876" s="28">
        <v>924000</v>
      </c>
      <c r="O876" s="28">
        <v>0</v>
      </c>
      <c r="P876" s="28">
        <v>648000</v>
      </c>
      <c r="Q876" s="14"/>
      <c r="R876" s="41"/>
      <c r="S876" s="11"/>
      <c r="T876" s="14">
        <v>45322</v>
      </c>
      <c r="U876" s="52"/>
      <c r="V876" s="15">
        <f t="shared" si="13"/>
        <v>1572000</v>
      </c>
      <c r="W876" s="15" t="s">
        <v>190</v>
      </c>
    </row>
    <row r="877" spans="1:23" ht="29.25" customHeight="1" x14ac:dyDescent="0.3">
      <c r="A877" s="17">
        <v>898</v>
      </c>
      <c r="B877" s="54">
        <v>2023</v>
      </c>
      <c r="C877" s="12" t="s">
        <v>2684</v>
      </c>
      <c r="D877" s="12" t="s">
        <v>2685</v>
      </c>
      <c r="E877" s="12">
        <v>1214715761</v>
      </c>
      <c r="F877" s="13" t="s">
        <v>2686</v>
      </c>
      <c r="G877" s="12" t="s">
        <v>233</v>
      </c>
      <c r="H877" s="12" t="s">
        <v>234</v>
      </c>
      <c r="I877" s="14">
        <v>45036</v>
      </c>
      <c r="J877" s="14">
        <v>45037</v>
      </c>
      <c r="K877" s="24">
        <v>45291</v>
      </c>
      <c r="L877" s="15">
        <v>41504400</v>
      </c>
      <c r="M877" s="29">
        <v>0.76</v>
      </c>
      <c r="N877" s="28">
        <v>31293000</v>
      </c>
      <c r="O877" s="28">
        <v>329400</v>
      </c>
      <c r="P877" s="28">
        <v>9882000</v>
      </c>
      <c r="Q877" s="14"/>
      <c r="R877" s="41"/>
      <c r="S877" s="11"/>
      <c r="T877" s="14">
        <v>45291</v>
      </c>
      <c r="U877" s="52"/>
      <c r="V877" s="15">
        <f t="shared" si="13"/>
        <v>41504400</v>
      </c>
      <c r="W877" s="15" t="s">
        <v>238</v>
      </c>
    </row>
    <row r="878" spans="1:23" ht="29.25" customHeight="1" x14ac:dyDescent="0.3">
      <c r="A878" s="17">
        <v>899</v>
      </c>
      <c r="B878" s="54">
        <v>2023</v>
      </c>
      <c r="C878" s="12" t="s">
        <v>2687</v>
      </c>
      <c r="D878" s="12" t="s">
        <v>2688</v>
      </c>
      <c r="E878" s="12">
        <v>1014215771</v>
      </c>
      <c r="F878" s="13" t="s">
        <v>2689</v>
      </c>
      <c r="G878" s="12" t="s">
        <v>260</v>
      </c>
      <c r="H878" s="12" t="s">
        <v>261</v>
      </c>
      <c r="I878" s="14">
        <v>45036</v>
      </c>
      <c r="J878" s="14">
        <v>45040</v>
      </c>
      <c r="K878" s="24">
        <v>45291</v>
      </c>
      <c r="L878" s="15">
        <v>53788000</v>
      </c>
      <c r="M878" s="29">
        <v>0.72200772031156324</v>
      </c>
      <c r="N878" s="28">
        <v>39444533</v>
      </c>
      <c r="O878" s="28">
        <v>1687467</v>
      </c>
      <c r="P878" s="28">
        <v>15187200</v>
      </c>
      <c r="Q878" s="46">
        <v>45211</v>
      </c>
      <c r="R878" s="46">
        <v>45211</v>
      </c>
      <c r="S878" s="47">
        <v>12</v>
      </c>
      <c r="T878" s="14">
        <v>45303</v>
      </c>
      <c r="U878" s="52">
        <v>2531200</v>
      </c>
      <c r="V878" s="15">
        <f t="shared" si="13"/>
        <v>56319200</v>
      </c>
      <c r="W878" s="15" t="s">
        <v>265</v>
      </c>
    </row>
    <row r="879" spans="1:23" ht="29.25" customHeight="1" x14ac:dyDescent="0.3">
      <c r="A879" s="17">
        <v>900</v>
      </c>
      <c r="B879" s="54">
        <v>2023</v>
      </c>
      <c r="C879" s="12" t="s">
        <v>2690</v>
      </c>
      <c r="D879" s="12" t="s">
        <v>2691</v>
      </c>
      <c r="E879" s="12">
        <v>1094248993</v>
      </c>
      <c r="F879" s="13" t="s">
        <v>2692</v>
      </c>
      <c r="G879" s="12" t="s">
        <v>260</v>
      </c>
      <c r="H879" s="12" t="s">
        <v>261</v>
      </c>
      <c r="I879" s="14">
        <v>45037</v>
      </c>
      <c r="J879" s="14">
        <v>45041</v>
      </c>
      <c r="K879" s="24">
        <v>45208</v>
      </c>
      <c r="L879" s="15">
        <v>34804000</v>
      </c>
      <c r="M879" s="29">
        <v>0.75609756097560976</v>
      </c>
      <c r="N879" s="28">
        <v>39233600</v>
      </c>
      <c r="O879" s="28">
        <v>0</v>
      </c>
      <c r="P879" s="28">
        <v>12656000</v>
      </c>
      <c r="Q879" s="42">
        <v>45204</v>
      </c>
      <c r="R879" s="42">
        <v>45204</v>
      </c>
      <c r="S879" s="43">
        <v>83</v>
      </c>
      <c r="T879" s="14">
        <v>45291</v>
      </c>
      <c r="U879" s="52">
        <v>17085600</v>
      </c>
      <c r="V879" s="15">
        <f t="shared" si="13"/>
        <v>51889600</v>
      </c>
      <c r="W879" s="15" t="s">
        <v>3032</v>
      </c>
    </row>
    <row r="880" spans="1:23" ht="29.25" customHeight="1" x14ac:dyDescent="0.3">
      <c r="A880" s="17">
        <v>901</v>
      </c>
      <c r="B880" s="54">
        <v>2023</v>
      </c>
      <c r="C880" s="12" t="s">
        <v>2693</v>
      </c>
      <c r="D880" s="12" t="s">
        <v>2694</v>
      </c>
      <c r="E880" s="12">
        <v>52156017</v>
      </c>
      <c r="F880" s="13" t="s">
        <v>2695</v>
      </c>
      <c r="G880" s="12" t="s">
        <v>260</v>
      </c>
      <c r="H880" s="12" t="s">
        <v>261</v>
      </c>
      <c r="I880" s="14">
        <v>45040</v>
      </c>
      <c r="J880" s="14">
        <v>45042</v>
      </c>
      <c r="K880" s="24">
        <v>45291</v>
      </c>
      <c r="L880" s="15">
        <v>53788000</v>
      </c>
      <c r="M880" s="29">
        <v>0.75510204239594647</v>
      </c>
      <c r="N880" s="28">
        <v>39022667</v>
      </c>
      <c r="O880" s="28">
        <v>2109333</v>
      </c>
      <c r="P880" s="28">
        <v>12656000</v>
      </c>
      <c r="Q880" s="14"/>
      <c r="R880" s="41"/>
      <c r="S880" s="11"/>
      <c r="T880" s="14">
        <v>45291</v>
      </c>
      <c r="U880" s="52"/>
      <c r="V880" s="15">
        <f t="shared" si="13"/>
        <v>53788000</v>
      </c>
      <c r="W880" s="15" t="s">
        <v>265</v>
      </c>
    </row>
    <row r="881" spans="1:23" ht="29.25" customHeight="1" x14ac:dyDescent="0.3">
      <c r="A881" s="17">
        <v>902</v>
      </c>
      <c r="B881" s="54">
        <v>2023</v>
      </c>
      <c r="C881" s="12" t="s">
        <v>2696</v>
      </c>
      <c r="D881" s="12" t="s">
        <v>2697</v>
      </c>
      <c r="E881" s="12">
        <v>1026287628</v>
      </c>
      <c r="F881" s="13" t="s">
        <v>2698</v>
      </c>
      <c r="G881" s="12" t="s">
        <v>260</v>
      </c>
      <c r="H881" s="12" t="s">
        <v>261</v>
      </c>
      <c r="I881" s="14">
        <v>45040</v>
      </c>
      <c r="J881" s="14">
        <v>45042</v>
      </c>
      <c r="K881" s="24">
        <v>45291</v>
      </c>
      <c r="L881" s="15">
        <v>53788000</v>
      </c>
      <c r="M881" s="29">
        <v>0.75510204239594647</v>
      </c>
      <c r="N881" s="28">
        <v>39022667</v>
      </c>
      <c r="O881" s="28">
        <v>2109333</v>
      </c>
      <c r="P881" s="28">
        <v>12656000</v>
      </c>
      <c r="Q881" s="14"/>
      <c r="R881" s="41"/>
      <c r="S881" s="11"/>
      <c r="T881" s="14">
        <v>45291</v>
      </c>
      <c r="U881" s="52"/>
      <c r="V881" s="15">
        <f t="shared" si="13"/>
        <v>53788000</v>
      </c>
      <c r="W881" s="15" t="s">
        <v>265</v>
      </c>
    </row>
    <row r="882" spans="1:23" ht="29.25" customHeight="1" x14ac:dyDescent="0.3">
      <c r="A882" s="17">
        <v>903</v>
      </c>
      <c r="B882" s="54">
        <v>2023</v>
      </c>
      <c r="C882" s="12" t="s">
        <v>2699</v>
      </c>
      <c r="D882" s="12" t="s">
        <v>2700</v>
      </c>
      <c r="E882" s="12">
        <v>1077871555</v>
      </c>
      <c r="F882" s="13" t="s">
        <v>2701</v>
      </c>
      <c r="G882" s="12" t="s">
        <v>260</v>
      </c>
      <c r="H882" s="12" t="s">
        <v>261</v>
      </c>
      <c r="I882" s="14">
        <v>45040</v>
      </c>
      <c r="J882" s="14">
        <v>45042</v>
      </c>
      <c r="K882" s="24">
        <v>45291</v>
      </c>
      <c r="L882" s="15">
        <v>53788000</v>
      </c>
      <c r="M882" s="29">
        <v>0.75510204239594647</v>
      </c>
      <c r="N882" s="28">
        <v>39022667</v>
      </c>
      <c r="O882" s="28">
        <v>2109333</v>
      </c>
      <c r="P882" s="28">
        <v>12656000</v>
      </c>
      <c r="Q882" s="14"/>
      <c r="R882" s="41"/>
      <c r="S882" s="11"/>
      <c r="T882" s="14">
        <v>45291</v>
      </c>
      <c r="U882" s="52"/>
      <c r="V882" s="15">
        <f t="shared" si="13"/>
        <v>53788000</v>
      </c>
      <c r="W882" s="15" t="s">
        <v>265</v>
      </c>
    </row>
    <row r="883" spans="1:23" ht="29.25" customHeight="1" x14ac:dyDescent="0.3">
      <c r="A883" s="17">
        <v>904</v>
      </c>
      <c r="B883" s="54">
        <v>2023</v>
      </c>
      <c r="C883" s="12" t="s">
        <v>2702</v>
      </c>
      <c r="D883" s="12" t="s">
        <v>2703</v>
      </c>
      <c r="E883" s="12">
        <v>1010026116</v>
      </c>
      <c r="F883" s="13" t="s">
        <v>2704</v>
      </c>
      <c r="G883" s="12" t="s">
        <v>260</v>
      </c>
      <c r="H883" s="12" t="s">
        <v>261</v>
      </c>
      <c r="I883" s="14">
        <v>45040</v>
      </c>
      <c r="J883" s="14">
        <v>45043</v>
      </c>
      <c r="K883" s="24">
        <v>45291</v>
      </c>
      <c r="L883" s="15">
        <v>27531000</v>
      </c>
      <c r="M883" s="29">
        <v>0.75409836395025742</v>
      </c>
      <c r="N883" s="28">
        <v>18761867</v>
      </c>
      <c r="O883" s="28">
        <v>2651133</v>
      </c>
      <c r="P883" s="28">
        <v>6118000</v>
      </c>
      <c r="Q883" s="14"/>
      <c r="R883" s="41"/>
      <c r="S883" s="11"/>
      <c r="T883" s="14">
        <v>45291</v>
      </c>
      <c r="U883" s="52"/>
      <c r="V883" s="15">
        <f t="shared" si="13"/>
        <v>27531000</v>
      </c>
      <c r="W883" s="15" t="s">
        <v>265</v>
      </c>
    </row>
    <row r="884" spans="1:23" ht="29.25" customHeight="1" x14ac:dyDescent="0.3">
      <c r="A884" s="17">
        <v>905</v>
      </c>
      <c r="B884" s="54">
        <v>2023</v>
      </c>
      <c r="C884" s="12" t="s">
        <v>2705</v>
      </c>
      <c r="D884" s="12" t="s">
        <v>2706</v>
      </c>
      <c r="E884" s="12">
        <v>1117546634</v>
      </c>
      <c r="F884" s="13" t="s">
        <v>2707</v>
      </c>
      <c r="G884" s="12" t="s">
        <v>260</v>
      </c>
      <c r="H884" s="12" t="s">
        <v>261</v>
      </c>
      <c r="I884" s="14">
        <v>45041</v>
      </c>
      <c r="J884" s="14">
        <v>45043</v>
      </c>
      <c r="K884" s="24">
        <v>45291</v>
      </c>
      <c r="L884" s="15">
        <v>53788000</v>
      </c>
      <c r="M884" s="29">
        <v>0.75409835906314349</v>
      </c>
      <c r="N884" s="28">
        <v>38811733</v>
      </c>
      <c r="O884" s="28">
        <v>2320267</v>
      </c>
      <c r="P884" s="28">
        <v>12656000</v>
      </c>
      <c r="Q884" s="14"/>
      <c r="R884" s="41"/>
      <c r="S884" s="11"/>
      <c r="T884" s="14">
        <v>45291</v>
      </c>
      <c r="U884" s="52"/>
      <c r="V884" s="15">
        <f t="shared" si="13"/>
        <v>53788000</v>
      </c>
      <c r="W884" s="15" t="s">
        <v>265</v>
      </c>
    </row>
    <row r="885" spans="1:23" ht="29.25" customHeight="1" x14ac:dyDescent="0.3">
      <c r="A885" s="17">
        <v>906</v>
      </c>
      <c r="B885" s="54">
        <v>2023</v>
      </c>
      <c r="C885" s="12" t="s">
        <v>2708</v>
      </c>
      <c r="D885" s="12" t="s">
        <v>2709</v>
      </c>
      <c r="E885" s="12">
        <v>52931885</v>
      </c>
      <c r="F885" s="13" t="s">
        <v>2710</v>
      </c>
      <c r="G885" s="12" t="s">
        <v>2644</v>
      </c>
      <c r="H885" s="12" t="s">
        <v>2645</v>
      </c>
      <c r="I885" s="14">
        <v>45042</v>
      </c>
      <c r="J885" s="14">
        <v>45043</v>
      </c>
      <c r="K885" s="24">
        <v>45291</v>
      </c>
      <c r="L885" s="15">
        <v>31435958</v>
      </c>
      <c r="M885" s="29">
        <v>0.63114754016611163</v>
      </c>
      <c r="N885" s="28">
        <v>18984853</v>
      </c>
      <c r="O885" s="28">
        <v>1356061</v>
      </c>
      <c r="P885" s="28">
        <v>11095044</v>
      </c>
      <c r="Q885" s="14"/>
      <c r="R885" s="41"/>
      <c r="S885" s="11"/>
      <c r="T885" s="14">
        <v>45291</v>
      </c>
      <c r="U885" s="52"/>
      <c r="V885" s="15">
        <f t="shared" si="13"/>
        <v>31435958</v>
      </c>
      <c r="W885" s="15" t="s">
        <v>344</v>
      </c>
    </row>
    <row r="886" spans="1:23" ht="29.25" customHeight="1" x14ac:dyDescent="0.3">
      <c r="A886" s="17">
        <v>907</v>
      </c>
      <c r="B886" s="54">
        <v>2023</v>
      </c>
      <c r="C886" s="12" t="s">
        <v>2711</v>
      </c>
      <c r="D886" s="12" t="s">
        <v>2712</v>
      </c>
      <c r="E886" s="12">
        <v>1121041168</v>
      </c>
      <c r="F886" s="13" t="s">
        <v>2713</v>
      </c>
      <c r="G886" s="12" t="s">
        <v>260</v>
      </c>
      <c r="H886" s="12" t="s">
        <v>261</v>
      </c>
      <c r="I886" s="14">
        <v>45042</v>
      </c>
      <c r="J886" s="14">
        <v>45043</v>
      </c>
      <c r="K886" s="24">
        <v>45291</v>
      </c>
      <c r="L886" s="15">
        <v>53788000</v>
      </c>
      <c r="M886" s="29">
        <v>0.75409835906314349</v>
      </c>
      <c r="N886" s="28">
        <v>38811733</v>
      </c>
      <c r="O886" s="28">
        <v>2320267</v>
      </c>
      <c r="P886" s="28">
        <v>12656000</v>
      </c>
      <c r="Q886" s="14"/>
      <c r="R886" s="41"/>
      <c r="S886" s="11"/>
      <c r="T886" s="14">
        <v>45291</v>
      </c>
      <c r="U886" s="52"/>
      <c r="V886" s="15">
        <f t="shared" si="13"/>
        <v>53788000</v>
      </c>
      <c r="W886" s="15" t="s">
        <v>265</v>
      </c>
    </row>
    <row r="887" spans="1:23" ht="29.25" customHeight="1" x14ac:dyDescent="0.3">
      <c r="A887" s="17">
        <v>908</v>
      </c>
      <c r="B887" s="54">
        <v>2023</v>
      </c>
      <c r="C887" s="12" t="s">
        <v>2714</v>
      </c>
      <c r="D887" s="12" t="s">
        <v>2715</v>
      </c>
      <c r="E887" s="12">
        <v>1024485427</v>
      </c>
      <c r="F887" s="13" t="s">
        <v>2716</v>
      </c>
      <c r="G887" s="12" t="s">
        <v>2649</v>
      </c>
      <c r="H887" s="12" t="s">
        <v>2650</v>
      </c>
      <c r="I887" s="14">
        <v>45042</v>
      </c>
      <c r="J887" s="14">
        <v>45044</v>
      </c>
      <c r="K887" s="24">
        <v>45226</v>
      </c>
      <c r="L887" s="15">
        <v>30900000</v>
      </c>
      <c r="M887" s="29">
        <v>0.75308641975308643</v>
      </c>
      <c r="N887" s="28">
        <v>31415000</v>
      </c>
      <c r="O887" s="28">
        <v>0</v>
      </c>
      <c r="P887" s="28">
        <v>10300000</v>
      </c>
      <c r="Q887" s="14">
        <v>45183</v>
      </c>
      <c r="R887" s="41">
        <v>45183</v>
      </c>
      <c r="S887" s="11">
        <v>65</v>
      </c>
      <c r="T887" s="14">
        <v>45291</v>
      </c>
      <c r="U887" s="52">
        <v>10815000</v>
      </c>
      <c r="V887" s="15">
        <f t="shared" si="13"/>
        <v>41715000</v>
      </c>
      <c r="W887" s="15" t="s">
        <v>344</v>
      </c>
    </row>
    <row r="888" spans="1:23" ht="29.25" customHeight="1" x14ac:dyDescent="0.3">
      <c r="A888" s="17">
        <v>909</v>
      </c>
      <c r="B888" s="54">
        <v>2023</v>
      </c>
      <c r="C888" s="12" t="s">
        <v>2717</v>
      </c>
      <c r="D888" s="12" t="s">
        <v>2718</v>
      </c>
      <c r="E888" s="12">
        <v>66986015</v>
      </c>
      <c r="F888" s="13" t="s">
        <v>2719</v>
      </c>
      <c r="G888" s="12" t="s">
        <v>260</v>
      </c>
      <c r="H888" s="12" t="s">
        <v>261</v>
      </c>
      <c r="I888" s="14">
        <v>45042</v>
      </c>
      <c r="J888" s="14">
        <v>45043</v>
      </c>
      <c r="K888" s="24">
        <v>45291</v>
      </c>
      <c r="L888" s="15">
        <v>53788000</v>
      </c>
      <c r="M888" s="29">
        <v>0.71874999826385455</v>
      </c>
      <c r="N888" s="28">
        <v>38811733</v>
      </c>
      <c r="O888" s="28">
        <v>2320267</v>
      </c>
      <c r="P888" s="28">
        <v>15187200</v>
      </c>
      <c r="Q888" s="44">
        <v>45229</v>
      </c>
      <c r="R888" s="44">
        <v>45229</v>
      </c>
      <c r="S888" s="45">
        <v>12</v>
      </c>
      <c r="T888" s="14">
        <v>45303</v>
      </c>
      <c r="U888" s="52">
        <v>2531200</v>
      </c>
      <c r="V888" s="15">
        <f t="shared" si="13"/>
        <v>56319200</v>
      </c>
      <c r="W888" s="15" t="s">
        <v>265</v>
      </c>
    </row>
    <row r="889" spans="1:23" ht="29.25" customHeight="1" x14ac:dyDescent="0.3">
      <c r="A889" s="17">
        <v>910</v>
      </c>
      <c r="B889" s="54">
        <v>2023</v>
      </c>
      <c r="C889" s="12" t="s">
        <v>2720</v>
      </c>
      <c r="D889" s="12" t="s">
        <v>2721</v>
      </c>
      <c r="E889" s="12">
        <v>1012458653</v>
      </c>
      <c r="F889" s="13" t="s">
        <v>2722</v>
      </c>
      <c r="G889" s="12" t="s">
        <v>260</v>
      </c>
      <c r="H889" s="12" t="s">
        <v>261</v>
      </c>
      <c r="I889" s="14">
        <v>45043</v>
      </c>
      <c r="J889" s="14">
        <v>45049</v>
      </c>
      <c r="K889" s="24">
        <v>45291</v>
      </c>
      <c r="L889" s="15">
        <v>53788000</v>
      </c>
      <c r="M889" s="29">
        <v>0.74789915798996032</v>
      </c>
      <c r="N889" s="28">
        <v>37546133</v>
      </c>
      <c r="O889" s="28">
        <v>3585867</v>
      </c>
      <c r="P889" s="28">
        <v>12656000</v>
      </c>
      <c r="Q889" s="14"/>
      <c r="R889" s="41"/>
      <c r="S889" s="11"/>
      <c r="T889" s="14">
        <v>45291</v>
      </c>
      <c r="U889" s="52"/>
      <c r="V889" s="15">
        <f t="shared" si="13"/>
        <v>53788000</v>
      </c>
      <c r="W889" s="15" t="s">
        <v>265</v>
      </c>
    </row>
    <row r="890" spans="1:23" ht="29.25" customHeight="1" x14ac:dyDescent="0.3">
      <c r="A890" s="17">
        <v>911</v>
      </c>
      <c r="B890" s="54">
        <v>2023</v>
      </c>
      <c r="C890" s="12" t="s">
        <v>2723</v>
      </c>
      <c r="D890" s="12" t="s">
        <v>2724</v>
      </c>
      <c r="E890" s="12">
        <v>1068926057</v>
      </c>
      <c r="F890" s="13" t="s">
        <v>2725</v>
      </c>
      <c r="G890" s="12" t="s">
        <v>233</v>
      </c>
      <c r="H890" s="12" t="s">
        <v>234</v>
      </c>
      <c r="I890" s="14">
        <v>45043</v>
      </c>
      <c r="J890" s="14">
        <v>45048</v>
      </c>
      <c r="K890" s="24">
        <v>45291</v>
      </c>
      <c r="L890" s="15">
        <v>40351500</v>
      </c>
      <c r="M890" s="29">
        <v>0.7489539748953975</v>
      </c>
      <c r="N890" s="28">
        <v>29481300</v>
      </c>
      <c r="O890" s="28">
        <v>988200</v>
      </c>
      <c r="P890" s="28">
        <v>9882000</v>
      </c>
      <c r="Q890" s="14"/>
      <c r="R890" s="41"/>
      <c r="S890" s="11"/>
      <c r="T890" s="14">
        <v>45291</v>
      </c>
      <c r="U890" s="52"/>
      <c r="V890" s="15">
        <f t="shared" si="13"/>
        <v>40351500</v>
      </c>
      <c r="W890" s="15" t="s">
        <v>238</v>
      </c>
    </row>
    <row r="891" spans="1:23" ht="29.25" customHeight="1" x14ac:dyDescent="0.3">
      <c r="A891" s="17">
        <v>912</v>
      </c>
      <c r="B891" s="54">
        <v>2023</v>
      </c>
      <c r="C891" s="12" t="s">
        <v>2726</v>
      </c>
      <c r="D891" s="12" t="s">
        <v>2727</v>
      </c>
      <c r="E891" s="12">
        <v>1067856673</v>
      </c>
      <c r="F891" s="13" t="s">
        <v>2728</v>
      </c>
      <c r="G891" s="12" t="s">
        <v>369</v>
      </c>
      <c r="H891" s="12" t="s">
        <v>370</v>
      </c>
      <c r="I891" s="14">
        <v>45044</v>
      </c>
      <c r="J891" s="14">
        <v>45050</v>
      </c>
      <c r="K891" s="24">
        <v>45291</v>
      </c>
      <c r="L891" s="15">
        <v>74160000</v>
      </c>
      <c r="M891" s="29">
        <v>0.6629213483146067</v>
      </c>
      <c r="N891" s="28">
        <v>48616000</v>
      </c>
      <c r="O891" s="28">
        <v>9064000</v>
      </c>
      <c r="P891" s="28">
        <v>24720000</v>
      </c>
      <c r="Q891" s="14">
        <v>45254</v>
      </c>
      <c r="R891" s="14">
        <v>45254</v>
      </c>
      <c r="S891" s="11">
        <v>31</v>
      </c>
      <c r="T891" s="14">
        <v>45322</v>
      </c>
      <c r="U891" s="16">
        <v>8240000</v>
      </c>
      <c r="V891" s="15">
        <f>U891+L891</f>
        <v>82400000</v>
      </c>
      <c r="W891" s="15" t="s">
        <v>374</v>
      </c>
    </row>
    <row r="892" spans="1:23" ht="29.25" customHeight="1" x14ac:dyDescent="0.3">
      <c r="A892" s="17">
        <v>913</v>
      </c>
      <c r="B892" s="54">
        <v>2023</v>
      </c>
      <c r="C892" s="12" t="s">
        <v>2729</v>
      </c>
      <c r="D892" s="12" t="s">
        <v>2730</v>
      </c>
      <c r="E892" s="12">
        <v>1110466671</v>
      </c>
      <c r="F892" s="13" t="s">
        <v>2731</v>
      </c>
      <c r="G892" s="12" t="s">
        <v>233</v>
      </c>
      <c r="H892" s="12" t="s">
        <v>234</v>
      </c>
      <c r="I892" s="14">
        <v>45044</v>
      </c>
      <c r="J892" s="14">
        <v>45051</v>
      </c>
      <c r="K892" s="24">
        <v>45291</v>
      </c>
      <c r="L892" s="15">
        <v>40351500</v>
      </c>
      <c r="M892" s="29">
        <v>0.74576271186440679</v>
      </c>
      <c r="N892" s="28">
        <v>28987200</v>
      </c>
      <c r="O892" s="28">
        <v>1482300</v>
      </c>
      <c r="P892" s="28">
        <v>9882000</v>
      </c>
      <c r="Q892" s="14"/>
      <c r="R892" s="41"/>
      <c r="S892" s="11"/>
      <c r="T892" s="14">
        <v>45291</v>
      </c>
      <c r="U892" s="52"/>
      <c r="V892" s="15">
        <f t="shared" si="13"/>
        <v>40351500</v>
      </c>
      <c r="W892" s="15" t="s">
        <v>238</v>
      </c>
    </row>
    <row r="893" spans="1:23" ht="29.25" customHeight="1" x14ac:dyDescent="0.3">
      <c r="A893" s="17">
        <v>914</v>
      </c>
      <c r="B893" s="54">
        <v>2023</v>
      </c>
      <c r="C893" s="12" t="s">
        <v>2732</v>
      </c>
      <c r="D893" s="12" t="s">
        <v>2733</v>
      </c>
      <c r="E893" s="12">
        <v>900105979</v>
      </c>
      <c r="F893" s="13" t="s">
        <v>2734</v>
      </c>
      <c r="G893" s="12" t="s">
        <v>155</v>
      </c>
      <c r="H893" s="12" t="s">
        <v>156</v>
      </c>
      <c r="I893" s="14">
        <v>45044</v>
      </c>
      <c r="J893" s="14">
        <v>45049</v>
      </c>
      <c r="K893" s="24">
        <v>45414</v>
      </c>
      <c r="L893" s="15">
        <v>393400000</v>
      </c>
      <c r="M893" s="29">
        <v>1</v>
      </c>
      <c r="N893" s="28">
        <v>393400000</v>
      </c>
      <c r="O893" s="28">
        <v>0</v>
      </c>
      <c r="P893" s="28">
        <v>0</v>
      </c>
      <c r="Q893" s="14"/>
      <c r="R893" s="41"/>
      <c r="S893" s="11"/>
      <c r="T893" s="14">
        <v>45414</v>
      </c>
      <c r="U893" s="52"/>
      <c r="V893" s="15">
        <f t="shared" si="13"/>
        <v>393400000</v>
      </c>
      <c r="W893" s="15" t="s">
        <v>160</v>
      </c>
    </row>
    <row r="894" spans="1:23" ht="29.25" customHeight="1" x14ac:dyDescent="0.3">
      <c r="A894" s="17">
        <v>915</v>
      </c>
      <c r="B894" s="54">
        <v>2023</v>
      </c>
      <c r="C894" s="12" t="s">
        <v>2735</v>
      </c>
      <c r="D894" s="12" t="s">
        <v>2736</v>
      </c>
      <c r="E894" s="12">
        <v>1032457708</v>
      </c>
      <c r="F894" s="13" t="s">
        <v>2737</v>
      </c>
      <c r="G894" s="12" t="s">
        <v>233</v>
      </c>
      <c r="H894" s="12" t="s">
        <v>234</v>
      </c>
      <c r="I894" s="14">
        <v>45051</v>
      </c>
      <c r="J894" s="14">
        <v>45055</v>
      </c>
      <c r="K894" s="24">
        <v>45291</v>
      </c>
      <c r="L894" s="15">
        <v>40351500</v>
      </c>
      <c r="M894" s="29">
        <v>0.74137931034482762</v>
      </c>
      <c r="N894" s="28">
        <v>28328400</v>
      </c>
      <c r="O894" s="28">
        <v>2141100</v>
      </c>
      <c r="P894" s="28">
        <v>9882000</v>
      </c>
      <c r="Q894" s="14"/>
      <c r="R894" s="41"/>
      <c r="S894" s="11"/>
      <c r="T894" s="14">
        <v>45291</v>
      </c>
      <c r="U894" s="52"/>
      <c r="V894" s="15">
        <f t="shared" si="13"/>
        <v>40351500</v>
      </c>
      <c r="W894" s="15" t="s">
        <v>238</v>
      </c>
    </row>
    <row r="895" spans="1:23" ht="29.25" customHeight="1" x14ac:dyDescent="0.3">
      <c r="A895" s="17">
        <v>916</v>
      </c>
      <c r="B895" s="54">
        <v>2023</v>
      </c>
      <c r="C895" s="12" t="s">
        <v>2738</v>
      </c>
      <c r="D895" s="12" t="s">
        <v>2739</v>
      </c>
      <c r="E895" s="12">
        <v>1032360182</v>
      </c>
      <c r="F895" s="13" t="s">
        <v>2740</v>
      </c>
      <c r="G895" s="12" t="s">
        <v>233</v>
      </c>
      <c r="H895" s="12" t="s">
        <v>234</v>
      </c>
      <c r="I895" s="14">
        <v>45051</v>
      </c>
      <c r="J895" s="14">
        <v>45055</v>
      </c>
      <c r="K895" s="24">
        <v>45291</v>
      </c>
      <c r="L895" s="15">
        <v>40351500</v>
      </c>
      <c r="M895" s="29">
        <v>0.74137931034482762</v>
      </c>
      <c r="N895" s="28">
        <v>28328400</v>
      </c>
      <c r="O895" s="28">
        <v>2141100</v>
      </c>
      <c r="P895" s="28">
        <v>9882000</v>
      </c>
      <c r="Q895" s="14"/>
      <c r="R895" s="41"/>
      <c r="S895" s="11"/>
      <c r="T895" s="14">
        <v>45291</v>
      </c>
      <c r="U895" s="52"/>
      <c r="V895" s="15">
        <f t="shared" si="13"/>
        <v>40351500</v>
      </c>
      <c r="W895" s="15" t="s">
        <v>238</v>
      </c>
    </row>
    <row r="896" spans="1:23" ht="29.25" customHeight="1" x14ac:dyDescent="0.3">
      <c r="A896" s="17">
        <v>917</v>
      </c>
      <c r="B896" s="54">
        <v>2023</v>
      </c>
      <c r="C896" s="12" t="s">
        <v>2741</v>
      </c>
      <c r="D896" s="12" t="s">
        <v>2742</v>
      </c>
      <c r="E896" s="12">
        <v>41956199</v>
      </c>
      <c r="F896" s="13" t="s">
        <v>2743</v>
      </c>
      <c r="G896" s="12" t="s">
        <v>128</v>
      </c>
      <c r="H896" s="12" t="s">
        <v>129</v>
      </c>
      <c r="I896" s="14">
        <v>45051</v>
      </c>
      <c r="J896" s="14">
        <v>45055</v>
      </c>
      <c r="K896" s="24">
        <v>45291</v>
      </c>
      <c r="L896" s="15">
        <v>57920000</v>
      </c>
      <c r="M896" s="29">
        <v>0.74137930880512548</v>
      </c>
      <c r="N896" s="28">
        <v>41509333</v>
      </c>
      <c r="O896" s="28">
        <v>1930667</v>
      </c>
      <c r="P896" s="28">
        <v>14480000</v>
      </c>
      <c r="Q896" s="14"/>
      <c r="R896" s="41"/>
      <c r="S896" s="11"/>
      <c r="T896" s="14">
        <v>45291</v>
      </c>
      <c r="U896" s="52"/>
      <c r="V896" s="15">
        <f t="shared" si="13"/>
        <v>57920000</v>
      </c>
      <c r="W896" s="15" t="s">
        <v>133</v>
      </c>
    </row>
    <row r="897" spans="1:23" ht="29.25" customHeight="1" x14ac:dyDescent="0.3">
      <c r="A897" s="17">
        <v>918</v>
      </c>
      <c r="B897" s="54">
        <v>2023</v>
      </c>
      <c r="C897" s="12" t="s">
        <v>2831</v>
      </c>
      <c r="D897" s="12" t="s">
        <v>2744</v>
      </c>
      <c r="E897" s="12">
        <v>901312112</v>
      </c>
      <c r="F897" s="13" t="s">
        <v>2745</v>
      </c>
      <c r="G897" s="12" t="s">
        <v>185</v>
      </c>
      <c r="H897" s="12" t="s">
        <v>186</v>
      </c>
      <c r="I897" s="14">
        <v>45051</v>
      </c>
      <c r="J897" s="14">
        <v>45061</v>
      </c>
      <c r="K897" s="24">
        <v>45426</v>
      </c>
      <c r="L897" s="15">
        <v>1600000</v>
      </c>
      <c r="M897" s="29">
        <v>0.20824999999999999</v>
      </c>
      <c r="N897" s="28">
        <v>333200</v>
      </c>
      <c r="O897" s="28">
        <v>0</v>
      </c>
      <c r="P897" s="28">
        <v>1266800</v>
      </c>
      <c r="Q897" s="14"/>
      <c r="R897" s="41"/>
      <c r="S897" s="11"/>
      <c r="T897" s="14">
        <v>45426</v>
      </c>
      <c r="U897" s="52"/>
      <c r="V897" s="15">
        <f t="shared" si="13"/>
        <v>1600000</v>
      </c>
      <c r="W897" s="15" t="s">
        <v>190</v>
      </c>
    </row>
    <row r="898" spans="1:23" ht="29.25" customHeight="1" x14ac:dyDescent="0.3">
      <c r="A898" s="17">
        <v>919</v>
      </c>
      <c r="B898" s="54">
        <v>2023</v>
      </c>
      <c r="C898" s="12" t="s">
        <v>2746</v>
      </c>
      <c r="D898" s="12" t="s">
        <v>2747</v>
      </c>
      <c r="E898" s="12">
        <v>1015998658</v>
      </c>
      <c r="F898" s="13" t="s">
        <v>2748</v>
      </c>
      <c r="G898" s="12" t="s">
        <v>2749</v>
      </c>
      <c r="H898" s="12" t="s">
        <v>2645</v>
      </c>
      <c r="I898" s="14">
        <v>45051</v>
      </c>
      <c r="J898" s="14">
        <v>45055</v>
      </c>
      <c r="K898" s="24">
        <v>45291</v>
      </c>
      <c r="L898" s="15">
        <v>41200000</v>
      </c>
      <c r="M898" s="29">
        <v>0.6564885521641699</v>
      </c>
      <c r="N898" s="28">
        <v>29526667</v>
      </c>
      <c r="O898" s="28">
        <v>1373333</v>
      </c>
      <c r="P898" s="28">
        <v>15450000</v>
      </c>
      <c r="Q898" s="14">
        <v>45260</v>
      </c>
      <c r="R898" s="14">
        <v>45260</v>
      </c>
      <c r="S898" s="11">
        <v>31</v>
      </c>
      <c r="T898" s="14">
        <v>45322</v>
      </c>
      <c r="U898" s="16">
        <v>5150000</v>
      </c>
      <c r="V898" s="15">
        <f>U898+L898</f>
        <v>46350000</v>
      </c>
      <c r="W898" s="15" t="s">
        <v>2753</v>
      </c>
    </row>
    <row r="899" spans="1:23" ht="29.25" customHeight="1" x14ac:dyDescent="0.3">
      <c r="A899" s="17">
        <v>920</v>
      </c>
      <c r="B899" s="54">
        <v>2023</v>
      </c>
      <c r="C899" s="12" t="s">
        <v>2750</v>
      </c>
      <c r="D899" s="12" t="s">
        <v>2751</v>
      </c>
      <c r="E899" s="12">
        <v>800058607</v>
      </c>
      <c r="F899" s="13" t="s">
        <v>2752</v>
      </c>
      <c r="G899" s="12" t="s">
        <v>369</v>
      </c>
      <c r="H899" s="12" t="s">
        <v>370</v>
      </c>
      <c r="I899" s="14">
        <v>45051</v>
      </c>
      <c r="J899" s="14">
        <v>45058</v>
      </c>
      <c r="K899" s="24">
        <v>45423</v>
      </c>
      <c r="L899" s="15">
        <v>147556643</v>
      </c>
      <c r="M899" s="29">
        <v>0.99999999322294153</v>
      </c>
      <c r="N899" s="28">
        <v>147556642</v>
      </c>
      <c r="O899" s="28">
        <v>0</v>
      </c>
      <c r="P899" s="28">
        <v>1</v>
      </c>
      <c r="Q899" s="14"/>
      <c r="R899" s="41"/>
      <c r="S899" s="11"/>
      <c r="T899" s="14">
        <v>45423</v>
      </c>
      <c r="U899" s="52"/>
      <c r="V899" s="15">
        <f t="shared" si="13"/>
        <v>147556643</v>
      </c>
      <c r="W899" s="15" t="s">
        <v>374</v>
      </c>
    </row>
    <row r="900" spans="1:23" ht="29.25" customHeight="1" x14ac:dyDescent="0.3">
      <c r="A900" s="17">
        <v>921</v>
      </c>
      <c r="B900" s="54">
        <v>2023</v>
      </c>
      <c r="C900" s="12" t="s">
        <v>2754</v>
      </c>
      <c r="D900" s="12" t="s">
        <v>2755</v>
      </c>
      <c r="E900" s="12">
        <v>1030657000</v>
      </c>
      <c r="F900" s="13" t="s">
        <v>2756</v>
      </c>
      <c r="G900" s="12" t="s">
        <v>233</v>
      </c>
      <c r="H900" s="12" t="s">
        <v>234</v>
      </c>
      <c r="I900" s="14">
        <v>45054</v>
      </c>
      <c r="J900" s="14">
        <v>45055</v>
      </c>
      <c r="K900" s="24">
        <v>45291</v>
      </c>
      <c r="L900" s="15">
        <v>40351500</v>
      </c>
      <c r="M900" s="29">
        <v>0.65086206896551724</v>
      </c>
      <c r="N900" s="28">
        <v>24869700</v>
      </c>
      <c r="O900" s="28">
        <v>2141100</v>
      </c>
      <c r="P900" s="28">
        <v>13340700</v>
      </c>
      <c r="Q900" s="14"/>
      <c r="R900" s="41"/>
      <c r="S900" s="11"/>
      <c r="T900" s="14">
        <v>45291</v>
      </c>
      <c r="U900" s="52"/>
      <c r="V900" s="15">
        <f t="shared" si="13"/>
        <v>40351500</v>
      </c>
      <c r="W900" s="15" t="s">
        <v>238</v>
      </c>
    </row>
    <row r="901" spans="1:23" ht="29.25" customHeight="1" x14ac:dyDescent="0.3">
      <c r="A901" s="17">
        <v>922</v>
      </c>
      <c r="B901" s="54">
        <v>2023</v>
      </c>
      <c r="C901" s="12" t="s">
        <v>2757</v>
      </c>
      <c r="D901" s="12" t="s">
        <v>2758</v>
      </c>
      <c r="E901" s="12">
        <v>1049633655</v>
      </c>
      <c r="F901" s="13" t="s">
        <v>2759</v>
      </c>
      <c r="G901" s="12" t="s">
        <v>233</v>
      </c>
      <c r="H901" s="12" t="s">
        <v>234</v>
      </c>
      <c r="I901" s="14">
        <v>45054</v>
      </c>
      <c r="J901" s="14">
        <v>45055</v>
      </c>
      <c r="K901" s="24">
        <v>45291</v>
      </c>
      <c r="L901" s="15">
        <v>40351500</v>
      </c>
      <c r="M901" s="29">
        <v>0.74137931034482762</v>
      </c>
      <c r="N901" s="28">
        <v>28328400</v>
      </c>
      <c r="O901" s="28">
        <v>2141100</v>
      </c>
      <c r="P901" s="28">
        <v>9882000</v>
      </c>
      <c r="Q901" s="14"/>
      <c r="R901" s="41"/>
      <c r="S901" s="11"/>
      <c r="T901" s="14">
        <v>45291</v>
      </c>
      <c r="U901" s="52"/>
      <c r="V901" s="15">
        <f t="shared" si="13"/>
        <v>40351500</v>
      </c>
      <c r="W901" s="15" t="s">
        <v>238</v>
      </c>
    </row>
    <row r="902" spans="1:23" ht="29.25" customHeight="1" x14ac:dyDescent="0.3">
      <c r="A902" s="17">
        <v>923</v>
      </c>
      <c r="B902" s="54">
        <v>2023</v>
      </c>
      <c r="C902" s="12" t="s">
        <v>2760</v>
      </c>
      <c r="D902" s="12" t="s">
        <v>2761</v>
      </c>
      <c r="E902" s="12">
        <v>1024565616</v>
      </c>
      <c r="F902" s="13" t="s">
        <v>2762</v>
      </c>
      <c r="G902" s="12" t="s">
        <v>233</v>
      </c>
      <c r="H902" s="12" t="s">
        <v>234</v>
      </c>
      <c r="I902" s="14">
        <v>45054</v>
      </c>
      <c r="J902" s="14">
        <v>45055</v>
      </c>
      <c r="K902" s="24">
        <v>45291</v>
      </c>
      <c r="L902" s="15">
        <v>40351500</v>
      </c>
      <c r="M902" s="29">
        <v>0.74137931034482762</v>
      </c>
      <c r="N902" s="28">
        <v>28328400</v>
      </c>
      <c r="O902" s="28">
        <v>2141100</v>
      </c>
      <c r="P902" s="28">
        <v>9882000</v>
      </c>
      <c r="Q902" s="14"/>
      <c r="R902" s="41"/>
      <c r="S902" s="11"/>
      <c r="T902" s="14">
        <v>45291</v>
      </c>
      <c r="U902" s="52"/>
      <c r="V902" s="15">
        <f t="shared" si="13"/>
        <v>40351500</v>
      </c>
      <c r="W902" s="15" t="s">
        <v>238</v>
      </c>
    </row>
    <row r="903" spans="1:23" ht="29.25" customHeight="1" x14ac:dyDescent="0.3">
      <c r="A903" s="17">
        <v>924</v>
      </c>
      <c r="B903" s="54">
        <v>2023</v>
      </c>
      <c r="C903" s="12" t="s">
        <v>2763</v>
      </c>
      <c r="D903" s="12" t="s">
        <v>2764</v>
      </c>
      <c r="E903" s="12">
        <v>1023913606</v>
      </c>
      <c r="F903" s="13" t="s">
        <v>2765</v>
      </c>
      <c r="G903" s="12" t="s">
        <v>167</v>
      </c>
      <c r="H903" s="12" t="s">
        <v>168</v>
      </c>
      <c r="I903" s="14">
        <v>45054</v>
      </c>
      <c r="J903" s="14">
        <v>45056</v>
      </c>
      <c r="K903" s="24">
        <v>45291</v>
      </c>
      <c r="L903" s="15">
        <v>27192000</v>
      </c>
      <c r="M903" s="29">
        <v>0.74025974025974028</v>
      </c>
      <c r="N903" s="28">
        <v>19374300</v>
      </c>
      <c r="O903" s="28">
        <v>1019700</v>
      </c>
      <c r="P903" s="28">
        <v>6798000</v>
      </c>
      <c r="Q903" s="14"/>
      <c r="R903" s="41"/>
      <c r="S903" s="11"/>
      <c r="T903" s="14">
        <v>45259</v>
      </c>
      <c r="U903" s="52"/>
      <c r="V903" s="15">
        <f t="shared" si="13"/>
        <v>27192000</v>
      </c>
      <c r="W903" s="15" t="s">
        <v>2769</v>
      </c>
    </row>
    <row r="904" spans="1:23" ht="29.25" customHeight="1" x14ac:dyDescent="0.3">
      <c r="A904" s="17">
        <v>925</v>
      </c>
      <c r="B904" s="54">
        <v>2023</v>
      </c>
      <c r="C904" s="12" t="s">
        <v>2766</v>
      </c>
      <c r="D904" s="12" t="s">
        <v>2767</v>
      </c>
      <c r="E904" s="12">
        <v>901677020</v>
      </c>
      <c r="F904" s="27" t="s">
        <v>2768</v>
      </c>
      <c r="G904" s="12" t="s">
        <v>185</v>
      </c>
      <c r="H904" s="12" t="s">
        <v>186</v>
      </c>
      <c r="I904" s="14">
        <v>45054</v>
      </c>
      <c r="J904" s="14">
        <v>45056</v>
      </c>
      <c r="K904" s="24">
        <v>45315</v>
      </c>
      <c r="L904" s="15">
        <v>873705587.86000001</v>
      </c>
      <c r="M904" s="29">
        <v>0.43292115931918357</v>
      </c>
      <c r="N904" s="28">
        <v>378245636</v>
      </c>
      <c r="O904" s="28">
        <v>0</v>
      </c>
      <c r="P904" s="28">
        <v>495459952</v>
      </c>
      <c r="Q904" s="14"/>
      <c r="R904" s="41"/>
      <c r="S904" s="11"/>
      <c r="T904" s="14">
        <v>45315</v>
      </c>
      <c r="U904" s="52"/>
      <c r="V904" s="15">
        <f t="shared" ref="V904:V967" si="14">U904+L904</f>
        <v>873705587.86000001</v>
      </c>
      <c r="W904" s="15" t="s">
        <v>190</v>
      </c>
    </row>
    <row r="905" spans="1:23" ht="29.25" customHeight="1" x14ac:dyDescent="0.3">
      <c r="A905" s="17">
        <v>926</v>
      </c>
      <c r="B905" s="54">
        <v>2023</v>
      </c>
      <c r="C905" s="12" t="s">
        <v>2832</v>
      </c>
      <c r="D905" s="12" t="s">
        <v>2770</v>
      </c>
      <c r="E905" s="12">
        <v>80154933</v>
      </c>
      <c r="F905" s="13" t="s">
        <v>2771</v>
      </c>
      <c r="G905" s="12" t="s">
        <v>128</v>
      </c>
      <c r="H905" s="12" t="s">
        <v>129</v>
      </c>
      <c r="I905" s="14">
        <v>45055</v>
      </c>
      <c r="J905" s="14">
        <v>45061</v>
      </c>
      <c r="K905" s="24">
        <v>45291</v>
      </c>
      <c r="L905" s="15">
        <v>19467000</v>
      </c>
      <c r="M905" s="29">
        <v>0.73451327433628322</v>
      </c>
      <c r="N905" s="28">
        <v>11968600</v>
      </c>
      <c r="O905" s="28">
        <v>3172400</v>
      </c>
      <c r="P905" s="28">
        <v>4326000</v>
      </c>
      <c r="Q905" s="14"/>
      <c r="R905" s="41"/>
      <c r="S905" s="11"/>
      <c r="T905" s="14">
        <v>45291</v>
      </c>
      <c r="U905" s="52"/>
      <c r="V905" s="15">
        <f t="shared" si="14"/>
        <v>19467000</v>
      </c>
      <c r="W905" s="15" t="s">
        <v>133</v>
      </c>
    </row>
    <row r="906" spans="1:23" ht="29.25" customHeight="1" x14ac:dyDescent="0.3">
      <c r="A906" s="17">
        <v>927</v>
      </c>
      <c r="B906" s="54">
        <v>2023</v>
      </c>
      <c r="C906" s="12" t="s">
        <v>2833</v>
      </c>
      <c r="D906" s="12" t="s">
        <v>2772</v>
      </c>
      <c r="E906" s="12">
        <v>1020819506</v>
      </c>
      <c r="F906" s="13" t="s">
        <v>2773</v>
      </c>
      <c r="G906" s="12" t="s">
        <v>369</v>
      </c>
      <c r="H906" s="12" t="s">
        <v>370</v>
      </c>
      <c r="I906" s="14">
        <v>45055</v>
      </c>
      <c r="J906" s="14">
        <v>45057</v>
      </c>
      <c r="K906" s="24">
        <v>45291</v>
      </c>
      <c r="L906" s="15">
        <v>32000000</v>
      </c>
      <c r="M906" s="29">
        <v>0.73913043761814745</v>
      </c>
      <c r="N906" s="28">
        <v>22666667</v>
      </c>
      <c r="O906" s="28">
        <v>1333333</v>
      </c>
      <c r="P906" s="28">
        <v>8000000</v>
      </c>
      <c r="Q906" s="14"/>
      <c r="R906" s="41"/>
      <c r="S906" s="11"/>
      <c r="T906" s="14">
        <v>45291</v>
      </c>
      <c r="U906" s="52"/>
      <c r="V906" s="15">
        <f t="shared" si="14"/>
        <v>32000000</v>
      </c>
      <c r="W906" s="15" t="s">
        <v>374</v>
      </c>
    </row>
    <row r="907" spans="1:23" ht="29.25" customHeight="1" x14ac:dyDescent="0.3">
      <c r="A907" s="17">
        <v>928</v>
      </c>
      <c r="B907" s="54">
        <v>2023</v>
      </c>
      <c r="C907" s="12" t="s">
        <v>2834</v>
      </c>
      <c r="D907" s="12" t="s">
        <v>2774</v>
      </c>
      <c r="E907" s="12">
        <v>1023004062</v>
      </c>
      <c r="F907" s="13" t="s">
        <v>2775</v>
      </c>
      <c r="G907" s="12" t="s">
        <v>369</v>
      </c>
      <c r="H907" s="12" t="s">
        <v>370</v>
      </c>
      <c r="I907" s="14">
        <v>45055</v>
      </c>
      <c r="J907" s="14">
        <v>45057</v>
      </c>
      <c r="K907" s="24">
        <v>45291</v>
      </c>
      <c r="L907" s="15">
        <v>32000000</v>
      </c>
      <c r="M907" s="29">
        <v>0.73913043761814745</v>
      </c>
      <c r="N907" s="28">
        <v>22666667</v>
      </c>
      <c r="O907" s="28">
        <v>1333333</v>
      </c>
      <c r="P907" s="28">
        <v>8000000</v>
      </c>
      <c r="Q907" s="14"/>
      <c r="R907" s="41"/>
      <c r="S907" s="11"/>
      <c r="T907" s="14">
        <v>45291</v>
      </c>
      <c r="U907" s="52"/>
      <c r="V907" s="15">
        <f t="shared" si="14"/>
        <v>32000000</v>
      </c>
      <c r="W907" s="15" t="s">
        <v>374</v>
      </c>
    </row>
    <row r="908" spans="1:23" ht="29.25" customHeight="1" x14ac:dyDescent="0.3">
      <c r="A908" s="17">
        <v>929</v>
      </c>
      <c r="B908" s="54">
        <v>2023</v>
      </c>
      <c r="C908" s="12" t="s">
        <v>2776</v>
      </c>
      <c r="D908" s="25" t="s">
        <v>2777</v>
      </c>
      <c r="E908" s="25">
        <v>860024301</v>
      </c>
      <c r="F908" s="13" t="s">
        <v>2778</v>
      </c>
      <c r="G908" s="12" t="s">
        <v>167</v>
      </c>
      <c r="H908" s="12" t="s">
        <v>168</v>
      </c>
      <c r="I908" s="14">
        <v>45055</v>
      </c>
      <c r="J908" s="14">
        <v>45056</v>
      </c>
      <c r="K908" s="24">
        <v>45289</v>
      </c>
      <c r="L908" s="15">
        <v>48096184</v>
      </c>
      <c r="M908" s="29">
        <v>0.39733133505976276</v>
      </c>
      <c r="N908" s="28">
        <v>19110121</v>
      </c>
      <c r="O908" s="28">
        <v>0</v>
      </c>
      <c r="P908" s="28">
        <v>28986063</v>
      </c>
      <c r="Q908" s="14"/>
      <c r="R908" s="41"/>
      <c r="S908" s="11"/>
      <c r="T908" s="14">
        <v>45289</v>
      </c>
      <c r="U908" s="52"/>
      <c r="V908" s="15">
        <f t="shared" si="14"/>
        <v>48096184</v>
      </c>
      <c r="W908" s="15" t="s">
        <v>2769</v>
      </c>
    </row>
    <row r="909" spans="1:23" ht="29.25" customHeight="1" x14ac:dyDescent="0.3">
      <c r="A909" s="17">
        <v>930</v>
      </c>
      <c r="B909" s="54">
        <v>2023</v>
      </c>
      <c r="C909" s="12" t="s">
        <v>2835</v>
      </c>
      <c r="D909" s="12" t="s">
        <v>2779</v>
      </c>
      <c r="E909" s="12">
        <v>1085276393</v>
      </c>
      <c r="F909" s="13" t="s">
        <v>2780</v>
      </c>
      <c r="G909" s="12" t="s">
        <v>233</v>
      </c>
      <c r="H909" s="12" t="s">
        <v>234</v>
      </c>
      <c r="I909" s="14">
        <v>45055</v>
      </c>
      <c r="J909" s="14">
        <v>45056</v>
      </c>
      <c r="K909" s="24">
        <v>45291</v>
      </c>
      <c r="L909" s="15">
        <v>40351500</v>
      </c>
      <c r="M909" s="29">
        <v>0.69264069264069261</v>
      </c>
      <c r="N909" s="28">
        <v>26352000</v>
      </c>
      <c r="O909" s="28">
        <v>2305800</v>
      </c>
      <c r="P909" s="28">
        <v>11693700</v>
      </c>
      <c r="Q909" s="14"/>
      <c r="R909" s="41"/>
      <c r="S909" s="11"/>
      <c r="T909" s="14">
        <v>45291</v>
      </c>
      <c r="U909" s="52"/>
      <c r="V909" s="15">
        <f t="shared" si="14"/>
        <v>40351500</v>
      </c>
      <c r="W909" s="15" t="s">
        <v>238</v>
      </c>
    </row>
    <row r="910" spans="1:23" ht="29.25" customHeight="1" x14ac:dyDescent="0.3">
      <c r="A910" s="17">
        <v>932</v>
      </c>
      <c r="B910" s="54">
        <v>2023</v>
      </c>
      <c r="C910" s="12" t="s">
        <v>2781</v>
      </c>
      <c r="D910" s="12" t="s">
        <v>2751</v>
      </c>
      <c r="E910" s="12">
        <v>800058607</v>
      </c>
      <c r="F910" s="27" t="s">
        <v>2782</v>
      </c>
      <c r="G910" s="12" t="s">
        <v>155</v>
      </c>
      <c r="H910" s="12" t="s">
        <v>156</v>
      </c>
      <c r="I910" s="14">
        <v>45055</v>
      </c>
      <c r="J910" s="14">
        <v>45061</v>
      </c>
      <c r="K910" s="24">
        <v>45315</v>
      </c>
      <c r="L910" s="15">
        <v>1818765388</v>
      </c>
      <c r="M910" s="29">
        <v>0.99999999945017648</v>
      </c>
      <c r="N910" s="28">
        <v>1818765387</v>
      </c>
      <c r="O910" s="28">
        <v>0</v>
      </c>
      <c r="P910" s="28">
        <v>1</v>
      </c>
      <c r="Q910" s="14"/>
      <c r="R910" s="41"/>
      <c r="S910" s="11"/>
      <c r="T910" s="14">
        <v>45315</v>
      </c>
      <c r="U910" s="52"/>
      <c r="V910" s="15">
        <f t="shared" si="14"/>
        <v>1818765388</v>
      </c>
      <c r="W910" s="15" t="s">
        <v>160</v>
      </c>
    </row>
    <row r="911" spans="1:23" ht="29.25" customHeight="1" x14ac:dyDescent="0.3">
      <c r="A911" s="17">
        <v>933</v>
      </c>
      <c r="B911" s="54">
        <v>2023</v>
      </c>
      <c r="C911" s="12" t="s">
        <v>2783</v>
      </c>
      <c r="D911" s="12" t="s">
        <v>2784</v>
      </c>
      <c r="E911" s="12">
        <v>398867</v>
      </c>
      <c r="F911" s="13" t="s">
        <v>2785</v>
      </c>
      <c r="G911" s="12" t="s">
        <v>167</v>
      </c>
      <c r="H911" s="12" t="s">
        <v>168</v>
      </c>
      <c r="I911" s="14">
        <v>45056</v>
      </c>
      <c r="J911" s="14">
        <v>45057</v>
      </c>
      <c r="K911" s="24">
        <v>45291</v>
      </c>
      <c r="L911" s="15">
        <v>27192000</v>
      </c>
      <c r="M911" s="29">
        <v>0.73913043478260865</v>
      </c>
      <c r="N911" s="28">
        <v>19261000</v>
      </c>
      <c r="O911" s="28">
        <v>1133000</v>
      </c>
      <c r="P911" s="28">
        <v>6798000</v>
      </c>
      <c r="Q911" s="14"/>
      <c r="R911" s="41"/>
      <c r="S911" s="11"/>
      <c r="T911" s="14">
        <v>45291</v>
      </c>
      <c r="U911" s="52"/>
      <c r="V911" s="15">
        <f t="shared" si="14"/>
        <v>27192000</v>
      </c>
      <c r="W911" s="15" t="s">
        <v>2769</v>
      </c>
    </row>
    <row r="912" spans="1:23" ht="29.25" customHeight="1" x14ac:dyDescent="0.3">
      <c r="A912" s="17">
        <v>934</v>
      </c>
      <c r="B912" s="54">
        <v>2023</v>
      </c>
      <c r="C912" s="12" t="s">
        <v>2786</v>
      </c>
      <c r="D912" s="12" t="s">
        <v>2787</v>
      </c>
      <c r="E912" s="12">
        <v>55180213</v>
      </c>
      <c r="F912" s="13" t="s">
        <v>2788</v>
      </c>
      <c r="G912" s="12" t="s">
        <v>369</v>
      </c>
      <c r="H912" s="12" t="s">
        <v>370</v>
      </c>
      <c r="I912" s="14">
        <v>45058</v>
      </c>
      <c r="J912" s="14">
        <v>45064</v>
      </c>
      <c r="K912" s="24">
        <v>45291</v>
      </c>
      <c r="L912" s="15">
        <v>32000000</v>
      </c>
      <c r="M912" s="29">
        <v>0.73094170101952582</v>
      </c>
      <c r="N912" s="28">
        <v>21733333</v>
      </c>
      <c r="O912" s="28">
        <v>2266667</v>
      </c>
      <c r="P912" s="28">
        <v>8000000</v>
      </c>
      <c r="Q912" s="14"/>
      <c r="R912" s="41"/>
      <c r="S912" s="11"/>
      <c r="T912" s="14">
        <v>45291</v>
      </c>
      <c r="U912" s="52"/>
      <c r="V912" s="15">
        <f t="shared" si="14"/>
        <v>32000000</v>
      </c>
      <c r="W912" s="15" t="s">
        <v>374</v>
      </c>
    </row>
    <row r="913" spans="1:23" ht="29.25" customHeight="1" x14ac:dyDescent="0.3">
      <c r="A913" s="17">
        <v>935</v>
      </c>
      <c r="B913" s="54">
        <v>2023</v>
      </c>
      <c r="C913" s="12" t="s">
        <v>2789</v>
      </c>
      <c r="D913" s="12" t="s">
        <v>2790</v>
      </c>
      <c r="E913" s="12">
        <v>1124068086</v>
      </c>
      <c r="F913" s="13" t="s">
        <v>2791</v>
      </c>
      <c r="G913" s="12" t="s">
        <v>233</v>
      </c>
      <c r="H913" s="12" t="s">
        <v>234</v>
      </c>
      <c r="I913" s="14">
        <v>45058</v>
      </c>
      <c r="J913" s="14">
        <v>45061</v>
      </c>
      <c r="K913" s="24">
        <v>45291</v>
      </c>
      <c r="L913" s="15">
        <v>40351500</v>
      </c>
      <c r="M913" s="29">
        <v>0.73451327433628322</v>
      </c>
      <c r="N913" s="28">
        <v>27340200</v>
      </c>
      <c r="O913" s="28">
        <v>3129300</v>
      </c>
      <c r="P913" s="28">
        <v>9882000</v>
      </c>
      <c r="Q913" s="14"/>
      <c r="R913" s="41"/>
      <c r="S913" s="11"/>
      <c r="T913" s="14">
        <v>45291</v>
      </c>
      <c r="U913" s="52"/>
      <c r="V913" s="15">
        <f t="shared" si="14"/>
        <v>40351500</v>
      </c>
      <c r="W913" s="15" t="s">
        <v>238</v>
      </c>
    </row>
    <row r="914" spans="1:23" ht="29.25" customHeight="1" x14ac:dyDescent="0.3">
      <c r="A914" s="17">
        <v>936</v>
      </c>
      <c r="B914" s="54">
        <v>2023</v>
      </c>
      <c r="C914" s="12" t="s">
        <v>2792</v>
      </c>
      <c r="D914" s="12" t="s">
        <v>2793</v>
      </c>
      <c r="E914" s="12">
        <v>1024598906</v>
      </c>
      <c r="F914" s="13" t="s">
        <v>2794</v>
      </c>
      <c r="G914" s="12" t="s">
        <v>369</v>
      </c>
      <c r="H914" s="12" t="s">
        <v>370</v>
      </c>
      <c r="I914" s="14">
        <v>45061</v>
      </c>
      <c r="J914" s="14">
        <v>45065</v>
      </c>
      <c r="K914" s="24">
        <v>45291</v>
      </c>
      <c r="L914" s="15">
        <v>27037500</v>
      </c>
      <c r="M914" s="29">
        <v>0.72972972972972971</v>
      </c>
      <c r="N914" s="28">
        <v>19467000</v>
      </c>
      <c r="O914" s="28">
        <v>360500</v>
      </c>
      <c r="P914" s="28">
        <v>7210000</v>
      </c>
      <c r="Q914" s="14"/>
      <c r="R914" s="41"/>
      <c r="S914" s="11"/>
      <c r="T914" s="14">
        <v>45291</v>
      </c>
      <c r="U914" s="52"/>
      <c r="V914" s="15">
        <f t="shared" si="14"/>
        <v>27037500</v>
      </c>
      <c r="W914" s="15" t="s">
        <v>374</v>
      </c>
    </row>
    <row r="915" spans="1:23" ht="29.25" customHeight="1" x14ac:dyDescent="0.3">
      <c r="A915" s="17">
        <v>937</v>
      </c>
      <c r="B915" s="54">
        <v>2023</v>
      </c>
      <c r="C915" s="12" t="s">
        <v>2795</v>
      </c>
      <c r="D915" s="12" t="s">
        <v>2796</v>
      </c>
      <c r="E915" s="12">
        <v>901150738</v>
      </c>
      <c r="F915" s="13" t="s">
        <v>2797</v>
      </c>
      <c r="G915" s="12" t="s">
        <v>83</v>
      </c>
      <c r="H915" s="12" t="s">
        <v>84</v>
      </c>
      <c r="I915" s="14">
        <v>45063</v>
      </c>
      <c r="J915" s="14">
        <v>45069</v>
      </c>
      <c r="K915" s="24">
        <v>45129</v>
      </c>
      <c r="L915" s="15">
        <v>6146000</v>
      </c>
      <c r="M915" s="29">
        <v>1</v>
      </c>
      <c r="N915" s="28">
        <v>6146000</v>
      </c>
      <c r="O915" s="28">
        <v>0</v>
      </c>
      <c r="P915" s="28">
        <v>0</v>
      </c>
      <c r="Q915" s="14"/>
      <c r="R915" s="41"/>
      <c r="S915" s="11"/>
      <c r="T915" s="14">
        <v>45129</v>
      </c>
      <c r="U915" s="52"/>
      <c r="V915" s="15">
        <f t="shared" si="14"/>
        <v>6146000</v>
      </c>
      <c r="W915" s="15" t="s">
        <v>88</v>
      </c>
    </row>
    <row r="916" spans="1:23" ht="29.25" customHeight="1" x14ac:dyDescent="0.3">
      <c r="A916" s="17">
        <v>938</v>
      </c>
      <c r="B916" s="54">
        <v>2023</v>
      </c>
      <c r="C916" s="12" t="s">
        <v>2798</v>
      </c>
      <c r="D916" s="12" t="s">
        <v>2799</v>
      </c>
      <c r="E916" s="12">
        <v>1023881741</v>
      </c>
      <c r="F916" s="13" t="s">
        <v>2800</v>
      </c>
      <c r="G916" s="12" t="s">
        <v>233</v>
      </c>
      <c r="H916" s="12" t="s">
        <v>234</v>
      </c>
      <c r="I916" s="14">
        <v>45065</v>
      </c>
      <c r="J916" s="14">
        <v>45069</v>
      </c>
      <c r="K916" s="24">
        <v>45291</v>
      </c>
      <c r="L916" s="15">
        <v>37222200</v>
      </c>
      <c r="M916" s="29">
        <v>0.56880733944954132</v>
      </c>
      <c r="N916" s="28">
        <v>20422800</v>
      </c>
      <c r="O916" s="28">
        <v>1317600</v>
      </c>
      <c r="P916" s="28">
        <v>15481800</v>
      </c>
      <c r="Q916" s="14"/>
      <c r="R916" s="41"/>
      <c r="S916" s="11"/>
      <c r="T916" s="14">
        <v>45291</v>
      </c>
      <c r="U916" s="52"/>
      <c r="V916" s="15">
        <f t="shared" si="14"/>
        <v>37222200</v>
      </c>
      <c r="W916" s="15" t="s">
        <v>238</v>
      </c>
    </row>
    <row r="917" spans="1:23" ht="29.25" customHeight="1" x14ac:dyDescent="0.3">
      <c r="A917" s="17">
        <v>939</v>
      </c>
      <c r="B917" s="54">
        <v>2023</v>
      </c>
      <c r="C917" s="12" t="s">
        <v>2801</v>
      </c>
      <c r="D917" s="12" t="s">
        <v>2802</v>
      </c>
      <c r="E917" s="12">
        <v>1098772151</v>
      </c>
      <c r="F917" s="13" t="s">
        <v>2803</v>
      </c>
      <c r="G917" s="12" t="s">
        <v>233</v>
      </c>
      <c r="H917" s="12" t="s">
        <v>234</v>
      </c>
      <c r="I917" s="14">
        <v>45065</v>
      </c>
      <c r="J917" s="14">
        <v>45070</v>
      </c>
      <c r="K917" s="24">
        <v>45291</v>
      </c>
      <c r="L917" s="15">
        <v>37222200</v>
      </c>
      <c r="M917" s="29">
        <v>0.72350230414746541</v>
      </c>
      <c r="N917" s="28">
        <v>25857900</v>
      </c>
      <c r="O917" s="28">
        <v>1482300</v>
      </c>
      <c r="P917" s="28">
        <v>9882000</v>
      </c>
      <c r="Q917" s="14"/>
      <c r="R917" s="41"/>
      <c r="S917" s="11"/>
      <c r="T917" s="14">
        <v>45291</v>
      </c>
      <c r="U917" s="52"/>
      <c r="V917" s="15">
        <f t="shared" si="14"/>
        <v>37222200</v>
      </c>
      <c r="W917" s="15" t="s">
        <v>238</v>
      </c>
    </row>
    <row r="918" spans="1:23" ht="29.25" customHeight="1" x14ac:dyDescent="0.3">
      <c r="A918" s="17">
        <v>940</v>
      </c>
      <c r="B918" s="54">
        <v>2023</v>
      </c>
      <c r="C918" s="12" t="s">
        <v>2804</v>
      </c>
      <c r="D918" s="12" t="s">
        <v>2805</v>
      </c>
      <c r="E918" s="12">
        <v>42986627</v>
      </c>
      <c r="F918" s="13" t="s">
        <v>2806</v>
      </c>
      <c r="G918" s="12" t="s">
        <v>260</v>
      </c>
      <c r="H918" s="12" t="s">
        <v>261</v>
      </c>
      <c r="I918" s="14">
        <v>45065</v>
      </c>
      <c r="J918" s="14">
        <v>45069</v>
      </c>
      <c r="K918" s="24">
        <v>45252</v>
      </c>
      <c r="L918" s="15">
        <v>39234000</v>
      </c>
      <c r="M918" s="29">
        <v>0.72477064027108096</v>
      </c>
      <c r="N918" s="28">
        <v>34438733</v>
      </c>
      <c r="O918" s="28">
        <v>0</v>
      </c>
      <c r="P918" s="28">
        <v>13078000</v>
      </c>
      <c r="Q918" s="42">
        <v>45212</v>
      </c>
      <c r="R918" s="42">
        <v>45212</v>
      </c>
      <c r="S918" s="43">
        <v>40</v>
      </c>
      <c r="T918" s="14">
        <v>45291</v>
      </c>
      <c r="U918" s="52">
        <v>8282733</v>
      </c>
      <c r="V918" s="15">
        <f t="shared" si="14"/>
        <v>47516733</v>
      </c>
      <c r="W918" s="15" t="s">
        <v>265</v>
      </c>
    </row>
    <row r="919" spans="1:23" ht="29.25" customHeight="1" x14ac:dyDescent="0.3">
      <c r="A919" s="17">
        <v>941</v>
      </c>
      <c r="B919" s="54">
        <v>2023</v>
      </c>
      <c r="C919" s="12" t="s">
        <v>2807</v>
      </c>
      <c r="D919" s="12" t="s">
        <v>2808</v>
      </c>
      <c r="E919" s="12">
        <v>1030635331</v>
      </c>
      <c r="F919" s="13" t="s">
        <v>2809</v>
      </c>
      <c r="G919" s="12" t="s">
        <v>233</v>
      </c>
      <c r="H919" s="12" t="s">
        <v>234</v>
      </c>
      <c r="I919" s="14">
        <v>45070</v>
      </c>
      <c r="J919" s="14">
        <v>45072</v>
      </c>
      <c r="K919" s="24">
        <v>45291</v>
      </c>
      <c r="L919" s="15">
        <v>37222200</v>
      </c>
      <c r="M919" s="29">
        <v>0.72093023255813948</v>
      </c>
      <c r="N919" s="28">
        <v>25528500</v>
      </c>
      <c r="O919" s="28">
        <v>1811700</v>
      </c>
      <c r="P919" s="28">
        <v>9882000</v>
      </c>
      <c r="Q919" s="14"/>
      <c r="R919" s="41"/>
      <c r="S919" s="11"/>
      <c r="T919" s="14">
        <v>45291</v>
      </c>
      <c r="U919" s="51"/>
      <c r="V919" s="15">
        <f t="shared" si="14"/>
        <v>37222200</v>
      </c>
      <c r="W919" s="15" t="s">
        <v>238</v>
      </c>
    </row>
    <row r="920" spans="1:23" ht="29.25" customHeight="1" x14ac:dyDescent="0.3">
      <c r="A920" s="17">
        <v>942</v>
      </c>
      <c r="B920" s="54">
        <v>2023</v>
      </c>
      <c r="C920" s="12" t="s">
        <v>2810</v>
      </c>
      <c r="D920" s="12" t="s">
        <v>2811</v>
      </c>
      <c r="E920" s="12">
        <v>37123131</v>
      </c>
      <c r="F920" s="13" t="s">
        <v>2812</v>
      </c>
      <c r="G920" s="12" t="s">
        <v>369</v>
      </c>
      <c r="H920" s="12" t="s">
        <v>370</v>
      </c>
      <c r="I920" s="14">
        <v>45071</v>
      </c>
      <c r="J920" s="14">
        <v>45072</v>
      </c>
      <c r="K920" s="24">
        <v>45291</v>
      </c>
      <c r="L920" s="15">
        <v>46408000</v>
      </c>
      <c r="M920" s="29">
        <v>0.72093023032059611</v>
      </c>
      <c r="N920" s="28">
        <v>29971833</v>
      </c>
      <c r="O920" s="28">
        <v>4834167</v>
      </c>
      <c r="P920" s="28">
        <v>11602000</v>
      </c>
      <c r="Q920" s="14"/>
      <c r="R920" s="41"/>
      <c r="S920" s="11"/>
      <c r="T920" s="14">
        <v>45291</v>
      </c>
      <c r="U920" s="51"/>
      <c r="V920" s="15">
        <f t="shared" si="14"/>
        <v>46408000</v>
      </c>
      <c r="W920" s="15" t="s">
        <v>374</v>
      </c>
    </row>
    <row r="921" spans="1:23" ht="29.25" customHeight="1" x14ac:dyDescent="0.3">
      <c r="A921" s="17">
        <v>943</v>
      </c>
      <c r="B921" s="54">
        <v>2023</v>
      </c>
      <c r="C921" s="12" t="s">
        <v>2813</v>
      </c>
      <c r="D921" s="12" t="s">
        <v>2814</v>
      </c>
      <c r="E921" s="12">
        <v>899999115</v>
      </c>
      <c r="F921" s="13" t="s">
        <v>2815</v>
      </c>
      <c r="G921" s="12" t="s">
        <v>233</v>
      </c>
      <c r="H921" s="12" t="s">
        <v>234</v>
      </c>
      <c r="I921" s="14">
        <v>45075</v>
      </c>
      <c r="J921" s="14">
        <v>45078</v>
      </c>
      <c r="K921" s="24">
        <v>45322</v>
      </c>
      <c r="L921" s="15">
        <v>7060036666</v>
      </c>
      <c r="M921" s="29">
        <v>0.5798118710506992</v>
      </c>
      <c r="N921" s="28">
        <v>4093493069</v>
      </c>
      <c r="O921" s="28">
        <v>0</v>
      </c>
      <c r="P921" s="28">
        <v>2966543597</v>
      </c>
      <c r="Q921" s="14"/>
      <c r="R921" s="41"/>
      <c r="S921" s="11"/>
      <c r="T921" s="14">
        <v>45322</v>
      </c>
      <c r="U921" s="51"/>
      <c r="V921" s="15">
        <f t="shared" si="14"/>
        <v>7060036666</v>
      </c>
      <c r="W921" s="15" t="s">
        <v>238</v>
      </c>
    </row>
    <row r="922" spans="1:23" ht="29.25" customHeight="1" x14ac:dyDescent="0.3">
      <c r="A922" s="17">
        <v>945</v>
      </c>
      <c r="B922" s="54">
        <v>2023</v>
      </c>
      <c r="C922" s="12" t="s">
        <v>2816</v>
      </c>
      <c r="D922" s="12" t="s">
        <v>2817</v>
      </c>
      <c r="E922" s="12">
        <v>52849176</v>
      </c>
      <c r="F922" s="13" t="s">
        <v>2818</v>
      </c>
      <c r="G922" s="12" t="s">
        <v>2649</v>
      </c>
      <c r="H922" s="12" t="s">
        <v>2650</v>
      </c>
      <c r="I922" s="14">
        <v>45076</v>
      </c>
      <c r="J922" s="14">
        <v>45078</v>
      </c>
      <c r="K922" s="24">
        <v>45291</v>
      </c>
      <c r="L922" s="15">
        <v>52500000</v>
      </c>
      <c r="M922" s="29">
        <v>0.7142857142857143</v>
      </c>
      <c r="N922" s="28">
        <v>35000000</v>
      </c>
      <c r="O922" s="28">
        <v>3500000</v>
      </c>
      <c r="P922" s="28">
        <v>14000000</v>
      </c>
      <c r="Q922" s="14"/>
      <c r="R922" s="41"/>
      <c r="S922" s="11"/>
      <c r="T922" s="14">
        <v>45291</v>
      </c>
      <c r="U922" s="51"/>
      <c r="V922" s="15">
        <f t="shared" si="14"/>
        <v>52500000</v>
      </c>
      <c r="W922" s="15" t="s">
        <v>344</v>
      </c>
    </row>
    <row r="923" spans="1:23" ht="29.25" customHeight="1" x14ac:dyDescent="0.3">
      <c r="A923" s="17">
        <v>946</v>
      </c>
      <c r="B923" s="54">
        <v>2023</v>
      </c>
      <c r="C923" s="12" t="s">
        <v>2819</v>
      </c>
      <c r="D923" s="12" t="s">
        <v>2820</v>
      </c>
      <c r="E923" s="12">
        <v>1018464347</v>
      </c>
      <c r="F923" s="13" t="s">
        <v>2821</v>
      </c>
      <c r="G923" s="12" t="s">
        <v>233</v>
      </c>
      <c r="H923" s="12" t="s">
        <v>234</v>
      </c>
      <c r="I923" s="14">
        <v>45077</v>
      </c>
      <c r="J923" s="14">
        <v>45083</v>
      </c>
      <c r="K923" s="24">
        <v>45291</v>
      </c>
      <c r="L923" s="15">
        <v>37222200</v>
      </c>
      <c r="M923" s="29">
        <v>0.70731707317073167</v>
      </c>
      <c r="N923" s="28">
        <v>23881500</v>
      </c>
      <c r="O923" s="28">
        <v>3458700</v>
      </c>
      <c r="P923" s="28">
        <v>9882000</v>
      </c>
      <c r="Q923" s="14"/>
      <c r="R923" s="41"/>
      <c r="S923" s="11"/>
      <c r="T923" s="14">
        <v>45291</v>
      </c>
      <c r="U923" s="51"/>
      <c r="V923" s="15">
        <f t="shared" si="14"/>
        <v>37222200</v>
      </c>
      <c r="W923" s="15" t="s">
        <v>238</v>
      </c>
    </row>
    <row r="924" spans="1:23" ht="29.25" customHeight="1" x14ac:dyDescent="0.3">
      <c r="A924" s="17">
        <v>948</v>
      </c>
      <c r="B924" s="54">
        <v>2023</v>
      </c>
      <c r="C924" s="12" t="s">
        <v>2822</v>
      </c>
      <c r="D924" s="12" t="s">
        <v>2823</v>
      </c>
      <c r="E924" s="12">
        <v>52339678</v>
      </c>
      <c r="F924" s="13" t="s">
        <v>2824</v>
      </c>
      <c r="G924" s="12" t="s">
        <v>224</v>
      </c>
      <c r="H924" s="12" t="s">
        <v>225</v>
      </c>
      <c r="I924" s="14">
        <v>45077</v>
      </c>
      <c r="J924" s="14">
        <v>45079</v>
      </c>
      <c r="K924" s="24">
        <v>45291</v>
      </c>
      <c r="L924" s="15">
        <v>22145000</v>
      </c>
      <c r="M924" s="29">
        <v>0.71291866028708128</v>
      </c>
      <c r="N924" s="28">
        <v>15347000</v>
      </c>
      <c r="O924" s="28">
        <v>618000</v>
      </c>
      <c r="P924" s="28">
        <v>6180000</v>
      </c>
      <c r="Q924" s="14"/>
      <c r="R924" s="41"/>
      <c r="S924" s="11"/>
      <c r="T924" s="14">
        <v>45291</v>
      </c>
      <c r="U924" s="51"/>
      <c r="V924" s="15">
        <f t="shared" si="14"/>
        <v>22145000</v>
      </c>
      <c r="W924" s="15" t="s">
        <v>229</v>
      </c>
    </row>
    <row r="925" spans="1:23" ht="29.25" customHeight="1" x14ac:dyDescent="0.3">
      <c r="A925" s="17">
        <v>949</v>
      </c>
      <c r="B925" s="54">
        <v>2023</v>
      </c>
      <c r="C925" s="12" t="s">
        <v>2825</v>
      </c>
      <c r="D925" s="12" t="s">
        <v>2826</v>
      </c>
      <c r="E925" s="12">
        <v>52067350</v>
      </c>
      <c r="F925" s="13" t="s">
        <v>2827</v>
      </c>
      <c r="G925" s="12" t="s">
        <v>212</v>
      </c>
      <c r="H925" s="12" t="s">
        <v>213</v>
      </c>
      <c r="I925" s="14">
        <v>45077</v>
      </c>
      <c r="J925" s="14">
        <v>45078</v>
      </c>
      <c r="K925" s="24">
        <v>45199</v>
      </c>
      <c r="L925" s="15">
        <v>26780000</v>
      </c>
      <c r="M925" s="29">
        <v>1</v>
      </c>
      <c r="N925" s="28">
        <v>26780000</v>
      </c>
      <c r="O925" s="28">
        <v>0</v>
      </c>
      <c r="P925" s="28">
        <v>0</v>
      </c>
      <c r="Q925" s="14"/>
      <c r="R925" s="41"/>
      <c r="S925" s="11"/>
      <c r="T925" s="14">
        <v>45199</v>
      </c>
      <c r="U925" s="51"/>
      <c r="V925" s="15">
        <f t="shared" si="14"/>
        <v>26780000</v>
      </c>
      <c r="W925" s="15" t="s">
        <v>217</v>
      </c>
    </row>
    <row r="926" spans="1:23" ht="29.25" customHeight="1" x14ac:dyDescent="0.3">
      <c r="A926" s="17">
        <v>950</v>
      </c>
      <c r="B926" s="54">
        <v>2023</v>
      </c>
      <c r="C926" s="12" t="s">
        <v>2828</v>
      </c>
      <c r="D926" s="12" t="s">
        <v>2829</v>
      </c>
      <c r="E926" s="26">
        <v>52411139</v>
      </c>
      <c r="F926" s="13" t="s">
        <v>2830</v>
      </c>
      <c r="G926" s="12" t="s">
        <v>233</v>
      </c>
      <c r="H926" s="12" t="s">
        <v>234</v>
      </c>
      <c r="I926" s="14">
        <v>45077</v>
      </c>
      <c r="J926" s="14">
        <v>45079</v>
      </c>
      <c r="K926" s="24">
        <v>45291</v>
      </c>
      <c r="L926" s="15">
        <v>37222200</v>
      </c>
      <c r="M926" s="29">
        <v>0.64114832535885169</v>
      </c>
      <c r="N926" s="28">
        <v>22069800</v>
      </c>
      <c r="O926" s="28">
        <v>2799900</v>
      </c>
      <c r="P926" s="28">
        <v>12352500</v>
      </c>
      <c r="Q926" s="14"/>
      <c r="R926" s="41"/>
      <c r="S926" s="11"/>
      <c r="T926" s="14">
        <v>45291</v>
      </c>
      <c r="U926" s="51"/>
      <c r="V926" s="15">
        <f t="shared" si="14"/>
        <v>37222200</v>
      </c>
      <c r="W926" s="15" t="s">
        <v>238</v>
      </c>
    </row>
    <row r="927" spans="1:23" ht="29.25" customHeight="1" x14ac:dyDescent="0.3">
      <c r="A927" s="17">
        <v>951</v>
      </c>
      <c r="B927" s="54">
        <v>2023</v>
      </c>
      <c r="C927" s="12" t="s">
        <v>2836</v>
      </c>
      <c r="D927" s="12" t="s">
        <v>2814</v>
      </c>
      <c r="E927" s="26">
        <v>899999115</v>
      </c>
      <c r="F927" s="27" t="s">
        <v>2894</v>
      </c>
      <c r="G927" s="12" t="s">
        <v>155</v>
      </c>
      <c r="H927" s="12" t="s">
        <v>156</v>
      </c>
      <c r="I927" s="14">
        <v>45077</v>
      </c>
      <c r="J927" s="14">
        <v>45079</v>
      </c>
      <c r="K927" s="24">
        <v>45352</v>
      </c>
      <c r="L927" s="15">
        <v>1455725203</v>
      </c>
      <c r="M927" s="29">
        <v>0.37110694991518944</v>
      </c>
      <c r="N927" s="28">
        <v>540229740</v>
      </c>
      <c r="O927" s="28">
        <v>0</v>
      </c>
      <c r="P927" s="28">
        <v>915495463</v>
      </c>
      <c r="Q927" s="14"/>
      <c r="R927" s="41"/>
      <c r="S927" s="11"/>
      <c r="T927" s="14">
        <v>45352</v>
      </c>
      <c r="U927" s="51"/>
      <c r="V927" s="15">
        <f t="shared" si="14"/>
        <v>1455725203</v>
      </c>
      <c r="W927" s="15" t="s">
        <v>160</v>
      </c>
    </row>
    <row r="928" spans="1:23" ht="29.25" customHeight="1" x14ac:dyDescent="0.3">
      <c r="A928" s="17">
        <v>952</v>
      </c>
      <c r="B928" s="54">
        <v>2023</v>
      </c>
      <c r="C928" s="12" t="s">
        <v>2837</v>
      </c>
      <c r="D928" s="12" t="s">
        <v>2865</v>
      </c>
      <c r="E928" s="12">
        <v>900335488</v>
      </c>
      <c r="F928" s="13" t="s">
        <v>2895</v>
      </c>
      <c r="G928" s="12" t="s">
        <v>155</v>
      </c>
      <c r="H928" s="12" t="s">
        <v>156</v>
      </c>
      <c r="I928" s="14">
        <v>45078</v>
      </c>
      <c r="J928" s="14">
        <v>45083</v>
      </c>
      <c r="K928" s="24">
        <v>45143</v>
      </c>
      <c r="L928" s="15">
        <v>11592000</v>
      </c>
      <c r="M928" s="29">
        <v>1</v>
      </c>
      <c r="N928" s="28">
        <v>11592000</v>
      </c>
      <c r="O928" s="28">
        <v>0</v>
      </c>
      <c r="P928" s="28">
        <v>0</v>
      </c>
      <c r="Q928" s="14"/>
      <c r="R928" s="41"/>
      <c r="S928" s="11"/>
      <c r="T928" s="14">
        <v>45143</v>
      </c>
      <c r="U928" s="51"/>
      <c r="V928" s="15">
        <f t="shared" si="14"/>
        <v>11592000</v>
      </c>
      <c r="W928" s="15" t="s">
        <v>160</v>
      </c>
    </row>
    <row r="929" spans="1:23" ht="29.25" customHeight="1" x14ac:dyDescent="0.3">
      <c r="A929" s="17">
        <v>953</v>
      </c>
      <c r="B929" s="54">
        <v>2023</v>
      </c>
      <c r="C929" s="12" t="s">
        <v>2838</v>
      </c>
      <c r="D929" s="12" t="s">
        <v>2866</v>
      </c>
      <c r="E929" s="26">
        <v>53074795</v>
      </c>
      <c r="F929" s="13" t="s">
        <v>2896</v>
      </c>
      <c r="G929" s="12" t="s">
        <v>185</v>
      </c>
      <c r="H929" s="12" t="s">
        <v>186</v>
      </c>
      <c r="I929" s="14">
        <v>45078</v>
      </c>
      <c r="J929" s="14">
        <v>45082</v>
      </c>
      <c r="K929" s="24">
        <v>45291</v>
      </c>
      <c r="L929" s="15">
        <v>40000000</v>
      </c>
      <c r="M929" s="29">
        <v>0.70873786124988214</v>
      </c>
      <c r="N929" s="28">
        <v>24333333</v>
      </c>
      <c r="O929" s="28">
        <v>5666667</v>
      </c>
      <c r="P929" s="28">
        <v>10000000</v>
      </c>
      <c r="Q929" s="14"/>
      <c r="R929" s="41"/>
      <c r="S929" s="11"/>
      <c r="T929" s="14">
        <v>45291</v>
      </c>
      <c r="U929" s="51"/>
      <c r="V929" s="15">
        <f t="shared" si="14"/>
        <v>40000000</v>
      </c>
      <c r="W929" s="15" t="s">
        <v>190</v>
      </c>
    </row>
    <row r="930" spans="1:23" ht="29.25" customHeight="1" x14ac:dyDescent="0.3">
      <c r="A930" s="17">
        <v>954</v>
      </c>
      <c r="B930" s="54">
        <v>2023</v>
      </c>
      <c r="C930" s="12" t="s">
        <v>2839</v>
      </c>
      <c r="D930" s="12" t="s">
        <v>2867</v>
      </c>
      <c r="E930" s="26">
        <v>800217686</v>
      </c>
      <c r="F930" s="13" t="s">
        <v>2897</v>
      </c>
      <c r="G930" s="12" t="s">
        <v>185</v>
      </c>
      <c r="H930" s="12" t="s">
        <v>186</v>
      </c>
      <c r="I930" s="14">
        <v>45078</v>
      </c>
      <c r="J930" s="14">
        <v>45079</v>
      </c>
      <c r="K930" s="24">
        <v>45323</v>
      </c>
      <c r="L930" s="15">
        <v>76000000</v>
      </c>
      <c r="M930" s="29">
        <v>0.75</v>
      </c>
      <c r="N930" s="28">
        <v>57000000</v>
      </c>
      <c r="O930" s="28">
        <v>0</v>
      </c>
      <c r="P930" s="28">
        <v>19000000</v>
      </c>
      <c r="Q930" s="14"/>
      <c r="R930" s="41"/>
      <c r="S930" s="11"/>
      <c r="T930" s="14">
        <v>45323</v>
      </c>
      <c r="U930" s="51"/>
      <c r="V930" s="15">
        <f t="shared" si="14"/>
        <v>76000000</v>
      </c>
      <c r="W930" s="15" t="s">
        <v>190</v>
      </c>
    </row>
    <row r="931" spans="1:23" ht="29.25" customHeight="1" x14ac:dyDescent="0.3">
      <c r="A931" s="17">
        <v>955</v>
      </c>
      <c r="B931" s="54">
        <v>2023</v>
      </c>
      <c r="C931" s="12" t="s">
        <v>2840</v>
      </c>
      <c r="D931" s="12" t="s">
        <v>2868</v>
      </c>
      <c r="E931" s="26">
        <v>52844243</v>
      </c>
      <c r="F931" s="13" t="s">
        <v>2898</v>
      </c>
      <c r="G931" s="12" t="s">
        <v>167</v>
      </c>
      <c r="H931" s="12" t="s">
        <v>168</v>
      </c>
      <c r="I931" s="14">
        <v>45079</v>
      </c>
      <c r="J931" s="14">
        <v>45083</v>
      </c>
      <c r="K931" s="24">
        <v>45174</v>
      </c>
      <c r="L931" s="15">
        <v>12000000</v>
      </c>
      <c r="M931" s="29">
        <v>1</v>
      </c>
      <c r="N931" s="28">
        <v>12000000</v>
      </c>
      <c r="O931" s="28">
        <v>0</v>
      </c>
      <c r="P931" s="28">
        <v>0</v>
      </c>
      <c r="Q931" s="14"/>
      <c r="R931" s="41"/>
      <c r="S931" s="11"/>
      <c r="T931" s="14">
        <v>45174</v>
      </c>
      <c r="U931" s="51"/>
      <c r="V931" s="15">
        <f t="shared" si="14"/>
        <v>12000000</v>
      </c>
      <c r="W931" s="15" t="s">
        <v>2769</v>
      </c>
    </row>
    <row r="932" spans="1:23" ht="29.25" customHeight="1" x14ac:dyDescent="0.3">
      <c r="A932" s="17">
        <v>956</v>
      </c>
      <c r="B932" s="54">
        <v>2023</v>
      </c>
      <c r="C932" s="12" t="s">
        <v>2841</v>
      </c>
      <c r="D932" s="12" t="s">
        <v>2869</v>
      </c>
      <c r="E932" s="26">
        <v>64892400</v>
      </c>
      <c r="F932" s="13" t="s">
        <v>2899</v>
      </c>
      <c r="G932" s="12" t="s">
        <v>167</v>
      </c>
      <c r="H932" s="12" t="s">
        <v>168</v>
      </c>
      <c r="I932" s="14">
        <v>45079</v>
      </c>
      <c r="J932" s="14">
        <v>45085</v>
      </c>
      <c r="K932" s="24">
        <v>45291</v>
      </c>
      <c r="L932" s="15">
        <v>25886000</v>
      </c>
      <c r="M932" s="29">
        <v>0.70443349359970231</v>
      </c>
      <c r="N932" s="28">
        <v>17627133</v>
      </c>
      <c r="O932" s="28">
        <v>862867</v>
      </c>
      <c r="P932" s="28">
        <v>7396000</v>
      </c>
      <c r="Q932" s="14"/>
      <c r="R932" s="41"/>
      <c r="S932" s="11"/>
      <c r="T932" s="14">
        <v>45291</v>
      </c>
      <c r="U932" s="51"/>
      <c r="V932" s="15">
        <f t="shared" si="14"/>
        <v>25886000</v>
      </c>
      <c r="W932" s="15" t="s">
        <v>2769</v>
      </c>
    </row>
    <row r="933" spans="1:23" ht="29.25" customHeight="1" x14ac:dyDescent="0.3">
      <c r="A933" s="17">
        <v>957</v>
      </c>
      <c r="B933" s="54">
        <v>2023</v>
      </c>
      <c r="C933" s="12" t="s">
        <v>2842</v>
      </c>
      <c r="D933" s="12" t="s">
        <v>2870</v>
      </c>
      <c r="E933" s="26">
        <v>19370586</v>
      </c>
      <c r="F933" s="13" t="s">
        <v>2900</v>
      </c>
      <c r="G933" s="12" t="s">
        <v>185</v>
      </c>
      <c r="H933" s="12" t="s">
        <v>186</v>
      </c>
      <c r="I933" s="14">
        <v>45079</v>
      </c>
      <c r="J933" s="14">
        <v>45082</v>
      </c>
      <c r="K933" s="24">
        <v>45310</v>
      </c>
      <c r="L933" s="15">
        <v>57536850</v>
      </c>
      <c r="M933" s="29">
        <v>0.8</v>
      </c>
      <c r="N933" s="28">
        <v>46029480</v>
      </c>
      <c r="O933" s="28">
        <v>0</v>
      </c>
      <c r="P933" s="28">
        <v>11507370</v>
      </c>
      <c r="Q933" s="14"/>
      <c r="R933" s="41"/>
      <c r="S933" s="11"/>
      <c r="T933" s="14">
        <v>45310</v>
      </c>
      <c r="U933" s="51"/>
      <c r="V933" s="15">
        <f t="shared" si="14"/>
        <v>57536850</v>
      </c>
      <c r="W933" s="15" t="s">
        <v>190</v>
      </c>
    </row>
    <row r="934" spans="1:23" ht="29.25" customHeight="1" x14ac:dyDescent="0.3">
      <c r="A934" s="17">
        <v>958</v>
      </c>
      <c r="B934" s="54">
        <v>2023</v>
      </c>
      <c r="C934" s="12" t="s">
        <v>2843</v>
      </c>
      <c r="D934" s="12" t="s">
        <v>2814</v>
      </c>
      <c r="E934" s="26">
        <v>899999115</v>
      </c>
      <c r="F934" s="27" t="s">
        <v>2901</v>
      </c>
      <c r="G934" s="12" t="s">
        <v>278</v>
      </c>
      <c r="H934" s="12" t="s">
        <v>279</v>
      </c>
      <c r="I934" s="14">
        <v>45084</v>
      </c>
      <c r="J934" s="14">
        <v>45098</v>
      </c>
      <c r="K934" s="24">
        <v>45291</v>
      </c>
      <c r="L934" s="15">
        <v>2857337644</v>
      </c>
      <c r="M934" s="29">
        <v>0.30719895103863337</v>
      </c>
      <c r="N934" s="28">
        <v>877771127</v>
      </c>
      <c r="O934" s="28">
        <v>0</v>
      </c>
      <c r="P934" s="28">
        <v>1979566517</v>
      </c>
      <c r="Q934" s="14"/>
      <c r="R934" s="41"/>
      <c r="S934" s="11"/>
      <c r="T934" s="14">
        <v>45291</v>
      </c>
      <c r="U934" s="51"/>
      <c r="V934" s="15">
        <f t="shared" si="14"/>
        <v>2857337644</v>
      </c>
      <c r="W934" s="15" t="s">
        <v>283</v>
      </c>
    </row>
    <row r="935" spans="1:23" ht="29.25" customHeight="1" x14ac:dyDescent="0.3">
      <c r="A935" s="17">
        <v>959</v>
      </c>
      <c r="B935" s="54">
        <v>2023</v>
      </c>
      <c r="C935" s="12" t="s">
        <v>2844</v>
      </c>
      <c r="D935" s="12" t="s">
        <v>2871</v>
      </c>
      <c r="E935" s="26">
        <v>53164524</v>
      </c>
      <c r="F935" s="13" t="s">
        <v>2902</v>
      </c>
      <c r="G935" s="12" t="s">
        <v>167</v>
      </c>
      <c r="H935" s="12" t="s">
        <v>168</v>
      </c>
      <c r="I935" s="14">
        <v>45084</v>
      </c>
      <c r="J935" s="14">
        <v>45086</v>
      </c>
      <c r="K935" s="24">
        <v>45177</v>
      </c>
      <c r="L935" s="15">
        <v>12000000</v>
      </c>
      <c r="M935" s="29">
        <v>1</v>
      </c>
      <c r="N935" s="28">
        <v>12000000</v>
      </c>
      <c r="O935" s="28">
        <v>0</v>
      </c>
      <c r="P935" s="28">
        <v>0</v>
      </c>
      <c r="Q935" s="14"/>
      <c r="R935" s="41"/>
      <c r="S935" s="11"/>
      <c r="T935" s="14">
        <v>45177</v>
      </c>
      <c r="U935" s="51"/>
      <c r="V935" s="15">
        <f t="shared" si="14"/>
        <v>12000000</v>
      </c>
      <c r="W935" s="15" t="s">
        <v>2769</v>
      </c>
    </row>
    <row r="936" spans="1:23" ht="29.25" customHeight="1" x14ac:dyDescent="0.3">
      <c r="A936" s="17">
        <v>960</v>
      </c>
      <c r="B936" s="54">
        <v>2023</v>
      </c>
      <c r="C936" s="12" t="s">
        <v>2845</v>
      </c>
      <c r="D936" s="12" t="s">
        <v>2872</v>
      </c>
      <c r="E936" s="26">
        <v>901669941</v>
      </c>
      <c r="F936" s="18" t="s">
        <v>2903</v>
      </c>
      <c r="G936" s="12" t="s">
        <v>44</v>
      </c>
      <c r="H936" s="12" t="s">
        <v>2922</v>
      </c>
      <c r="I936" s="14">
        <v>45085</v>
      </c>
      <c r="J936" s="14">
        <v>45097</v>
      </c>
      <c r="K936" s="24">
        <v>45337</v>
      </c>
      <c r="L936" s="15">
        <v>850636721</v>
      </c>
      <c r="M936" s="29">
        <v>0.34994089445146348</v>
      </c>
      <c r="N936" s="28">
        <v>297672575</v>
      </c>
      <c r="O936" s="28">
        <v>0</v>
      </c>
      <c r="P936" s="28">
        <v>552964146</v>
      </c>
      <c r="Q936" s="14"/>
      <c r="R936" s="41"/>
      <c r="S936" s="11"/>
      <c r="T936" s="14">
        <v>45337</v>
      </c>
      <c r="U936" s="51"/>
      <c r="V936" s="15">
        <f t="shared" si="14"/>
        <v>850636721</v>
      </c>
      <c r="W936" s="15" t="s">
        <v>2924</v>
      </c>
    </row>
    <row r="937" spans="1:23" ht="29.25" customHeight="1" x14ac:dyDescent="0.3">
      <c r="A937" s="17">
        <v>961</v>
      </c>
      <c r="B937" s="54">
        <v>2023</v>
      </c>
      <c r="C937" s="12" t="s">
        <v>2846</v>
      </c>
      <c r="D937" s="12" t="s">
        <v>2873</v>
      </c>
      <c r="E937" s="26">
        <v>900085682</v>
      </c>
      <c r="F937" s="13" t="s">
        <v>2904</v>
      </c>
      <c r="G937" s="12" t="s">
        <v>233</v>
      </c>
      <c r="H937" s="12" t="s">
        <v>234</v>
      </c>
      <c r="I937" s="14">
        <v>45086</v>
      </c>
      <c r="J937" s="14">
        <v>45092</v>
      </c>
      <c r="K937" s="24">
        <v>45336</v>
      </c>
      <c r="L937" s="15">
        <v>1434111224</v>
      </c>
      <c r="M937" s="29">
        <v>0.47064110419374278</v>
      </c>
      <c r="N937" s="28">
        <v>674951690</v>
      </c>
      <c r="O937" s="28">
        <v>0</v>
      </c>
      <c r="P937" s="28">
        <v>759159534</v>
      </c>
      <c r="Q937" s="14"/>
      <c r="R937" s="41"/>
      <c r="S937" s="11"/>
      <c r="T937" s="14">
        <v>45336</v>
      </c>
      <c r="U937" s="51"/>
      <c r="V937" s="15">
        <f t="shared" si="14"/>
        <v>1434111224</v>
      </c>
      <c r="W937" s="15" t="s">
        <v>238</v>
      </c>
    </row>
    <row r="938" spans="1:23" ht="29.25" customHeight="1" x14ac:dyDescent="0.3">
      <c r="A938" s="17">
        <v>962</v>
      </c>
      <c r="B938" s="54">
        <v>2023</v>
      </c>
      <c r="C938" s="12" t="s">
        <v>2847</v>
      </c>
      <c r="D938" s="12" t="s">
        <v>2874</v>
      </c>
      <c r="E938" s="26">
        <v>52916511</v>
      </c>
      <c r="F938" s="13" t="s">
        <v>2905</v>
      </c>
      <c r="G938" s="12" t="s">
        <v>2649</v>
      </c>
      <c r="H938" s="12" t="s">
        <v>2650</v>
      </c>
      <c r="I938" s="14">
        <v>45086</v>
      </c>
      <c r="J938" s="14">
        <v>45090</v>
      </c>
      <c r="K938" s="24">
        <v>45272</v>
      </c>
      <c r="L938" s="15">
        <v>30900000</v>
      </c>
      <c r="M938" s="29">
        <v>0.69696969696969702</v>
      </c>
      <c r="N938" s="28">
        <v>23690000</v>
      </c>
      <c r="O938" s="28">
        <v>0</v>
      </c>
      <c r="P938" s="28">
        <v>10300000</v>
      </c>
      <c r="Q938" s="14">
        <v>45191</v>
      </c>
      <c r="R938" s="41">
        <v>45191</v>
      </c>
      <c r="S938" s="11">
        <v>18</v>
      </c>
      <c r="T938" s="14">
        <v>45291</v>
      </c>
      <c r="U938" s="51">
        <v>3090000</v>
      </c>
      <c r="V938" s="15">
        <f t="shared" si="14"/>
        <v>33990000</v>
      </c>
      <c r="W938" s="15" t="s">
        <v>344</v>
      </c>
    </row>
    <row r="939" spans="1:23" ht="29.25" customHeight="1" x14ac:dyDescent="0.3">
      <c r="A939" s="17">
        <v>963</v>
      </c>
      <c r="B939" s="54">
        <v>2023</v>
      </c>
      <c r="C939" s="12" t="s">
        <v>2848</v>
      </c>
      <c r="D939" s="12" t="s">
        <v>2875</v>
      </c>
      <c r="E939" s="26">
        <v>1030607374</v>
      </c>
      <c r="F939" s="13" t="s">
        <v>2906</v>
      </c>
      <c r="G939" s="12" t="s">
        <v>26</v>
      </c>
      <c r="H939" s="12" t="s">
        <v>27</v>
      </c>
      <c r="I939" s="14">
        <v>45086</v>
      </c>
      <c r="J939" s="14">
        <v>45090</v>
      </c>
      <c r="K939" s="24">
        <v>45290</v>
      </c>
      <c r="L939" s="15">
        <v>28314000</v>
      </c>
      <c r="M939" s="29">
        <v>0.69696969696969702</v>
      </c>
      <c r="N939" s="28">
        <v>19734000</v>
      </c>
      <c r="O939" s="28">
        <v>0</v>
      </c>
      <c r="P939" s="28">
        <v>8580000</v>
      </c>
      <c r="Q939" s="14"/>
      <c r="R939" s="41"/>
      <c r="S939" s="11"/>
      <c r="T939" s="14">
        <v>45290</v>
      </c>
      <c r="U939" s="51"/>
      <c r="V939" s="15">
        <f t="shared" si="14"/>
        <v>28314000</v>
      </c>
      <c r="W939" s="15" t="s">
        <v>31</v>
      </c>
    </row>
    <row r="940" spans="1:23" ht="29.25" customHeight="1" x14ac:dyDescent="0.3">
      <c r="A940" s="17">
        <v>964</v>
      </c>
      <c r="B940" s="54">
        <v>2023</v>
      </c>
      <c r="C940" s="12" t="s">
        <v>2849</v>
      </c>
      <c r="D940" s="12" t="s">
        <v>2876</v>
      </c>
      <c r="E940" s="26">
        <v>52951819</v>
      </c>
      <c r="F940" s="13" t="s">
        <v>2907</v>
      </c>
      <c r="G940" s="12" t="s">
        <v>155</v>
      </c>
      <c r="H940" s="12" t="s">
        <v>156</v>
      </c>
      <c r="I940" s="14">
        <v>45090</v>
      </c>
      <c r="J940" s="14">
        <v>45091</v>
      </c>
      <c r="K940" s="24">
        <v>45291</v>
      </c>
      <c r="L940" s="15">
        <v>56840000</v>
      </c>
      <c r="M940" s="29">
        <v>0.69543147425719731</v>
      </c>
      <c r="N940" s="28">
        <v>32446167</v>
      </c>
      <c r="O940" s="28">
        <v>10183833</v>
      </c>
      <c r="P940" s="28">
        <v>14210000</v>
      </c>
      <c r="Q940" s="14"/>
      <c r="R940" s="41"/>
      <c r="S940" s="11"/>
      <c r="T940" s="14">
        <v>45291</v>
      </c>
      <c r="U940" s="51"/>
      <c r="V940" s="15">
        <f t="shared" si="14"/>
        <v>56840000</v>
      </c>
      <c r="W940" s="15" t="s">
        <v>160</v>
      </c>
    </row>
    <row r="941" spans="1:23" ht="29.25" customHeight="1" x14ac:dyDescent="0.3">
      <c r="A941" s="17">
        <v>965</v>
      </c>
      <c r="B941" s="54">
        <v>2023</v>
      </c>
      <c r="C941" s="12" t="s">
        <v>2850</v>
      </c>
      <c r="D941" s="12" t="s">
        <v>2877</v>
      </c>
      <c r="E941" s="26">
        <v>1057465828</v>
      </c>
      <c r="F941" s="13" t="s">
        <v>2908</v>
      </c>
      <c r="G941" s="12" t="s">
        <v>233</v>
      </c>
      <c r="H941" s="12" t="s">
        <v>234</v>
      </c>
      <c r="I941" s="14">
        <v>45092</v>
      </c>
      <c r="J941" s="14">
        <v>45097</v>
      </c>
      <c r="K941" s="24">
        <v>45291</v>
      </c>
      <c r="L941" s="15">
        <v>32775300</v>
      </c>
      <c r="M941" s="29">
        <v>0.68586387434554974</v>
      </c>
      <c r="N941" s="28">
        <v>21575700</v>
      </c>
      <c r="O941" s="28">
        <v>1317600</v>
      </c>
      <c r="P941" s="28">
        <v>9882000</v>
      </c>
      <c r="Q941" s="14"/>
      <c r="R941" s="41"/>
      <c r="S941" s="11"/>
      <c r="T941" s="14">
        <v>45291</v>
      </c>
      <c r="U941" s="51"/>
      <c r="V941" s="15">
        <f t="shared" si="14"/>
        <v>32775300</v>
      </c>
      <c r="W941" s="15" t="s">
        <v>238</v>
      </c>
    </row>
    <row r="942" spans="1:23" ht="29.25" customHeight="1" x14ac:dyDescent="0.3">
      <c r="A942" s="17">
        <v>966</v>
      </c>
      <c r="B942" s="54">
        <v>2023</v>
      </c>
      <c r="C942" s="12" t="s">
        <v>2851</v>
      </c>
      <c r="D942" s="12" t="s">
        <v>2878</v>
      </c>
      <c r="E942" s="26">
        <v>20492646</v>
      </c>
      <c r="F942" s="13" t="s">
        <v>2909</v>
      </c>
      <c r="G942" s="12" t="s">
        <v>233</v>
      </c>
      <c r="H942" s="12" t="s">
        <v>234</v>
      </c>
      <c r="I942" s="14">
        <v>45092</v>
      </c>
      <c r="J942" s="14">
        <v>45097</v>
      </c>
      <c r="K942" s="24">
        <v>45291</v>
      </c>
      <c r="L942" s="15">
        <v>32775300</v>
      </c>
      <c r="M942" s="29">
        <v>0.68586387434554974</v>
      </c>
      <c r="N942" s="28">
        <v>21575700</v>
      </c>
      <c r="O942" s="28">
        <v>1317600</v>
      </c>
      <c r="P942" s="28">
        <v>9882000</v>
      </c>
      <c r="Q942" s="14"/>
      <c r="R942" s="41"/>
      <c r="S942" s="11"/>
      <c r="T942" s="14">
        <v>45291</v>
      </c>
      <c r="U942" s="51"/>
      <c r="V942" s="15">
        <f t="shared" si="14"/>
        <v>32775300</v>
      </c>
      <c r="W942" s="15" t="s">
        <v>238</v>
      </c>
    </row>
    <row r="943" spans="1:23" ht="29.25" customHeight="1" x14ac:dyDescent="0.3">
      <c r="A943" s="17">
        <v>967</v>
      </c>
      <c r="B943" s="54">
        <v>2023</v>
      </c>
      <c r="C943" s="12" t="s">
        <v>2852</v>
      </c>
      <c r="D943" s="12" t="s">
        <v>2879</v>
      </c>
      <c r="E943" s="26">
        <v>79965555</v>
      </c>
      <c r="F943" s="13" t="s">
        <v>2910</v>
      </c>
      <c r="G943" s="12" t="s">
        <v>155</v>
      </c>
      <c r="H943" s="12" t="s">
        <v>156</v>
      </c>
      <c r="I943" s="14">
        <v>45092</v>
      </c>
      <c r="J943" s="14">
        <v>45093</v>
      </c>
      <c r="K943" s="24">
        <v>45291</v>
      </c>
      <c r="L943" s="15">
        <v>29586784</v>
      </c>
      <c r="M943" s="29">
        <v>0.69230769230769229</v>
      </c>
      <c r="N943" s="28">
        <v>16642566</v>
      </c>
      <c r="O943" s="28">
        <v>5547522</v>
      </c>
      <c r="P943" s="28">
        <v>7396696</v>
      </c>
      <c r="Q943" s="14"/>
      <c r="R943" s="41"/>
      <c r="S943" s="11"/>
      <c r="T943" s="14">
        <v>45291</v>
      </c>
      <c r="U943" s="51"/>
      <c r="V943" s="15">
        <f t="shared" si="14"/>
        <v>29586784</v>
      </c>
      <c r="W943" s="15" t="s">
        <v>160</v>
      </c>
    </row>
    <row r="944" spans="1:23" ht="29.25" customHeight="1" x14ac:dyDescent="0.3">
      <c r="A944" s="17">
        <v>968</v>
      </c>
      <c r="B944" s="54">
        <v>2023</v>
      </c>
      <c r="C944" s="12" t="s">
        <v>2853</v>
      </c>
      <c r="D944" s="12" t="s">
        <v>2880</v>
      </c>
      <c r="E944" s="26">
        <v>899999063</v>
      </c>
      <c r="F944" s="13" t="s">
        <v>2911</v>
      </c>
      <c r="G944" s="12" t="s">
        <v>83</v>
      </c>
      <c r="H944" s="12" t="s">
        <v>84</v>
      </c>
      <c r="I944" s="14">
        <v>45097</v>
      </c>
      <c r="J944" s="14">
        <v>45100</v>
      </c>
      <c r="K944" s="24">
        <v>45275</v>
      </c>
      <c r="L944" s="15">
        <v>142965910</v>
      </c>
      <c r="M944" s="29">
        <v>0.55190737428244263</v>
      </c>
      <c r="N944" s="28">
        <v>78903940</v>
      </c>
      <c r="O944" s="28">
        <v>0</v>
      </c>
      <c r="P944" s="28">
        <v>64061970</v>
      </c>
      <c r="Q944" s="14"/>
      <c r="R944" s="41"/>
      <c r="S944" s="11"/>
      <c r="T944" s="14">
        <v>45275</v>
      </c>
      <c r="U944" s="51"/>
      <c r="V944" s="15">
        <f t="shared" si="14"/>
        <v>142965910</v>
      </c>
      <c r="W944" s="15" t="s">
        <v>88</v>
      </c>
    </row>
    <row r="945" spans="1:23" ht="29.25" customHeight="1" x14ac:dyDescent="0.3">
      <c r="A945" s="17">
        <v>969</v>
      </c>
      <c r="B945" s="54">
        <v>2023</v>
      </c>
      <c r="C945" s="12" t="s">
        <v>2854</v>
      </c>
      <c r="D945" s="12" t="s">
        <v>2880</v>
      </c>
      <c r="E945" s="26">
        <v>899999063</v>
      </c>
      <c r="F945" s="13" t="s">
        <v>2912</v>
      </c>
      <c r="G945" s="12" t="s">
        <v>369</v>
      </c>
      <c r="H945" s="12" t="s">
        <v>370</v>
      </c>
      <c r="I945" s="14">
        <v>45098</v>
      </c>
      <c r="J945" s="14">
        <v>45104</v>
      </c>
      <c r="K945" s="24">
        <v>45256</v>
      </c>
      <c r="L945" s="15">
        <v>240038690</v>
      </c>
      <c r="M945" s="29">
        <v>0.6</v>
      </c>
      <c r="N945" s="28">
        <v>144023214</v>
      </c>
      <c r="O945" s="28">
        <v>0</v>
      </c>
      <c r="P945" s="28">
        <v>96015476</v>
      </c>
      <c r="Q945" s="14"/>
      <c r="R945" s="41"/>
      <c r="S945" s="11"/>
      <c r="T945" s="14">
        <v>45256</v>
      </c>
      <c r="U945" s="51"/>
      <c r="V945" s="15">
        <f t="shared" si="14"/>
        <v>240038690</v>
      </c>
      <c r="W945" s="15" t="s">
        <v>374</v>
      </c>
    </row>
    <row r="946" spans="1:23" ht="29.25" customHeight="1" x14ac:dyDescent="0.3">
      <c r="A946" s="17">
        <v>970</v>
      </c>
      <c r="B946" s="54">
        <v>2023</v>
      </c>
      <c r="C946" s="12" t="s">
        <v>2855</v>
      </c>
      <c r="D946" s="12" t="s">
        <v>2881</v>
      </c>
      <c r="E946" s="26">
        <v>35891342</v>
      </c>
      <c r="F946" s="13" t="s">
        <v>2913</v>
      </c>
      <c r="G946" s="12" t="s">
        <v>233</v>
      </c>
      <c r="H946" s="12" t="s">
        <v>234</v>
      </c>
      <c r="I946" s="14">
        <v>45099</v>
      </c>
      <c r="J946" s="14">
        <v>45104</v>
      </c>
      <c r="K946" s="24">
        <v>45291</v>
      </c>
      <c r="L946" s="15">
        <v>32775300</v>
      </c>
      <c r="M946" s="29">
        <v>0.67391304347826086</v>
      </c>
      <c r="N946" s="28">
        <v>20422800</v>
      </c>
      <c r="O946" s="28">
        <v>2470500</v>
      </c>
      <c r="P946" s="28">
        <v>9882000</v>
      </c>
      <c r="Q946" s="14"/>
      <c r="R946" s="41"/>
      <c r="S946" s="11"/>
      <c r="T946" s="14">
        <v>45291</v>
      </c>
      <c r="U946" s="51"/>
      <c r="V946" s="15">
        <f t="shared" si="14"/>
        <v>32775300</v>
      </c>
      <c r="W946" s="15" t="s">
        <v>238</v>
      </c>
    </row>
    <row r="947" spans="1:23" ht="29.25" customHeight="1" x14ac:dyDescent="0.3">
      <c r="A947" s="17">
        <v>972</v>
      </c>
      <c r="B947" s="54">
        <v>2023</v>
      </c>
      <c r="C947" s="12" t="s">
        <v>2856</v>
      </c>
      <c r="D947" s="12" t="s">
        <v>2882</v>
      </c>
      <c r="E947" s="26">
        <v>830018406</v>
      </c>
      <c r="F947" s="13" t="s">
        <v>2914</v>
      </c>
      <c r="G947" s="12" t="s">
        <v>233</v>
      </c>
      <c r="H947" s="12" t="s">
        <v>234</v>
      </c>
      <c r="I947" s="14">
        <v>45106</v>
      </c>
      <c r="J947" s="14">
        <v>45117</v>
      </c>
      <c r="K947" s="24">
        <v>45370</v>
      </c>
      <c r="L947" s="15">
        <v>916577360</v>
      </c>
      <c r="M947" s="29">
        <v>0.41348969278490577</v>
      </c>
      <c r="N947" s="28">
        <v>378995291</v>
      </c>
      <c r="O947" s="28">
        <v>0</v>
      </c>
      <c r="P947" s="28">
        <v>537582069</v>
      </c>
      <c r="Q947" s="14"/>
      <c r="R947" s="41"/>
      <c r="S947" s="11"/>
      <c r="T947" s="14">
        <v>45360</v>
      </c>
      <c r="U947" s="51"/>
      <c r="V947" s="15">
        <f t="shared" si="14"/>
        <v>916577360</v>
      </c>
      <c r="W947" s="15" t="s">
        <v>238</v>
      </c>
    </row>
    <row r="948" spans="1:23" ht="29.25" customHeight="1" x14ac:dyDescent="0.3">
      <c r="A948" s="17">
        <v>973</v>
      </c>
      <c r="B948" s="54">
        <v>2023</v>
      </c>
      <c r="C948" s="12" t="s">
        <v>2857</v>
      </c>
      <c r="D948" s="12" t="s">
        <v>2883</v>
      </c>
      <c r="E948" s="26">
        <v>1098725165</v>
      </c>
      <c r="F948" s="13" t="s">
        <v>2915</v>
      </c>
      <c r="G948" s="12" t="s">
        <v>233</v>
      </c>
      <c r="H948" s="12" t="s">
        <v>234</v>
      </c>
      <c r="I948" s="14">
        <v>45106</v>
      </c>
      <c r="J948" s="14">
        <v>45112</v>
      </c>
      <c r="K948" s="24">
        <v>45291</v>
      </c>
      <c r="L948" s="15">
        <v>32775300</v>
      </c>
      <c r="M948" s="29">
        <v>0.65909090909090906</v>
      </c>
      <c r="N948" s="28">
        <v>19105200</v>
      </c>
      <c r="O948" s="28">
        <v>3788100</v>
      </c>
      <c r="P948" s="28">
        <v>9882000</v>
      </c>
      <c r="Q948" s="14"/>
      <c r="R948" s="41"/>
      <c r="S948" s="11"/>
      <c r="T948" s="14">
        <v>45291</v>
      </c>
      <c r="U948" s="51"/>
      <c r="V948" s="15">
        <f t="shared" si="14"/>
        <v>32775300</v>
      </c>
      <c r="W948" s="15" t="s">
        <v>238</v>
      </c>
    </row>
    <row r="949" spans="1:23" ht="29.25" customHeight="1" x14ac:dyDescent="0.3">
      <c r="A949" s="17">
        <v>974</v>
      </c>
      <c r="B949" s="54">
        <v>2023</v>
      </c>
      <c r="C949" s="12" t="s">
        <v>2858</v>
      </c>
      <c r="D949" s="12" t="s">
        <v>2884</v>
      </c>
      <c r="E949" s="26">
        <v>1000831210</v>
      </c>
      <c r="F949" s="13" t="s">
        <v>2916</v>
      </c>
      <c r="G949" s="12" t="s">
        <v>167</v>
      </c>
      <c r="H949" s="12" t="s">
        <v>168</v>
      </c>
      <c r="I949" s="14">
        <v>45106</v>
      </c>
      <c r="J949" s="14">
        <v>45112</v>
      </c>
      <c r="K949" s="24">
        <v>45274</v>
      </c>
      <c r="L949" s="15">
        <v>22166667</v>
      </c>
      <c r="M949" s="29">
        <v>0.72500000803571463</v>
      </c>
      <c r="N949" s="28">
        <v>13533333</v>
      </c>
      <c r="O949" s="28">
        <v>3500001</v>
      </c>
      <c r="P949" s="28">
        <v>5133333</v>
      </c>
      <c r="Q949" s="14"/>
      <c r="R949" s="41"/>
      <c r="S949" s="11"/>
      <c r="T949" s="14">
        <v>45274</v>
      </c>
      <c r="U949" s="51"/>
      <c r="V949" s="15">
        <f t="shared" si="14"/>
        <v>22166667</v>
      </c>
      <c r="W949" s="15" t="s">
        <v>2769</v>
      </c>
    </row>
    <row r="950" spans="1:23" ht="29.25" customHeight="1" x14ac:dyDescent="0.3">
      <c r="A950" s="17">
        <v>975</v>
      </c>
      <c r="B950" s="54">
        <v>2023</v>
      </c>
      <c r="C950" s="12" t="s">
        <v>2859</v>
      </c>
      <c r="D950" s="12" t="s">
        <v>2885</v>
      </c>
      <c r="E950" s="26">
        <v>901312112</v>
      </c>
      <c r="F950" s="13" t="s">
        <v>2917</v>
      </c>
      <c r="G950" s="12" t="s">
        <v>155</v>
      </c>
      <c r="H950" s="12" t="s">
        <v>156</v>
      </c>
      <c r="I950" s="14">
        <v>45107</v>
      </c>
      <c r="J950" s="14">
        <v>45135</v>
      </c>
      <c r="K950" s="24">
        <v>45196</v>
      </c>
      <c r="L950" s="15">
        <v>2677500</v>
      </c>
      <c r="M950" s="29">
        <v>1</v>
      </c>
      <c r="N950" s="28">
        <v>2677500</v>
      </c>
      <c r="O950" s="28">
        <v>0</v>
      </c>
      <c r="P950" s="28">
        <v>0</v>
      </c>
      <c r="Q950" s="14"/>
      <c r="R950" s="41"/>
      <c r="S950" s="11"/>
      <c r="T950" s="14">
        <v>45196</v>
      </c>
      <c r="U950" s="51"/>
      <c r="V950" s="15">
        <f t="shared" si="14"/>
        <v>2677500</v>
      </c>
      <c r="W950" s="15" t="s">
        <v>160</v>
      </c>
    </row>
    <row r="951" spans="1:23" ht="29.25" customHeight="1" x14ac:dyDescent="0.3">
      <c r="A951" s="17">
        <v>976</v>
      </c>
      <c r="B951" s="54">
        <v>2023</v>
      </c>
      <c r="C951" s="12" t="s">
        <v>2860</v>
      </c>
      <c r="D951" s="12" t="s">
        <v>2886</v>
      </c>
      <c r="E951" s="26">
        <v>901727260</v>
      </c>
      <c r="F951" s="13" t="s">
        <v>2918</v>
      </c>
      <c r="G951" s="12" t="s">
        <v>2923</v>
      </c>
      <c r="H951" s="12" t="s">
        <v>186</v>
      </c>
      <c r="I951" s="14">
        <v>45106</v>
      </c>
      <c r="J951" s="14">
        <v>45109</v>
      </c>
      <c r="K951" s="24">
        <v>45343</v>
      </c>
      <c r="L951" s="15">
        <v>786394508</v>
      </c>
      <c r="M951" s="29">
        <v>0.9954767499469872</v>
      </c>
      <c r="N951" s="28">
        <v>782837449</v>
      </c>
      <c r="O951" s="28">
        <v>0</v>
      </c>
      <c r="P951" s="28">
        <v>3557059</v>
      </c>
      <c r="Q951" s="14"/>
      <c r="R951" s="41"/>
      <c r="S951" s="11"/>
      <c r="T951" s="14">
        <v>45343</v>
      </c>
      <c r="U951" s="51"/>
      <c r="V951" s="15">
        <f t="shared" si="14"/>
        <v>786394508</v>
      </c>
      <c r="W951" s="15" t="s">
        <v>190</v>
      </c>
    </row>
    <row r="952" spans="1:23" ht="29.25" customHeight="1" x14ac:dyDescent="0.3">
      <c r="A952" s="17">
        <v>977</v>
      </c>
      <c r="B952" s="54">
        <v>2023</v>
      </c>
      <c r="C952" s="12" t="s">
        <v>2861</v>
      </c>
      <c r="D952" s="12" t="s">
        <v>2887</v>
      </c>
      <c r="E952" s="26">
        <v>80068330</v>
      </c>
      <c r="F952" s="13" t="s">
        <v>2919</v>
      </c>
      <c r="G952" s="12" t="s">
        <v>155</v>
      </c>
      <c r="H952" s="12" t="s">
        <v>156</v>
      </c>
      <c r="I952" s="14">
        <v>45107</v>
      </c>
      <c r="J952" s="14">
        <v>45112</v>
      </c>
      <c r="K952" s="24">
        <v>45291</v>
      </c>
      <c r="L952" s="15">
        <v>49800000</v>
      </c>
      <c r="M952" s="29">
        <v>0.65909090675719406</v>
      </c>
      <c r="N952" s="28">
        <v>32093333</v>
      </c>
      <c r="O952" s="28">
        <v>1106667</v>
      </c>
      <c r="P952" s="28">
        <v>16600000</v>
      </c>
      <c r="Q952" s="14"/>
      <c r="R952" s="41"/>
      <c r="S952" s="11"/>
      <c r="T952" s="14">
        <v>45291</v>
      </c>
      <c r="U952" s="51"/>
      <c r="V952" s="15">
        <f t="shared" si="14"/>
        <v>49800000</v>
      </c>
      <c r="W952" s="15" t="s">
        <v>160</v>
      </c>
    </row>
    <row r="953" spans="1:23" ht="29.25" customHeight="1" x14ac:dyDescent="0.3">
      <c r="A953" s="17">
        <v>978</v>
      </c>
      <c r="B953" s="54">
        <v>2023</v>
      </c>
      <c r="C953" s="12" t="s">
        <v>2862</v>
      </c>
      <c r="D953" s="12" t="s">
        <v>2888</v>
      </c>
      <c r="E953" s="26">
        <v>1013623045</v>
      </c>
      <c r="F953" s="13" t="s">
        <v>2920</v>
      </c>
      <c r="G953" s="12" t="s">
        <v>128</v>
      </c>
      <c r="H953" s="12" t="s">
        <v>129</v>
      </c>
      <c r="I953" s="14">
        <v>45113</v>
      </c>
      <c r="J953" s="14">
        <v>45117</v>
      </c>
      <c r="K953" s="24">
        <v>45291</v>
      </c>
      <c r="L953" s="15">
        <v>39108000</v>
      </c>
      <c r="M953" s="29">
        <v>0.64912280701754388</v>
      </c>
      <c r="N953" s="28">
        <v>24116600</v>
      </c>
      <c r="O953" s="28">
        <v>1955400</v>
      </c>
      <c r="P953" s="28">
        <v>13036000</v>
      </c>
      <c r="Q953" s="14"/>
      <c r="R953" s="41"/>
      <c r="S953" s="11"/>
      <c r="T953" s="14">
        <v>45291</v>
      </c>
      <c r="U953" s="51"/>
      <c r="V953" s="15">
        <f t="shared" si="14"/>
        <v>39108000</v>
      </c>
      <c r="W953" s="15" t="s">
        <v>133</v>
      </c>
    </row>
    <row r="954" spans="1:23" ht="29.25" customHeight="1" x14ac:dyDescent="0.3">
      <c r="A954" s="17">
        <v>979</v>
      </c>
      <c r="B954" s="54">
        <v>2023</v>
      </c>
      <c r="C954" s="12" t="s">
        <v>2863</v>
      </c>
      <c r="D954" s="12" t="s">
        <v>2889</v>
      </c>
      <c r="E954" s="26">
        <v>1020829969</v>
      </c>
      <c r="F954" s="13" t="s">
        <v>2921</v>
      </c>
      <c r="G954" s="12" t="s">
        <v>128</v>
      </c>
      <c r="H954" s="12" t="s">
        <v>129</v>
      </c>
      <c r="I954" s="14">
        <v>45113</v>
      </c>
      <c r="J954" s="14">
        <v>45118</v>
      </c>
      <c r="K954" s="24">
        <v>45291</v>
      </c>
      <c r="L954" s="15">
        <v>28398000</v>
      </c>
      <c r="M954" s="29">
        <v>0.64705881914292418</v>
      </c>
      <c r="N954" s="28">
        <v>17354333</v>
      </c>
      <c r="O954" s="28">
        <v>1577667</v>
      </c>
      <c r="P954" s="28">
        <v>9466000</v>
      </c>
      <c r="Q954" s="14"/>
      <c r="R954" s="41"/>
      <c r="S954" s="11"/>
      <c r="T954" s="14">
        <v>45291</v>
      </c>
      <c r="U954" s="51"/>
      <c r="V954" s="15">
        <f t="shared" si="14"/>
        <v>28398000</v>
      </c>
      <c r="W954" s="15" t="s">
        <v>133</v>
      </c>
    </row>
    <row r="955" spans="1:23" ht="29.25" customHeight="1" x14ac:dyDescent="0.3">
      <c r="A955" s="17">
        <v>980</v>
      </c>
      <c r="B955" s="54">
        <v>2023</v>
      </c>
      <c r="C955" s="12" t="s">
        <v>2955</v>
      </c>
      <c r="D955" s="12" t="s">
        <v>2927</v>
      </c>
      <c r="E955" s="26">
        <v>830122983</v>
      </c>
      <c r="F955" s="13" t="s">
        <v>2941</v>
      </c>
      <c r="G955" s="12" t="s">
        <v>527</v>
      </c>
      <c r="H955" s="12" t="s">
        <v>370</v>
      </c>
      <c r="I955" s="14">
        <v>45114</v>
      </c>
      <c r="J955" s="14">
        <v>45094</v>
      </c>
      <c r="K955" s="24">
        <v>45283</v>
      </c>
      <c r="L955" s="15">
        <v>64844202</v>
      </c>
      <c r="M955" s="29">
        <v>0</v>
      </c>
      <c r="N955" s="28">
        <v>0</v>
      </c>
      <c r="O955" s="28">
        <v>0</v>
      </c>
      <c r="P955" s="28">
        <v>64844202</v>
      </c>
      <c r="Q955" s="14"/>
      <c r="R955" s="41"/>
      <c r="S955" s="11"/>
      <c r="T955" s="14">
        <v>45283</v>
      </c>
      <c r="U955" s="51"/>
      <c r="V955" s="15">
        <f t="shared" si="14"/>
        <v>64844202</v>
      </c>
      <c r="W955" s="15" t="s">
        <v>374</v>
      </c>
    </row>
    <row r="956" spans="1:23" ht="29.25" customHeight="1" x14ac:dyDescent="0.3">
      <c r="A956" s="17">
        <v>981</v>
      </c>
      <c r="B956" s="54">
        <v>2023</v>
      </c>
      <c r="C956" s="12" t="s">
        <v>2956</v>
      </c>
      <c r="D956" s="12" t="s">
        <v>2928</v>
      </c>
      <c r="E956" s="26">
        <v>1032455291</v>
      </c>
      <c r="F956" s="13" t="s">
        <v>2942</v>
      </c>
      <c r="G956" s="12" t="s">
        <v>233</v>
      </c>
      <c r="H956" s="12" t="s">
        <v>234</v>
      </c>
      <c r="I956" s="14">
        <v>45118</v>
      </c>
      <c r="J956" s="14">
        <v>45119</v>
      </c>
      <c r="K956" s="24">
        <v>45291</v>
      </c>
      <c r="L956" s="15">
        <v>32775300</v>
      </c>
      <c r="M956" s="29">
        <v>0.6449704142011834</v>
      </c>
      <c r="N956" s="28">
        <v>17952300</v>
      </c>
      <c r="O956" s="28">
        <v>4941000</v>
      </c>
      <c r="P956" s="28">
        <v>9882000</v>
      </c>
      <c r="Q956" s="14"/>
      <c r="R956" s="41"/>
      <c r="S956" s="11"/>
      <c r="T956" s="14">
        <v>45291</v>
      </c>
      <c r="U956" s="51"/>
      <c r="V956" s="15">
        <f t="shared" si="14"/>
        <v>32775300</v>
      </c>
      <c r="W956" s="15" t="s">
        <v>238</v>
      </c>
    </row>
    <row r="957" spans="1:23" ht="29.25" customHeight="1" x14ac:dyDescent="0.3">
      <c r="A957" s="17">
        <v>982</v>
      </c>
      <c r="B957" s="54">
        <v>2023</v>
      </c>
      <c r="C957" s="12" t="s">
        <v>2957</v>
      </c>
      <c r="D957" s="12" t="s">
        <v>2929</v>
      </c>
      <c r="E957" s="26">
        <v>1073245893</v>
      </c>
      <c r="F957" s="13" t="s">
        <v>2943</v>
      </c>
      <c r="G957" s="12" t="s">
        <v>2749</v>
      </c>
      <c r="H957" s="12" t="s">
        <v>2645</v>
      </c>
      <c r="I957" s="14">
        <v>45119</v>
      </c>
      <c r="J957" s="14">
        <v>45121</v>
      </c>
      <c r="K957" s="24">
        <v>45291</v>
      </c>
      <c r="L957" s="15">
        <v>30900000</v>
      </c>
      <c r="M957" s="29">
        <v>0.54314720361881819</v>
      </c>
      <c r="N957" s="28">
        <v>18368333</v>
      </c>
      <c r="O957" s="28">
        <v>2231667</v>
      </c>
      <c r="P957" s="28">
        <v>15450000</v>
      </c>
      <c r="Q957" s="14">
        <v>45251</v>
      </c>
      <c r="R957" s="14">
        <v>45251</v>
      </c>
      <c r="S957" s="11">
        <v>31</v>
      </c>
      <c r="T957" s="14">
        <v>45322</v>
      </c>
      <c r="U957" s="16">
        <v>5150000</v>
      </c>
      <c r="V957" s="15">
        <f>U957+L957</f>
        <v>36050000</v>
      </c>
      <c r="W957" s="15" t="s">
        <v>2753</v>
      </c>
    </row>
    <row r="958" spans="1:23" ht="29.25" customHeight="1" x14ac:dyDescent="0.3">
      <c r="A958" s="17">
        <v>983</v>
      </c>
      <c r="B958" s="54">
        <v>2023</v>
      </c>
      <c r="C958" s="12" t="s">
        <v>2958</v>
      </c>
      <c r="D958" s="12" t="s">
        <v>2930</v>
      </c>
      <c r="E958" s="26">
        <v>1012440977</v>
      </c>
      <c r="F958" s="13" t="s">
        <v>2944</v>
      </c>
      <c r="G958" s="12" t="s">
        <v>2749</v>
      </c>
      <c r="H958" s="12" t="s">
        <v>2645</v>
      </c>
      <c r="I958" s="14">
        <v>45120</v>
      </c>
      <c r="J958" s="14">
        <v>45124</v>
      </c>
      <c r="K958" s="24">
        <v>45291</v>
      </c>
      <c r="L958" s="15">
        <v>30900000</v>
      </c>
      <c r="M958" s="29">
        <v>0.63414633713173496</v>
      </c>
      <c r="N958" s="28">
        <v>17853333</v>
      </c>
      <c r="O958" s="28">
        <v>2746667</v>
      </c>
      <c r="P958" s="28">
        <v>10300000</v>
      </c>
      <c r="Q958" s="14"/>
      <c r="R958" s="41"/>
      <c r="S958" s="11"/>
      <c r="T958" s="14">
        <v>45291</v>
      </c>
      <c r="U958" s="51"/>
      <c r="V958" s="15">
        <f t="shared" si="14"/>
        <v>30900000</v>
      </c>
      <c r="W958" s="15" t="s">
        <v>2753</v>
      </c>
    </row>
    <row r="959" spans="1:23" ht="29.25" customHeight="1" x14ac:dyDescent="0.3">
      <c r="A959" s="17">
        <v>984</v>
      </c>
      <c r="B959" s="54">
        <v>2023</v>
      </c>
      <c r="C959" s="12" t="s">
        <v>2959</v>
      </c>
      <c r="D959" s="12" t="s">
        <v>2931</v>
      </c>
      <c r="E959" s="26">
        <v>80795522</v>
      </c>
      <c r="F959" s="13" t="s">
        <v>2945</v>
      </c>
      <c r="G959" s="12" t="s">
        <v>527</v>
      </c>
      <c r="H959" s="12" t="s">
        <v>370</v>
      </c>
      <c r="I959" s="14">
        <v>45120</v>
      </c>
      <c r="J959" s="14">
        <v>45126</v>
      </c>
      <c r="K959" s="24">
        <v>45291</v>
      </c>
      <c r="L959" s="15">
        <v>44296000</v>
      </c>
      <c r="M959" s="29">
        <v>0.62962962962962965</v>
      </c>
      <c r="N959" s="28">
        <v>21515200</v>
      </c>
      <c r="O959" s="28">
        <v>10124800</v>
      </c>
      <c r="P959" s="28">
        <v>12656000</v>
      </c>
      <c r="Q959" s="14"/>
      <c r="R959" s="41"/>
      <c r="S959" s="11"/>
      <c r="T959" s="14">
        <v>45291</v>
      </c>
      <c r="U959" s="51"/>
      <c r="V959" s="15">
        <f t="shared" si="14"/>
        <v>44296000</v>
      </c>
      <c r="W959" s="15" t="s">
        <v>374</v>
      </c>
    </row>
    <row r="960" spans="1:23" ht="29.25" customHeight="1" x14ac:dyDescent="0.3">
      <c r="A960" s="17">
        <v>985</v>
      </c>
      <c r="B960" s="54">
        <v>2023</v>
      </c>
      <c r="C960" s="12" t="s">
        <v>2960</v>
      </c>
      <c r="D960" s="12" t="s">
        <v>2932</v>
      </c>
      <c r="E960" s="26">
        <v>80249948</v>
      </c>
      <c r="F960" s="13" t="s">
        <v>2946</v>
      </c>
      <c r="G960" s="12" t="s">
        <v>527</v>
      </c>
      <c r="H960" s="12" t="s">
        <v>370</v>
      </c>
      <c r="I960" s="14">
        <v>45125</v>
      </c>
      <c r="J960" s="14">
        <v>45126</v>
      </c>
      <c r="K960" s="24">
        <v>45291</v>
      </c>
      <c r="L960" s="15">
        <v>44296000</v>
      </c>
      <c r="M960" s="29">
        <v>0.62962962962962965</v>
      </c>
      <c r="N960" s="28">
        <v>21515200</v>
      </c>
      <c r="O960" s="28">
        <v>10124800</v>
      </c>
      <c r="P960" s="28">
        <v>12656000</v>
      </c>
      <c r="Q960" s="14"/>
      <c r="R960" s="41"/>
      <c r="S960" s="11"/>
      <c r="T960" s="14">
        <v>45291</v>
      </c>
      <c r="U960" s="51"/>
      <c r="V960" s="15">
        <f t="shared" si="14"/>
        <v>44296000</v>
      </c>
      <c r="W960" s="15" t="s">
        <v>374</v>
      </c>
    </row>
    <row r="961" spans="1:23" ht="29.25" customHeight="1" x14ac:dyDescent="0.3">
      <c r="A961" s="17">
        <v>986</v>
      </c>
      <c r="B961" s="54">
        <v>2023</v>
      </c>
      <c r="C961" s="12" t="s">
        <v>2961</v>
      </c>
      <c r="D961" s="12" t="s">
        <v>2933</v>
      </c>
      <c r="E961" s="26">
        <v>900391059</v>
      </c>
      <c r="F961" s="13" t="s">
        <v>2947</v>
      </c>
      <c r="G961" s="12" t="s">
        <v>2923</v>
      </c>
      <c r="H961" s="12" t="s">
        <v>186</v>
      </c>
      <c r="I961" s="14">
        <v>45126</v>
      </c>
      <c r="J961" s="14">
        <v>45131</v>
      </c>
      <c r="K961" s="24">
        <v>45291</v>
      </c>
      <c r="L961" s="15">
        <v>1028572808</v>
      </c>
      <c r="M961" s="29">
        <v>0.20105176939501593</v>
      </c>
      <c r="N961" s="28">
        <v>206796383</v>
      </c>
      <c r="O961" s="28">
        <v>0</v>
      </c>
      <c r="P961" s="28">
        <v>821776425</v>
      </c>
      <c r="Q961" s="14"/>
      <c r="R961" s="41"/>
      <c r="S961" s="11"/>
      <c r="T961" s="14">
        <v>45291</v>
      </c>
      <c r="U961" s="51"/>
      <c r="V961" s="15">
        <f t="shared" si="14"/>
        <v>1028572808</v>
      </c>
      <c r="W961" s="15" t="s">
        <v>190</v>
      </c>
    </row>
    <row r="962" spans="1:23" ht="29.25" customHeight="1" x14ac:dyDescent="0.3">
      <c r="A962" s="17">
        <v>987</v>
      </c>
      <c r="B962" s="54">
        <v>2023</v>
      </c>
      <c r="C962" s="12" t="s">
        <v>2962</v>
      </c>
      <c r="D962" s="12" t="s">
        <v>2934</v>
      </c>
      <c r="E962" s="26">
        <v>800103052</v>
      </c>
      <c r="F962" s="13" t="s">
        <v>2948</v>
      </c>
      <c r="G962" s="12" t="s">
        <v>155</v>
      </c>
      <c r="H962" s="12" t="s">
        <v>156</v>
      </c>
      <c r="I962" s="14">
        <v>45125</v>
      </c>
      <c r="J962" s="14">
        <v>45148</v>
      </c>
      <c r="K962" s="24">
        <v>45574</v>
      </c>
      <c r="L962" s="15">
        <v>24665005</v>
      </c>
      <c r="M962" s="29">
        <v>1</v>
      </c>
      <c r="N962" s="28">
        <v>24665005</v>
      </c>
      <c r="O962" s="28">
        <v>0</v>
      </c>
      <c r="P962" s="28">
        <v>0</v>
      </c>
      <c r="Q962" s="14"/>
      <c r="R962" s="41"/>
      <c r="S962" s="11"/>
      <c r="T962" s="14">
        <v>45574</v>
      </c>
      <c r="U962" s="51"/>
      <c r="V962" s="15">
        <f t="shared" si="14"/>
        <v>24665005</v>
      </c>
      <c r="W962" s="15" t="s">
        <v>160</v>
      </c>
    </row>
    <row r="963" spans="1:23" ht="29.25" customHeight="1" x14ac:dyDescent="0.3">
      <c r="A963" s="17">
        <v>988</v>
      </c>
      <c r="B963" s="54">
        <v>2023</v>
      </c>
      <c r="C963" s="12" t="s">
        <v>2963</v>
      </c>
      <c r="D963" s="12" t="s">
        <v>2935</v>
      </c>
      <c r="E963" s="26">
        <v>1030637392</v>
      </c>
      <c r="F963" s="13" t="s">
        <v>2949</v>
      </c>
      <c r="G963" s="12" t="s">
        <v>233</v>
      </c>
      <c r="H963" s="12" t="s">
        <v>234</v>
      </c>
      <c r="I963" s="14">
        <v>45134</v>
      </c>
      <c r="J963" s="14">
        <v>45139</v>
      </c>
      <c r="K963" s="24">
        <v>45291</v>
      </c>
      <c r="L963" s="15">
        <v>29981767</v>
      </c>
      <c r="M963" s="29">
        <v>0.6</v>
      </c>
      <c r="N963" s="28">
        <v>17187000</v>
      </c>
      <c r="O963" s="28">
        <v>1336767</v>
      </c>
      <c r="P963" s="28">
        <v>11458000</v>
      </c>
      <c r="Q963" s="14"/>
      <c r="R963" s="41"/>
      <c r="S963" s="11"/>
      <c r="T963" s="14">
        <v>45291</v>
      </c>
      <c r="U963" s="51"/>
      <c r="V963" s="15">
        <f t="shared" si="14"/>
        <v>29981767</v>
      </c>
      <c r="W963" s="15" t="s">
        <v>238</v>
      </c>
    </row>
    <row r="964" spans="1:23" ht="29.25" customHeight="1" x14ac:dyDescent="0.3">
      <c r="A964" s="17">
        <v>989</v>
      </c>
      <c r="B964" s="54">
        <v>2023</v>
      </c>
      <c r="C964" s="12" t="s">
        <v>2964</v>
      </c>
      <c r="D964" s="12" t="s">
        <v>2936</v>
      </c>
      <c r="E964" s="26">
        <v>1020778139</v>
      </c>
      <c r="F964" s="13" t="s">
        <v>2950</v>
      </c>
      <c r="G964" s="12" t="s">
        <v>233</v>
      </c>
      <c r="H964" s="12" t="s">
        <v>234</v>
      </c>
      <c r="I964" s="14">
        <v>45134</v>
      </c>
      <c r="J964" s="14">
        <v>45139</v>
      </c>
      <c r="K964" s="24">
        <v>45291</v>
      </c>
      <c r="L964" s="15">
        <v>29981767</v>
      </c>
      <c r="M964" s="29">
        <v>0.6</v>
      </c>
      <c r="N964" s="28">
        <v>17187000</v>
      </c>
      <c r="O964" s="28">
        <v>1336767</v>
      </c>
      <c r="P964" s="28">
        <v>11458000</v>
      </c>
      <c r="Q964" s="14"/>
      <c r="R964" s="41"/>
      <c r="S964" s="11"/>
      <c r="T964" s="14">
        <v>45291</v>
      </c>
      <c r="U964" s="51"/>
      <c r="V964" s="15">
        <f t="shared" si="14"/>
        <v>29981767</v>
      </c>
      <c r="W964" s="15" t="s">
        <v>238</v>
      </c>
    </row>
    <row r="965" spans="1:23" ht="29.25" customHeight="1" x14ac:dyDescent="0.3">
      <c r="A965" s="17">
        <v>990</v>
      </c>
      <c r="B965" s="54">
        <v>2023</v>
      </c>
      <c r="C965" s="12" t="s">
        <v>2965</v>
      </c>
      <c r="D965" s="12" t="s">
        <v>2937</v>
      </c>
      <c r="E965" s="26">
        <v>1012342404</v>
      </c>
      <c r="F965" s="13" t="s">
        <v>2951</v>
      </c>
      <c r="G965" s="12" t="s">
        <v>128</v>
      </c>
      <c r="H965" s="12" t="s">
        <v>129</v>
      </c>
      <c r="I965" s="14">
        <v>45135</v>
      </c>
      <c r="J965" s="14">
        <v>45141</v>
      </c>
      <c r="K965" s="24">
        <v>45291</v>
      </c>
      <c r="L965" s="15">
        <v>28325000</v>
      </c>
      <c r="M965" s="29">
        <v>0.5945945999134794</v>
      </c>
      <c r="N965" s="28">
        <v>15106667</v>
      </c>
      <c r="O965" s="28">
        <v>2918333</v>
      </c>
      <c r="P965" s="28">
        <v>10300000</v>
      </c>
      <c r="Q965" s="14"/>
      <c r="R965" s="41"/>
      <c r="S965" s="11"/>
      <c r="T965" s="14">
        <v>45291</v>
      </c>
      <c r="U965" s="51"/>
      <c r="V965" s="15">
        <f t="shared" si="14"/>
        <v>28325000</v>
      </c>
      <c r="W965" s="15" t="s">
        <v>133</v>
      </c>
    </row>
    <row r="966" spans="1:23" ht="29.25" customHeight="1" x14ac:dyDescent="0.3">
      <c r="A966" s="17">
        <v>991</v>
      </c>
      <c r="B966" s="54">
        <v>2023</v>
      </c>
      <c r="C966" s="12" t="s">
        <v>2966</v>
      </c>
      <c r="D966" s="12" t="s">
        <v>2938</v>
      </c>
      <c r="E966" s="26">
        <v>1030553805</v>
      </c>
      <c r="F966" s="13" t="s">
        <v>2952</v>
      </c>
      <c r="G966" s="12" t="s">
        <v>128</v>
      </c>
      <c r="H966" s="12" t="s">
        <v>129</v>
      </c>
      <c r="I966" s="14">
        <v>45135</v>
      </c>
      <c r="J966" s="14">
        <v>45139</v>
      </c>
      <c r="K966" s="24">
        <v>45291</v>
      </c>
      <c r="L966" s="15">
        <v>29007000</v>
      </c>
      <c r="M966" s="29">
        <v>0.6</v>
      </c>
      <c r="N966" s="28">
        <v>15822000</v>
      </c>
      <c r="O966" s="28">
        <v>2637000</v>
      </c>
      <c r="P966" s="28">
        <v>10548000</v>
      </c>
      <c r="Q966" s="14"/>
      <c r="R966" s="41"/>
      <c r="S966" s="11"/>
      <c r="T966" s="14">
        <v>45291</v>
      </c>
      <c r="U966" s="51"/>
      <c r="V966" s="15">
        <f t="shared" si="14"/>
        <v>29007000</v>
      </c>
      <c r="W966" s="15" t="s">
        <v>133</v>
      </c>
    </row>
    <row r="967" spans="1:23" ht="29.25" customHeight="1" x14ac:dyDescent="0.3">
      <c r="A967" s="17">
        <v>992</v>
      </c>
      <c r="B967" s="54">
        <v>2023</v>
      </c>
      <c r="C967" s="12" t="s">
        <v>2967</v>
      </c>
      <c r="D967" s="12" t="s">
        <v>2939</v>
      </c>
      <c r="E967" s="26">
        <v>1067948121</v>
      </c>
      <c r="F967" s="13" t="s">
        <v>2953</v>
      </c>
      <c r="G967" s="12" t="s">
        <v>128</v>
      </c>
      <c r="H967" s="12" t="s">
        <v>129</v>
      </c>
      <c r="I967" s="14">
        <v>45135</v>
      </c>
      <c r="J967" s="14">
        <v>45141</v>
      </c>
      <c r="K967" s="24">
        <v>45291</v>
      </c>
      <c r="L967" s="15">
        <v>29007000</v>
      </c>
      <c r="M967" s="29">
        <v>0.59459459459459463</v>
      </c>
      <c r="N967" s="28">
        <v>15470400</v>
      </c>
      <c r="O967" s="28">
        <v>2988600</v>
      </c>
      <c r="P967" s="28">
        <v>10548000</v>
      </c>
      <c r="Q967" s="14"/>
      <c r="R967" s="41"/>
      <c r="S967" s="11"/>
      <c r="T967" s="14">
        <v>45303</v>
      </c>
      <c r="U967" s="51"/>
      <c r="V967" s="15">
        <f t="shared" si="14"/>
        <v>29007000</v>
      </c>
      <c r="W967" s="15" t="s">
        <v>133</v>
      </c>
    </row>
    <row r="968" spans="1:23" ht="29.25" customHeight="1" x14ac:dyDescent="0.3">
      <c r="A968" s="17">
        <v>993</v>
      </c>
      <c r="B968" s="54">
        <v>2023</v>
      </c>
      <c r="C968" s="12" t="s">
        <v>2968</v>
      </c>
      <c r="D968" s="12" t="s">
        <v>2940</v>
      </c>
      <c r="E968" s="26">
        <v>1110560371</v>
      </c>
      <c r="F968" s="13" t="s">
        <v>2954</v>
      </c>
      <c r="G968" s="12" t="s">
        <v>527</v>
      </c>
      <c r="H968" s="12" t="s">
        <v>370</v>
      </c>
      <c r="I968" s="14">
        <v>45138</v>
      </c>
      <c r="J968" s="14">
        <v>45142</v>
      </c>
      <c r="K968" s="24">
        <v>45291</v>
      </c>
      <c r="L968" s="15">
        <v>37968000</v>
      </c>
      <c r="M968" s="29">
        <v>0.59183673469387754</v>
      </c>
      <c r="N968" s="28">
        <v>18351200</v>
      </c>
      <c r="O968" s="28">
        <v>6960800</v>
      </c>
      <c r="P968" s="28">
        <v>12656000</v>
      </c>
      <c r="Q968" s="14"/>
      <c r="R968" s="41"/>
      <c r="S968" s="11"/>
      <c r="T968" s="14">
        <v>45291</v>
      </c>
      <c r="U968" s="51"/>
      <c r="V968" s="15">
        <f t="shared" ref="V968:V1018" si="15">U968+L968</f>
        <v>37968000</v>
      </c>
      <c r="W968" s="15" t="s">
        <v>374</v>
      </c>
    </row>
    <row r="969" spans="1:23" ht="29.25" customHeight="1" x14ac:dyDescent="0.3">
      <c r="A969" s="17">
        <v>994</v>
      </c>
      <c r="B969" s="54">
        <v>2023</v>
      </c>
      <c r="C969" s="12" t="s">
        <v>2969</v>
      </c>
      <c r="D969" s="12" t="s">
        <v>2977</v>
      </c>
      <c r="E969" s="26">
        <v>1010217694</v>
      </c>
      <c r="F969" s="13" t="s">
        <v>2983</v>
      </c>
      <c r="G969" s="12" t="s">
        <v>128</v>
      </c>
      <c r="H969" s="12" t="s">
        <v>129</v>
      </c>
      <c r="I969" s="14">
        <v>45139</v>
      </c>
      <c r="J969" s="14">
        <v>45141</v>
      </c>
      <c r="K969" s="24">
        <v>45291</v>
      </c>
      <c r="L969" s="15">
        <v>29007000</v>
      </c>
      <c r="M969" s="29">
        <v>0.59459459459459463</v>
      </c>
      <c r="N969" s="28">
        <v>15470400</v>
      </c>
      <c r="O969" s="28">
        <v>2988600</v>
      </c>
      <c r="P969" s="28">
        <v>10548000</v>
      </c>
      <c r="Q969" s="14"/>
      <c r="R969" s="41"/>
      <c r="S969" s="11"/>
      <c r="T969" s="14">
        <v>45303</v>
      </c>
      <c r="U969" s="51"/>
      <c r="V969" s="15">
        <f t="shared" si="15"/>
        <v>29007000</v>
      </c>
      <c r="W969" s="15" t="s">
        <v>133</v>
      </c>
    </row>
    <row r="970" spans="1:23" ht="29.25" customHeight="1" x14ac:dyDescent="0.3">
      <c r="A970" s="17">
        <v>995</v>
      </c>
      <c r="B970" s="54">
        <v>2023</v>
      </c>
      <c r="C970" s="12" t="s">
        <v>2970</v>
      </c>
      <c r="D970" s="12" t="s">
        <v>2978</v>
      </c>
      <c r="E970" s="26">
        <v>900023433</v>
      </c>
      <c r="F970" s="13" t="s">
        <v>2984</v>
      </c>
      <c r="G970" s="12" t="s">
        <v>155</v>
      </c>
      <c r="H970" s="12" t="s">
        <v>156</v>
      </c>
      <c r="I970" s="14">
        <v>45139</v>
      </c>
      <c r="J970" s="14">
        <v>45149</v>
      </c>
      <c r="K970" s="24">
        <v>45301</v>
      </c>
      <c r="L970" s="15">
        <v>9349041</v>
      </c>
      <c r="M970" s="29">
        <v>1</v>
      </c>
      <c r="N970" s="28">
        <v>9349041</v>
      </c>
      <c r="O970" s="28">
        <v>0</v>
      </c>
      <c r="P970" s="28">
        <v>0</v>
      </c>
      <c r="Q970" s="14"/>
      <c r="R970" s="41"/>
      <c r="S970" s="11"/>
      <c r="T970" s="14">
        <v>45301</v>
      </c>
      <c r="U970" s="51"/>
      <c r="V970" s="15">
        <f t="shared" si="15"/>
        <v>9349041</v>
      </c>
      <c r="W970" s="15" t="s">
        <v>160</v>
      </c>
    </row>
    <row r="971" spans="1:23" ht="29.25" customHeight="1" x14ac:dyDescent="0.3">
      <c r="A971" s="17">
        <v>996</v>
      </c>
      <c r="B971" s="54">
        <v>2023</v>
      </c>
      <c r="C971" s="12" t="s">
        <v>2971</v>
      </c>
      <c r="D971" s="12" t="s">
        <v>2979</v>
      </c>
      <c r="E971" s="26">
        <v>1077869593</v>
      </c>
      <c r="F971" s="13" t="s">
        <v>2985</v>
      </c>
      <c r="G971" s="12" t="s">
        <v>128</v>
      </c>
      <c r="H971" s="12" t="s">
        <v>129</v>
      </c>
      <c r="I971" s="14">
        <v>45140</v>
      </c>
      <c r="J971" s="14">
        <v>45142</v>
      </c>
      <c r="K971" s="24">
        <v>45291</v>
      </c>
      <c r="L971" s="15">
        <v>29007000</v>
      </c>
      <c r="M971" s="29">
        <v>0.59183673469387754</v>
      </c>
      <c r="N971" s="28">
        <v>15294600</v>
      </c>
      <c r="O971" s="28">
        <v>3164400</v>
      </c>
      <c r="P971" s="28">
        <v>10548000</v>
      </c>
      <c r="Q971" s="14"/>
      <c r="R971" s="41"/>
      <c r="S971" s="11"/>
      <c r="T971" s="14">
        <v>45291</v>
      </c>
      <c r="U971" s="51"/>
      <c r="V971" s="15">
        <f t="shared" si="15"/>
        <v>29007000</v>
      </c>
      <c r="W971" s="15" t="s">
        <v>133</v>
      </c>
    </row>
    <row r="972" spans="1:23" ht="29.25" customHeight="1" x14ac:dyDescent="0.3">
      <c r="A972" s="17">
        <v>997</v>
      </c>
      <c r="B972" s="54">
        <v>2023</v>
      </c>
      <c r="C972" s="12" t="s">
        <v>2972</v>
      </c>
      <c r="D972" s="12" t="s">
        <v>141</v>
      </c>
      <c r="E972" s="26">
        <v>52827406</v>
      </c>
      <c r="F972" s="13" t="s">
        <v>2986</v>
      </c>
      <c r="G972" s="12" t="s">
        <v>233</v>
      </c>
      <c r="H972" s="12" t="s">
        <v>234</v>
      </c>
      <c r="I972" s="14">
        <v>45146</v>
      </c>
      <c r="J972" s="14">
        <v>45148</v>
      </c>
      <c r="K972" s="24">
        <v>45291</v>
      </c>
      <c r="L972" s="15">
        <v>18000000</v>
      </c>
      <c r="M972" s="29">
        <v>0.57446808510638303</v>
      </c>
      <c r="N972" s="28">
        <v>9720000</v>
      </c>
      <c r="O972" s="28">
        <v>1080000</v>
      </c>
      <c r="P972" s="28">
        <v>7200000</v>
      </c>
      <c r="Q972" s="14"/>
      <c r="R972" s="41"/>
      <c r="S972" s="11"/>
      <c r="T972" s="14">
        <v>45291</v>
      </c>
      <c r="U972" s="51"/>
      <c r="V972" s="15">
        <f t="shared" si="15"/>
        <v>18000000</v>
      </c>
      <c r="W972" s="15" t="s">
        <v>238</v>
      </c>
    </row>
    <row r="973" spans="1:23" ht="29.25" customHeight="1" x14ac:dyDescent="0.3">
      <c r="A973" s="17">
        <v>998</v>
      </c>
      <c r="B973" s="54">
        <v>2023</v>
      </c>
      <c r="C973" s="12" t="s">
        <v>2973</v>
      </c>
      <c r="D973" s="12" t="s">
        <v>2980</v>
      </c>
      <c r="E973" s="26">
        <v>79545331</v>
      </c>
      <c r="F973" s="13" t="s">
        <v>2987</v>
      </c>
      <c r="G973" s="12" t="s">
        <v>2923</v>
      </c>
      <c r="H973" s="12" t="s">
        <v>186</v>
      </c>
      <c r="I973" s="14">
        <v>45149</v>
      </c>
      <c r="J973" s="14">
        <v>45152</v>
      </c>
      <c r="K973" s="24">
        <v>45306</v>
      </c>
      <c r="L973" s="15">
        <v>57120000</v>
      </c>
      <c r="M973" s="29">
        <v>0.50657895077828563</v>
      </c>
      <c r="N973" s="28">
        <v>24434667</v>
      </c>
      <c r="O973" s="28">
        <v>8885333</v>
      </c>
      <c r="P973" s="28">
        <v>23800000</v>
      </c>
      <c r="Q973" s="14"/>
      <c r="R973" s="41"/>
      <c r="S973" s="11"/>
      <c r="T973" s="14">
        <v>45306</v>
      </c>
      <c r="U973" s="51"/>
      <c r="V973" s="15">
        <f t="shared" si="15"/>
        <v>57120000</v>
      </c>
      <c r="W973" s="15" t="s">
        <v>190</v>
      </c>
    </row>
    <row r="974" spans="1:23" ht="29.25" customHeight="1" x14ac:dyDescent="0.3">
      <c r="A974" s="17">
        <v>999</v>
      </c>
      <c r="B974" s="54">
        <v>2023</v>
      </c>
      <c r="C974" s="12" t="s">
        <v>2974</v>
      </c>
      <c r="D974" s="12" t="s">
        <v>2981</v>
      </c>
      <c r="E974" s="26">
        <v>901010523</v>
      </c>
      <c r="F974" s="13" t="s">
        <v>2988</v>
      </c>
      <c r="G974" s="12" t="s">
        <v>527</v>
      </c>
      <c r="H974" s="12" t="s">
        <v>370</v>
      </c>
      <c r="I974" s="14">
        <v>45149</v>
      </c>
      <c r="J974" s="14">
        <v>45156</v>
      </c>
      <c r="K974" s="24">
        <v>45280</v>
      </c>
      <c r="L974" s="15">
        <v>2585100</v>
      </c>
      <c r="M974" s="29">
        <v>0</v>
      </c>
      <c r="N974" s="28">
        <v>0</v>
      </c>
      <c r="O974" s="28">
        <v>0</v>
      </c>
      <c r="P974" s="28">
        <v>2585100</v>
      </c>
      <c r="Q974" s="14"/>
      <c r="R974" s="41"/>
      <c r="S974" s="11"/>
      <c r="T974" s="14">
        <v>45280</v>
      </c>
      <c r="U974" s="51"/>
      <c r="V974" s="15">
        <f t="shared" si="15"/>
        <v>2585100</v>
      </c>
      <c r="W974" s="15" t="s">
        <v>374</v>
      </c>
    </row>
    <row r="975" spans="1:23" ht="29.25" customHeight="1" x14ac:dyDescent="0.3">
      <c r="A975" s="17">
        <v>1000</v>
      </c>
      <c r="B975" s="54">
        <v>2023</v>
      </c>
      <c r="C975" s="12" t="s">
        <v>2975</v>
      </c>
      <c r="D975" s="12" t="s">
        <v>1795</v>
      </c>
      <c r="E975" s="26">
        <v>1018469145</v>
      </c>
      <c r="F975" s="13" t="s">
        <v>2989</v>
      </c>
      <c r="G975" s="12" t="s">
        <v>260</v>
      </c>
      <c r="H975" s="12" t="s">
        <v>261</v>
      </c>
      <c r="I975" s="14">
        <v>45169</v>
      </c>
      <c r="J975" s="14">
        <v>45170</v>
      </c>
      <c r="K975" s="24">
        <v>45291</v>
      </c>
      <c r="L975" s="15">
        <v>29425500</v>
      </c>
      <c r="M975" s="29">
        <v>0.5</v>
      </c>
      <c r="N975" s="28">
        <v>13078000</v>
      </c>
      <c r="O975" s="28">
        <v>3269500</v>
      </c>
      <c r="P975" s="28">
        <v>13078000</v>
      </c>
      <c r="Q975" s="14"/>
      <c r="R975" s="41"/>
      <c r="S975" s="11"/>
      <c r="T975" s="14">
        <v>45291</v>
      </c>
      <c r="U975" s="51"/>
      <c r="V975" s="15">
        <f t="shared" si="15"/>
        <v>29425500</v>
      </c>
      <c r="W975" s="15" t="s">
        <v>265</v>
      </c>
    </row>
    <row r="976" spans="1:23" ht="29.25" customHeight="1" x14ac:dyDescent="0.3">
      <c r="A976" s="17">
        <v>1001</v>
      </c>
      <c r="B976" s="54">
        <v>2023</v>
      </c>
      <c r="C976" s="12" t="s">
        <v>2976</v>
      </c>
      <c r="D976" s="12" t="s">
        <v>2982</v>
      </c>
      <c r="E976" s="26">
        <v>1024498389</v>
      </c>
      <c r="F976" s="13" t="s">
        <v>2990</v>
      </c>
      <c r="G976" s="12" t="s">
        <v>260</v>
      </c>
      <c r="H976" s="12" t="s">
        <v>261</v>
      </c>
      <c r="I976" s="14">
        <v>45169</v>
      </c>
      <c r="J976" s="14">
        <v>45170</v>
      </c>
      <c r="K976" s="24">
        <v>45291</v>
      </c>
      <c r="L976" s="15">
        <v>24061800</v>
      </c>
      <c r="M976" s="29">
        <v>0.5</v>
      </c>
      <c r="N976" s="28">
        <v>11458000</v>
      </c>
      <c r="O976" s="28">
        <v>1145800</v>
      </c>
      <c r="P976" s="28">
        <v>11458000</v>
      </c>
      <c r="Q976" s="14"/>
      <c r="R976" s="41"/>
      <c r="S976" s="11"/>
      <c r="T976" s="14">
        <v>45291</v>
      </c>
      <c r="U976" s="51"/>
      <c r="V976" s="15">
        <f t="shared" si="15"/>
        <v>24061800</v>
      </c>
      <c r="W976" s="15" t="s">
        <v>265</v>
      </c>
    </row>
    <row r="977" spans="1:23" ht="29.25" customHeight="1" x14ac:dyDescent="0.3">
      <c r="A977" s="17">
        <v>1002</v>
      </c>
      <c r="B977" s="54">
        <v>2023</v>
      </c>
      <c r="C977" s="12" t="s">
        <v>2992</v>
      </c>
      <c r="D977" s="12" t="s">
        <v>2421</v>
      </c>
      <c r="E977" s="26">
        <v>1032469796</v>
      </c>
      <c r="F977" s="13" t="s">
        <v>3012</v>
      </c>
      <c r="G977" s="12" t="s">
        <v>260</v>
      </c>
      <c r="H977" s="12" t="s">
        <v>261</v>
      </c>
      <c r="I977" s="14">
        <v>45170</v>
      </c>
      <c r="J977" s="14">
        <v>45173</v>
      </c>
      <c r="K977" s="24">
        <v>45291</v>
      </c>
      <c r="L977" s="15">
        <v>21096000</v>
      </c>
      <c r="M977" s="29">
        <v>0.48717948717948717</v>
      </c>
      <c r="N977" s="28">
        <v>10020600</v>
      </c>
      <c r="O977" s="28">
        <v>527400</v>
      </c>
      <c r="P977" s="28">
        <v>10548000</v>
      </c>
      <c r="Q977" s="14"/>
      <c r="R977" s="41"/>
      <c r="S977" s="11"/>
      <c r="T977" s="14">
        <v>45291</v>
      </c>
      <c r="U977" s="51"/>
      <c r="V977" s="15">
        <f t="shared" si="15"/>
        <v>21096000</v>
      </c>
      <c r="W977" s="15" t="s">
        <v>261</v>
      </c>
    </row>
    <row r="978" spans="1:23" ht="29.25" customHeight="1" x14ac:dyDescent="0.3">
      <c r="A978" s="17">
        <v>1003</v>
      </c>
      <c r="B978" s="54">
        <v>2023</v>
      </c>
      <c r="C978" s="12" t="s">
        <v>2993</v>
      </c>
      <c r="D978" s="12" t="s">
        <v>3004</v>
      </c>
      <c r="E978" s="26">
        <v>1022422990</v>
      </c>
      <c r="F978" s="13" t="s">
        <v>3013</v>
      </c>
      <c r="G978" s="12" t="s">
        <v>233</v>
      </c>
      <c r="H978" s="12" t="s">
        <v>234</v>
      </c>
      <c r="I978" s="14">
        <v>45170</v>
      </c>
      <c r="J978" s="14">
        <v>45174</v>
      </c>
      <c r="K978" s="24">
        <v>45291</v>
      </c>
      <c r="L978" s="15">
        <v>21246300</v>
      </c>
      <c r="M978" s="29">
        <v>0.48275862068965519</v>
      </c>
      <c r="N978" s="28">
        <v>9223200</v>
      </c>
      <c r="O978" s="28">
        <v>2141100</v>
      </c>
      <c r="P978" s="28">
        <v>9882000</v>
      </c>
      <c r="Q978" s="14"/>
      <c r="R978" s="41"/>
      <c r="S978" s="11"/>
      <c r="T978" s="14">
        <v>45291</v>
      </c>
      <c r="U978" s="51"/>
      <c r="V978" s="15">
        <f t="shared" si="15"/>
        <v>21246300</v>
      </c>
      <c r="W978" s="15" t="s">
        <v>234</v>
      </c>
    </row>
    <row r="979" spans="1:23" ht="29.25" customHeight="1" x14ac:dyDescent="0.3">
      <c r="A979" s="17">
        <v>1004</v>
      </c>
      <c r="B979" s="54">
        <v>2023</v>
      </c>
      <c r="C979" s="12" t="s">
        <v>2994</v>
      </c>
      <c r="D979" s="12" t="s">
        <v>1013</v>
      </c>
      <c r="E979" s="26">
        <v>1026285442</v>
      </c>
      <c r="F979" s="13" t="s">
        <v>3014</v>
      </c>
      <c r="G979" s="12" t="s">
        <v>83</v>
      </c>
      <c r="H979" s="12" t="s">
        <v>84</v>
      </c>
      <c r="I979" s="14">
        <v>45175</v>
      </c>
      <c r="J979" s="14">
        <v>45176</v>
      </c>
      <c r="K979" s="24">
        <v>45291</v>
      </c>
      <c r="L979" s="15">
        <v>23965292</v>
      </c>
      <c r="M979" s="29">
        <v>0.47368420012346468</v>
      </c>
      <c r="N979" s="28">
        <v>9586121</v>
      </c>
      <c r="O979" s="28">
        <v>3727925</v>
      </c>
      <c r="P979" s="28">
        <v>10651246</v>
      </c>
      <c r="Q979" s="14"/>
      <c r="R979" s="41"/>
      <c r="S979" s="11"/>
      <c r="T979" s="14">
        <v>45291</v>
      </c>
      <c r="U979" s="51"/>
      <c r="V979" s="15">
        <f t="shared" si="15"/>
        <v>23965292</v>
      </c>
      <c r="W979" s="15" t="s">
        <v>84</v>
      </c>
    </row>
    <row r="980" spans="1:23" ht="29.25" customHeight="1" x14ac:dyDescent="0.3">
      <c r="A980" s="17">
        <v>1005</v>
      </c>
      <c r="B980" s="54">
        <v>2023</v>
      </c>
      <c r="C980" s="12" t="s">
        <v>2995</v>
      </c>
      <c r="D980" s="12" t="s">
        <v>3005</v>
      </c>
      <c r="E980" s="26">
        <v>830100010</v>
      </c>
      <c r="F980" s="13" t="s">
        <v>3015</v>
      </c>
      <c r="G980" s="12" t="s">
        <v>155</v>
      </c>
      <c r="H980" s="12" t="s">
        <v>156</v>
      </c>
      <c r="I980" s="14">
        <v>45187</v>
      </c>
      <c r="J980" s="14">
        <v>45196</v>
      </c>
      <c r="K980" s="24">
        <v>45256</v>
      </c>
      <c r="L980" s="15">
        <v>19627442</v>
      </c>
      <c r="M980" s="29">
        <v>1</v>
      </c>
      <c r="N980" s="28">
        <v>19627442</v>
      </c>
      <c r="O980" s="28">
        <v>0</v>
      </c>
      <c r="P980" s="28">
        <v>0</v>
      </c>
      <c r="Q980" s="14"/>
      <c r="R980" s="41"/>
      <c r="S980" s="11"/>
      <c r="T980" s="14">
        <v>45256</v>
      </c>
      <c r="U980" s="51"/>
      <c r="V980" s="15">
        <f t="shared" si="15"/>
        <v>19627442</v>
      </c>
      <c r="W980" s="15" t="s">
        <v>156</v>
      </c>
    </row>
    <row r="981" spans="1:23" ht="29.25" customHeight="1" x14ac:dyDescent="0.3">
      <c r="A981" s="17">
        <v>1006</v>
      </c>
      <c r="B981" s="54">
        <v>2023</v>
      </c>
      <c r="C981" s="12" t="s">
        <v>2996</v>
      </c>
      <c r="D981" s="12" t="s">
        <v>1876</v>
      </c>
      <c r="E981" s="26">
        <v>79796504</v>
      </c>
      <c r="F981" s="13" t="s">
        <v>3016</v>
      </c>
      <c r="G981" s="12" t="s">
        <v>2923</v>
      </c>
      <c r="H981" s="12" t="s">
        <v>186</v>
      </c>
      <c r="I981" s="14">
        <v>45187</v>
      </c>
      <c r="J981" s="14">
        <v>45194</v>
      </c>
      <c r="K981" s="24">
        <v>45291</v>
      </c>
      <c r="L981" s="15">
        <v>26400000</v>
      </c>
      <c r="M981" s="29">
        <v>0.375</v>
      </c>
      <c r="N981" s="28">
        <v>7920000</v>
      </c>
      <c r="O981" s="28">
        <v>5280000</v>
      </c>
      <c r="P981" s="28">
        <v>13200000</v>
      </c>
      <c r="Q981" s="14"/>
      <c r="R981" s="41"/>
      <c r="S981" s="11"/>
      <c r="T981" s="14">
        <v>45291</v>
      </c>
      <c r="U981" s="51"/>
      <c r="V981" s="15">
        <f t="shared" si="15"/>
        <v>26400000</v>
      </c>
      <c r="W981" s="15" t="s">
        <v>186</v>
      </c>
    </row>
    <row r="982" spans="1:23" ht="29.25" customHeight="1" x14ac:dyDescent="0.3">
      <c r="A982" s="17">
        <v>1007</v>
      </c>
      <c r="B982" s="54">
        <v>2023</v>
      </c>
      <c r="C982" s="12" t="s">
        <v>2997</v>
      </c>
      <c r="D982" s="12" t="s">
        <v>3006</v>
      </c>
      <c r="E982" s="26">
        <v>900442893</v>
      </c>
      <c r="F982" s="13" t="s">
        <v>3017</v>
      </c>
      <c r="G982" s="12" t="s">
        <v>155</v>
      </c>
      <c r="H982" s="12" t="s">
        <v>156</v>
      </c>
      <c r="I982" s="14">
        <v>45187</v>
      </c>
      <c r="J982" s="14">
        <v>45191</v>
      </c>
      <c r="K982" s="24">
        <v>45233</v>
      </c>
      <c r="L982" s="15">
        <v>28311533</v>
      </c>
      <c r="M982" s="29">
        <v>0.99999996467870533</v>
      </c>
      <c r="N982" s="28">
        <v>28311532</v>
      </c>
      <c r="O982" s="28">
        <v>0</v>
      </c>
      <c r="P982" s="28">
        <v>1</v>
      </c>
      <c r="Q982" s="14"/>
      <c r="R982" s="41"/>
      <c r="S982" s="11"/>
      <c r="T982" s="14">
        <v>45233</v>
      </c>
      <c r="U982" s="51"/>
      <c r="V982" s="15">
        <f t="shared" si="15"/>
        <v>28311533</v>
      </c>
      <c r="W982" s="15" t="s">
        <v>156</v>
      </c>
    </row>
    <row r="983" spans="1:23" ht="29.25" customHeight="1" x14ac:dyDescent="0.3">
      <c r="A983" s="17">
        <v>1008</v>
      </c>
      <c r="B983" s="54">
        <v>2023</v>
      </c>
      <c r="C983" s="12" t="s">
        <v>2998</v>
      </c>
      <c r="D983" s="12" t="s">
        <v>3007</v>
      </c>
      <c r="E983" s="26">
        <v>830107783</v>
      </c>
      <c r="F983" s="13" t="s">
        <v>3018</v>
      </c>
      <c r="G983" s="12" t="s">
        <v>155</v>
      </c>
      <c r="H983" s="12" t="s">
        <v>156</v>
      </c>
      <c r="I983" s="14">
        <v>45189</v>
      </c>
      <c r="J983" s="14">
        <v>45195</v>
      </c>
      <c r="K983" s="24">
        <v>45291</v>
      </c>
      <c r="L983" s="15">
        <v>10931000</v>
      </c>
      <c r="M983" s="29">
        <v>8.5079132741743668E-2</v>
      </c>
      <c r="N983" s="28">
        <v>930000</v>
      </c>
      <c r="O983" s="28">
        <v>0</v>
      </c>
      <c r="P983" s="28">
        <v>10001000</v>
      </c>
      <c r="Q983" s="14"/>
      <c r="R983" s="41"/>
      <c r="S983" s="11"/>
      <c r="T983" s="14">
        <v>45291</v>
      </c>
      <c r="U983" s="51"/>
      <c r="V983" s="15">
        <f t="shared" si="15"/>
        <v>10931000</v>
      </c>
      <c r="W983" s="15" t="s">
        <v>156</v>
      </c>
    </row>
    <row r="984" spans="1:23" ht="29.25" customHeight="1" x14ac:dyDescent="0.3">
      <c r="A984" s="17">
        <v>1009</v>
      </c>
      <c r="B984" s="54">
        <v>2023</v>
      </c>
      <c r="C984" s="12" t="s">
        <v>2999</v>
      </c>
      <c r="D984" s="12" t="s">
        <v>3008</v>
      </c>
      <c r="E984" s="26">
        <v>1032482542</v>
      </c>
      <c r="F984" s="13" t="s">
        <v>3019</v>
      </c>
      <c r="G984" s="12" t="s">
        <v>527</v>
      </c>
      <c r="H984" s="12" t="s">
        <v>370</v>
      </c>
      <c r="I984" s="14">
        <v>45190</v>
      </c>
      <c r="J984" s="14">
        <v>45196</v>
      </c>
      <c r="K984" s="24">
        <v>45291</v>
      </c>
      <c r="L984" s="15">
        <v>25328000</v>
      </c>
      <c r="M984" s="29">
        <v>0.36170211692884913</v>
      </c>
      <c r="N984" s="28">
        <v>7171733</v>
      </c>
      <c r="O984" s="28">
        <v>5500267</v>
      </c>
      <c r="P984" s="28">
        <v>12656000</v>
      </c>
      <c r="Q984" s="14"/>
      <c r="R984" s="41"/>
      <c r="S984" s="11"/>
      <c r="T984" s="14">
        <v>45291</v>
      </c>
      <c r="U984" s="51"/>
      <c r="V984" s="15">
        <f t="shared" si="15"/>
        <v>25328000</v>
      </c>
      <c r="W984" s="15" t="s">
        <v>370</v>
      </c>
    </row>
    <row r="985" spans="1:23" ht="29.25" customHeight="1" x14ac:dyDescent="0.3">
      <c r="A985" s="17">
        <v>1010</v>
      </c>
      <c r="B985" s="54">
        <v>2023</v>
      </c>
      <c r="C985" s="12" t="s">
        <v>3000</v>
      </c>
      <c r="D985" s="12" t="s">
        <v>3009</v>
      </c>
      <c r="E985" s="26">
        <v>91514504</v>
      </c>
      <c r="F985" s="13" t="s">
        <v>3020</v>
      </c>
      <c r="G985" s="12" t="s">
        <v>83</v>
      </c>
      <c r="H985" s="12" t="s">
        <v>84</v>
      </c>
      <c r="I985" s="14">
        <v>45190</v>
      </c>
      <c r="J985" s="14">
        <v>45198</v>
      </c>
      <c r="K985" s="24">
        <v>45259</v>
      </c>
      <c r="L985" s="15">
        <v>9933000</v>
      </c>
      <c r="M985" s="29">
        <v>0</v>
      </c>
      <c r="N985" s="28">
        <v>0</v>
      </c>
      <c r="O985" s="28">
        <v>0</v>
      </c>
      <c r="P985" s="28">
        <v>9933000</v>
      </c>
      <c r="Q985" s="14"/>
      <c r="R985" s="41"/>
      <c r="S985" s="11"/>
      <c r="T985" s="14">
        <v>45259</v>
      </c>
      <c r="U985" s="51"/>
      <c r="V985" s="15">
        <f t="shared" si="15"/>
        <v>9933000</v>
      </c>
      <c r="W985" s="15" t="s">
        <v>84</v>
      </c>
    </row>
    <row r="986" spans="1:23" ht="29.25" customHeight="1" x14ac:dyDescent="0.3">
      <c r="A986" s="17">
        <v>1011</v>
      </c>
      <c r="B986" s="54">
        <v>2023</v>
      </c>
      <c r="C986" s="12" t="s">
        <v>3001</v>
      </c>
      <c r="D986" s="12" t="s">
        <v>3010</v>
      </c>
      <c r="E986" s="26">
        <v>800096177</v>
      </c>
      <c r="F986" s="13" t="s">
        <v>3021</v>
      </c>
      <c r="G986" s="12" t="s">
        <v>2923</v>
      </c>
      <c r="H986" s="12" t="s">
        <v>186</v>
      </c>
      <c r="I986" s="14">
        <v>45191</v>
      </c>
      <c r="J986" s="14">
        <v>45198</v>
      </c>
      <c r="K986" s="24">
        <v>45244</v>
      </c>
      <c r="L986" s="15">
        <v>13999450</v>
      </c>
      <c r="M986" s="29">
        <v>0</v>
      </c>
      <c r="N986" s="28">
        <v>0</v>
      </c>
      <c r="O986" s="28">
        <v>0</v>
      </c>
      <c r="P986" s="28">
        <v>13999450</v>
      </c>
      <c r="Q986" s="14"/>
      <c r="R986" s="41"/>
      <c r="S986" s="11"/>
      <c r="T986" s="14">
        <v>45244</v>
      </c>
      <c r="U986" s="51"/>
      <c r="V986" s="15">
        <f t="shared" si="15"/>
        <v>13999450</v>
      </c>
      <c r="W986" s="15" t="s">
        <v>186</v>
      </c>
    </row>
    <row r="987" spans="1:23" ht="29.25" customHeight="1" x14ac:dyDescent="0.3">
      <c r="A987" s="17">
        <v>1012</v>
      </c>
      <c r="B987" s="54">
        <v>2023</v>
      </c>
      <c r="C987" s="12" t="s">
        <v>3002</v>
      </c>
      <c r="D987" s="12" t="s">
        <v>2733</v>
      </c>
      <c r="E987" s="26">
        <v>900105979</v>
      </c>
      <c r="F987" s="13" t="s">
        <v>3022</v>
      </c>
      <c r="G987" s="12" t="s">
        <v>155</v>
      </c>
      <c r="H987" s="12" t="s">
        <v>156</v>
      </c>
      <c r="I987" s="14">
        <v>45196</v>
      </c>
      <c r="J987" s="14">
        <v>45197</v>
      </c>
      <c r="K987" s="24">
        <v>45257</v>
      </c>
      <c r="L987" s="15">
        <v>9810000</v>
      </c>
      <c r="M987" s="29">
        <v>1</v>
      </c>
      <c r="N987" s="28">
        <v>9810000</v>
      </c>
      <c r="O987" s="28">
        <v>0</v>
      </c>
      <c r="P987" s="28">
        <v>0</v>
      </c>
      <c r="Q987" s="14"/>
      <c r="R987" s="41"/>
      <c r="S987" s="11"/>
      <c r="T987" s="14">
        <v>45257</v>
      </c>
      <c r="U987" s="51"/>
      <c r="V987" s="15">
        <f t="shared" si="15"/>
        <v>9810000</v>
      </c>
      <c r="W987" s="15" t="s">
        <v>156</v>
      </c>
    </row>
    <row r="988" spans="1:23" ht="29.25" customHeight="1" x14ac:dyDescent="0.3">
      <c r="A988" s="17">
        <v>1013</v>
      </c>
      <c r="B988" s="54">
        <v>2023</v>
      </c>
      <c r="C988" s="12" t="s">
        <v>3003</v>
      </c>
      <c r="D988" s="12" t="s">
        <v>3011</v>
      </c>
      <c r="E988" s="26">
        <v>830136314</v>
      </c>
      <c r="F988" s="13" t="s">
        <v>3023</v>
      </c>
      <c r="G988" s="12" t="s">
        <v>2923</v>
      </c>
      <c r="H988" s="12" t="s">
        <v>186</v>
      </c>
      <c r="I988" s="14">
        <v>45197</v>
      </c>
      <c r="J988" s="14">
        <v>45203</v>
      </c>
      <c r="K988" s="24">
        <v>45385</v>
      </c>
      <c r="L988" s="15">
        <v>32000000</v>
      </c>
      <c r="M988" s="29">
        <v>0</v>
      </c>
      <c r="N988" s="28">
        <v>0</v>
      </c>
      <c r="O988" s="28">
        <v>0</v>
      </c>
      <c r="P988" s="28">
        <v>32000000</v>
      </c>
      <c r="Q988" s="14"/>
      <c r="R988" s="41"/>
      <c r="S988" s="11"/>
      <c r="T988" s="14">
        <v>45385</v>
      </c>
      <c r="U988" s="51"/>
      <c r="V988" s="15">
        <f t="shared" si="15"/>
        <v>32000000</v>
      </c>
      <c r="W988" s="15" t="s">
        <v>186</v>
      </c>
    </row>
    <row r="989" spans="1:23" ht="29.25" customHeight="1" x14ac:dyDescent="0.3">
      <c r="A989" s="17">
        <v>1014</v>
      </c>
      <c r="B989" s="54">
        <v>2023</v>
      </c>
      <c r="C989" s="12" t="s">
        <v>3033</v>
      </c>
      <c r="D989" s="12" t="s">
        <v>3056</v>
      </c>
      <c r="E989" s="26">
        <v>13745817</v>
      </c>
      <c r="F989" s="13" t="s">
        <v>3078</v>
      </c>
      <c r="G989" s="12" t="str">
        <f>VLOOKUP(A989,'[1]2023'!A$3:AU$1115,43,FALSE)</f>
        <v>Claudia Marcela Garcia Santos</v>
      </c>
      <c r="H989" s="12" t="s">
        <v>3101</v>
      </c>
      <c r="I989" s="14">
        <v>45201</v>
      </c>
      <c r="J989" s="14">
        <v>45202</v>
      </c>
      <c r="K989" s="24">
        <v>45291</v>
      </c>
      <c r="L989" s="15">
        <v>25500000</v>
      </c>
      <c r="M989" s="29">
        <v>0.31111109803921566</v>
      </c>
      <c r="N989" s="28">
        <v>7933333</v>
      </c>
      <c r="O989" s="28">
        <v>0</v>
      </c>
      <c r="P989" s="28">
        <v>17566667</v>
      </c>
      <c r="Q989" s="14"/>
      <c r="R989" s="41"/>
      <c r="S989" s="11"/>
      <c r="T989" s="14">
        <v>45291</v>
      </c>
      <c r="U989" s="51"/>
      <c r="V989" s="15">
        <f t="shared" si="15"/>
        <v>25500000</v>
      </c>
      <c r="W989" s="15" t="s">
        <v>3101</v>
      </c>
    </row>
    <row r="990" spans="1:23" ht="29.25" customHeight="1" x14ac:dyDescent="0.3">
      <c r="A990" s="17">
        <v>1015</v>
      </c>
      <c r="B990" s="54">
        <v>2023</v>
      </c>
      <c r="C990" s="12" t="s">
        <v>3034</v>
      </c>
      <c r="D990" s="12" t="s">
        <v>3057</v>
      </c>
      <c r="E990" s="26">
        <v>1066728364</v>
      </c>
      <c r="F990" s="13" t="s">
        <v>3079</v>
      </c>
      <c r="G990" s="12" t="str">
        <f>VLOOKUP(A990,'[1]2023'!A$3:AU$1115,43,FALSE)</f>
        <v>Claudia Marcela Garcia Santos</v>
      </c>
      <c r="H990" s="12" t="s">
        <v>3101</v>
      </c>
      <c r="I990" s="14">
        <v>45201</v>
      </c>
      <c r="J990" s="14">
        <v>45202</v>
      </c>
      <c r="K990" s="24">
        <v>45291</v>
      </c>
      <c r="L990" s="15">
        <v>25500000</v>
      </c>
      <c r="M990" s="29">
        <v>0.31111109803921566</v>
      </c>
      <c r="N990" s="28">
        <v>7933333</v>
      </c>
      <c r="O990" s="28">
        <v>0</v>
      </c>
      <c r="P990" s="28">
        <v>17566667</v>
      </c>
      <c r="Q990" s="14"/>
      <c r="R990" s="41"/>
      <c r="S990" s="11"/>
      <c r="T990" s="14">
        <v>45291</v>
      </c>
      <c r="U990" s="51"/>
      <c r="V990" s="15">
        <f t="shared" si="15"/>
        <v>25500000</v>
      </c>
      <c r="W990" s="12" t="s">
        <v>3101</v>
      </c>
    </row>
    <row r="991" spans="1:23" ht="29.25" customHeight="1" x14ac:dyDescent="0.3">
      <c r="A991" s="17">
        <v>1016</v>
      </c>
      <c r="B991" s="54">
        <v>2023</v>
      </c>
      <c r="C991" s="12" t="s">
        <v>3035</v>
      </c>
      <c r="D991" s="12" t="s">
        <v>3058</v>
      </c>
      <c r="E991" s="26">
        <v>52739383</v>
      </c>
      <c r="F991" s="13" t="s">
        <v>3080</v>
      </c>
      <c r="G991" s="12" t="str">
        <f>VLOOKUP(A991,'[1]2023'!A$3:AU$1115,43,FALSE)</f>
        <v>JACQUELIN MARIN PEREZ</v>
      </c>
      <c r="H991" s="12" t="s">
        <v>2645</v>
      </c>
      <c r="I991" s="14">
        <v>45202</v>
      </c>
      <c r="J991" s="14">
        <v>45203</v>
      </c>
      <c r="K991" s="24">
        <v>45291</v>
      </c>
      <c r="L991" s="15">
        <v>15450000</v>
      </c>
      <c r="M991" s="29">
        <v>0.3</v>
      </c>
      <c r="N991" s="28">
        <v>4635000</v>
      </c>
      <c r="O991" s="28">
        <v>0</v>
      </c>
      <c r="P991" s="28">
        <v>10815000</v>
      </c>
      <c r="Q991" s="14"/>
      <c r="R991" s="41"/>
      <c r="S991" s="11"/>
      <c r="T991" s="14">
        <v>45291</v>
      </c>
      <c r="U991" s="51"/>
      <c r="V991" s="15">
        <f t="shared" si="15"/>
        <v>15450000</v>
      </c>
      <c r="W991" s="12" t="s">
        <v>2645</v>
      </c>
    </row>
    <row r="992" spans="1:23" ht="29.25" customHeight="1" x14ac:dyDescent="0.3">
      <c r="A992" s="17">
        <v>1017</v>
      </c>
      <c r="B992" s="54">
        <v>2023</v>
      </c>
      <c r="C992" s="12" t="s">
        <v>3036</v>
      </c>
      <c r="D992" s="12" t="s">
        <v>3059</v>
      </c>
      <c r="E992" s="26">
        <v>1014239350</v>
      </c>
      <c r="F992" s="13" t="s">
        <v>3081</v>
      </c>
      <c r="G992" s="12" t="str">
        <f>VLOOKUP(A992,'[1]2023'!A$3:AU$1115,43,FALSE)</f>
        <v xml:space="preserve">YENNI MAGOLA ROSERO SOSA
</v>
      </c>
      <c r="H992" s="12" t="s">
        <v>2650</v>
      </c>
      <c r="I992" s="14">
        <v>45203</v>
      </c>
      <c r="J992" s="14">
        <v>45205</v>
      </c>
      <c r="K992" s="24">
        <v>45291</v>
      </c>
      <c r="L992" s="15">
        <v>12360000</v>
      </c>
      <c r="M992" s="29">
        <v>0.27777775080906147</v>
      </c>
      <c r="N992" s="28">
        <v>3433333</v>
      </c>
      <c r="O992" s="28">
        <v>0</v>
      </c>
      <c r="P992" s="28">
        <v>8926667</v>
      </c>
      <c r="Q992" s="14"/>
      <c r="R992" s="41"/>
      <c r="S992" s="11"/>
      <c r="T992" s="14">
        <v>45291</v>
      </c>
      <c r="U992" s="51"/>
      <c r="V992" s="15">
        <f t="shared" si="15"/>
        <v>12360000</v>
      </c>
      <c r="W992" s="12" t="s">
        <v>2650</v>
      </c>
    </row>
    <row r="993" spans="1:23" ht="29.25" customHeight="1" x14ac:dyDescent="0.3">
      <c r="A993" s="17">
        <v>1018</v>
      </c>
      <c r="B993" s="54">
        <v>2023</v>
      </c>
      <c r="C993" s="12" t="s">
        <v>3037</v>
      </c>
      <c r="D993" s="12" t="s">
        <v>3060</v>
      </c>
      <c r="E993" s="26">
        <v>38144114</v>
      </c>
      <c r="F993" s="13" t="s">
        <v>3082</v>
      </c>
      <c r="G993" s="12" t="str">
        <f>VLOOKUP(A993,'[1]2023'!A$3:AU$1115,43,FALSE)</f>
        <v>JACQUELIN MARIN PEREZ</v>
      </c>
      <c r="H993" s="12" t="s">
        <v>2645</v>
      </c>
      <c r="I993" s="14">
        <v>45203</v>
      </c>
      <c r="J993" s="14">
        <v>45205</v>
      </c>
      <c r="K993" s="24">
        <v>45291</v>
      </c>
      <c r="L993" s="15">
        <v>15450000</v>
      </c>
      <c r="M993" s="29">
        <v>0.27777779935275082</v>
      </c>
      <c r="N993" s="28">
        <v>4291667</v>
      </c>
      <c r="O993" s="28">
        <v>0</v>
      </c>
      <c r="P993" s="28">
        <v>11158333</v>
      </c>
      <c r="Q993" s="14"/>
      <c r="R993" s="41"/>
      <c r="S993" s="11"/>
      <c r="T993" s="14">
        <v>45291</v>
      </c>
      <c r="U993" s="51"/>
      <c r="V993" s="15">
        <f t="shared" si="15"/>
        <v>15450000</v>
      </c>
      <c r="W993" s="12" t="s">
        <v>2645</v>
      </c>
    </row>
    <row r="994" spans="1:23" ht="29.25" customHeight="1" x14ac:dyDescent="0.3">
      <c r="A994" s="17">
        <v>1019</v>
      </c>
      <c r="B994" s="54">
        <v>2023</v>
      </c>
      <c r="C994" s="12" t="s">
        <v>3038</v>
      </c>
      <c r="D994" s="12" t="s">
        <v>3061</v>
      </c>
      <c r="E994" s="26">
        <v>1090453443</v>
      </c>
      <c r="F994" s="13" t="s">
        <v>3083</v>
      </c>
      <c r="G994" s="12" t="str">
        <f>VLOOKUP(A994,'[1]2023'!A$3:AU$1115,43,FALSE)</f>
        <v>JACQUELIN MARIN PEREZ</v>
      </c>
      <c r="H994" s="12" t="s">
        <v>2645</v>
      </c>
      <c r="I994" s="14">
        <v>45203</v>
      </c>
      <c r="J994" s="14">
        <v>45205</v>
      </c>
      <c r="K994" s="24">
        <v>45291</v>
      </c>
      <c r="L994" s="15">
        <v>15450000</v>
      </c>
      <c r="M994" s="29">
        <v>0.27777779935275082</v>
      </c>
      <c r="N994" s="28">
        <v>4291667</v>
      </c>
      <c r="O994" s="28">
        <v>0</v>
      </c>
      <c r="P994" s="28">
        <v>11158333</v>
      </c>
      <c r="Q994" s="14"/>
      <c r="R994" s="41"/>
      <c r="S994" s="11"/>
      <c r="T994" s="14">
        <v>45291</v>
      </c>
      <c r="U994" s="51"/>
      <c r="V994" s="15">
        <f t="shared" si="15"/>
        <v>15450000</v>
      </c>
      <c r="W994" s="12" t="s">
        <v>2645</v>
      </c>
    </row>
    <row r="995" spans="1:23" ht="29.25" customHeight="1" x14ac:dyDescent="0.3">
      <c r="A995" s="17">
        <v>1020</v>
      </c>
      <c r="B995" s="54">
        <v>2023</v>
      </c>
      <c r="C995" s="12" t="s">
        <v>3039</v>
      </c>
      <c r="D995" s="12" t="s">
        <v>3062</v>
      </c>
      <c r="E995" s="26">
        <v>1014212508</v>
      </c>
      <c r="F995" s="13" t="s">
        <v>3084</v>
      </c>
      <c r="G995" s="12" t="str">
        <f>VLOOKUP(A995,'[1]2023'!A$3:AU$1115,43,FALSE)</f>
        <v>JACQUELIN MARIN PEREZ</v>
      </c>
      <c r="H995" s="12" t="s">
        <v>2645</v>
      </c>
      <c r="I995" s="14">
        <v>45203</v>
      </c>
      <c r="J995" s="14">
        <v>45205</v>
      </c>
      <c r="K995" s="24">
        <v>45291</v>
      </c>
      <c r="L995" s="15">
        <v>15450000</v>
      </c>
      <c r="M995" s="29">
        <v>0.27777779935275082</v>
      </c>
      <c r="N995" s="28">
        <v>4291667</v>
      </c>
      <c r="O995" s="28">
        <v>0</v>
      </c>
      <c r="P995" s="28">
        <v>11158333</v>
      </c>
      <c r="Q995" s="14"/>
      <c r="R995" s="41"/>
      <c r="S995" s="11"/>
      <c r="T995" s="14">
        <v>45291</v>
      </c>
      <c r="U995" s="51"/>
      <c r="V995" s="15">
        <f t="shared" si="15"/>
        <v>15450000</v>
      </c>
      <c r="W995" s="12" t="s">
        <v>2645</v>
      </c>
    </row>
    <row r="996" spans="1:23" ht="29.25" customHeight="1" x14ac:dyDescent="0.3">
      <c r="A996" s="17">
        <v>1021</v>
      </c>
      <c r="B996" s="54">
        <v>2023</v>
      </c>
      <c r="C996" s="12" t="s">
        <v>3040</v>
      </c>
      <c r="D996" s="12" t="s">
        <v>3063</v>
      </c>
      <c r="E996" s="26">
        <v>1010240738</v>
      </c>
      <c r="F996" s="13" t="s">
        <v>3085</v>
      </c>
      <c r="G996" s="12" t="str">
        <f>VLOOKUP(A996,'[1]2023'!A$3:AU$1115,43,FALSE)</f>
        <v>JACQUELIN MARIN PEREZ</v>
      </c>
      <c r="H996" s="12" t="s">
        <v>2645</v>
      </c>
      <c r="I996" s="14">
        <v>45203</v>
      </c>
      <c r="J996" s="14">
        <v>45205</v>
      </c>
      <c r="K996" s="24">
        <v>45291</v>
      </c>
      <c r="L996" s="15">
        <v>15450000</v>
      </c>
      <c r="M996" s="29">
        <v>0.27777779935275082</v>
      </c>
      <c r="N996" s="28">
        <v>4291667</v>
      </c>
      <c r="O996" s="28">
        <v>0</v>
      </c>
      <c r="P996" s="28">
        <v>11158333</v>
      </c>
      <c r="Q996" s="14"/>
      <c r="R996" s="41"/>
      <c r="S996" s="11"/>
      <c r="T996" s="14">
        <v>45291</v>
      </c>
      <c r="U996" s="51"/>
      <c r="V996" s="15">
        <f t="shared" si="15"/>
        <v>15450000</v>
      </c>
      <c r="W996" s="12" t="s">
        <v>2645</v>
      </c>
    </row>
    <row r="997" spans="1:23" ht="29.25" customHeight="1" x14ac:dyDescent="0.3">
      <c r="A997" s="17">
        <v>1022</v>
      </c>
      <c r="B997" s="54">
        <v>2023</v>
      </c>
      <c r="C997" s="12" t="s">
        <v>3041</v>
      </c>
      <c r="D997" s="12" t="s">
        <v>3064</v>
      </c>
      <c r="E997" s="26">
        <v>1052402021</v>
      </c>
      <c r="F997" s="13" t="s">
        <v>3086</v>
      </c>
      <c r="G997" s="12" t="str">
        <f>VLOOKUP(A997,'[1]2023'!A$3:AU$1115,43,FALSE)</f>
        <v xml:space="preserve">YENNI MAGOLA ROSERO SOSA
</v>
      </c>
      <c r="H997" s="12" t="s">
        <v>2650</v>
      </c>
      <c r="I997" s="14">
        <v>45204</v>
      </c>
      <c r="J997" s="14">
        <v>45205</v>
      </c>
      <c r="K997" s="24">
        <v>45291</v>
      </c>
      <c r="L997" s="15">
        <v>12360000</v>
      </c>
      <c r="M997" s="29">
        <v>0.27777775080906147</v>
      </c>
      <c r="N997" s="28">
        <v>3433333</v>
      </c>
      <c r="O997" s="28">
        <v>0</v>
      </c>
      <c r="P997" s="28">
        <v>8926667</v>
      </c>
      <c r="Q997" s="14"/>
      <c r="R997" s="41"/>
      <c r="S997" s="11"/>
      <c r="T997" s="14">
        <v>45291</v>
      </c>
      <c r="U997" s="51"/>
      <c r="V997" s="15">
        <f t="shared" si="15"/>
        <v>12360000</v>
      </c>
      <c r="W997" s="12" t="s">
        <v>2650</v>
      </c>
    </row>
    <row r="998" spans="1:23" ht="29.25" customHeight="1" x14ac:dyDescent="0.3">
      <c r="A998" s="17">
        <v>1023</v>
      </c>
      <c r="B998" s="54">
        <v>2023</v>
      </c>
      <c r="C998" s="12" t="s">
        <v>3042</v>
      </c>
      <c r="D998" s="12" t="s">
        <v>3065</v>
      </c>
      <c r="E998" s="26">
        <v>79338886</v>
      </c>
      <c r="F998" s="13" t="s">
        <v>3087</v>
      </c>
      <c r="G998" s="12" t="str">
        <f>VLOOKUP(A998,'[1]2023'!A$3:AU$1115,43,FALSE)</f>
        <v>DAYRA MARCELA ALDANA DIAZ</v>
      </c>
      <c r="H998" s="12" t="s">
        <v>3102</v>
      </c>
      <c r="I998" s="14">
        <v>45204</v>
      </c>
      <c r="J998" s="14">
        <v>45210</v>
      </c>
      <c r="K998" s="24">
        <v>45392</v>
      </c>
      <c r="L998" s="15">
        <v>31993475</v>
      </c>
      <c r="M998" s="29">
        <v>0</v>
      </c>
      <c r="N998" s="28">
        <v>0</v>
      </c>
      <c r="O998" s="28">
        <v>0</v>
      </c>
      <c r="P998" s="28">
        <v>31993475</v>
      </c>
      <c r="Q998" s="14"/>
      <c r="R998" s="41"/>
      <c r="S998" s="11"/>
      <c r="T998" s="14">
        <v>45392</v>
      </c>
      <c r="U998" s="51"/>
      <c r="V998" s="15">
        <f t="shared" si="15"/>
        <v>31993475</v>
      </c>
      <c r="W998" s="12" t="s">
        <v>3102</v>
      </c>
    </row>
    <row r="999" spans="1:23" ht="29.25" customHeight="1" x14ac:dyDescent="0.3">
      <c r="A999" s="17">
        <v>1024</v>
      </c>
      <c r="B999" s="54">
        <v>2023</v>
      </c>
      <c r="C999" s="12" t="s">
        <v>3043</v>
      </c>
      <c r="D999" s="12" t="s">
        <v>3066</v>
      </c>
      <c r="E999" s="26">
        <v>1030554041</v>
      </c>
      <c r="F999" s="13" t="s">
        <v>3088</v>
      </c>
      <c r="G999" s="12" t="str">
        <f>VLOOKUP(A999,'[1]2023'!A$3:AU$1115,43,FALSE)</f>
        <v xml:space="preserve">YENNI MAGOLA ROSERO SOSA
</v>
      </c>
      <c r="H999" s="12" t="s">
        <v>2650</v>
      </c>
      <c r="I999" s="14">
        <v>45204</v>
      </c>
      <c r="J999" s="14">
        <v>45210</v>
      </c>
      <c r="K999" s="24">
        <v>45392</v>
      </c>
      <c r="L999" s="15">
        <v>12360000</v>
      </c>
      <c r="M999" s="29">
        <v>0.2222222491909385</v>
      </c>
      <c r="N999" s="28">
        <v>2746667</v>
      </c>
      <c r="O999" s="28">
        <v>0</v>
      </c>
      <c r="P999" s="28">
        <v>9613333</v>
      </c>
      <c r="Q999" s="14"/>
      <c r="R999" s="41"/>
      <c r="S999" s="11"/>
      <c r="T999" s="14">
        <v>45291</v>
      </c>
      <c r="U999" s="51"/>
      <c r="V999" s="15">
        <f t="shared" si="15"/>
        <v>12360000</v>
      </c>
      <c r="W999" s="12" t="s">
        <v>2650</v>
      </c>
    </row>
    <row r="1000" spans="1:23" ht="29.25" customHeight="1" x14ac:dyDescent="0.3">
      <c r="A1000" s="17">
        <v>1025</v>
      </c>
      <c r="B1000" s="54">
        <v>2023</v>
      </c>
      <c r="C1000" s="12" t="s">
        <v>3044</v>
      </c>
      <c r="D1000" s="12" t="s">
        <v>3067</v>
      </c>
      <c r="E1000" s="26">
        <v>1032403799</v>
      </c>
      <c r="F1000" s="13" t="s">
        <v>3089</v>
      </c>
      <c r="G1000" s="12" t="str">
        <f>VLOOKUP(A1000,'[1]2023'!A$3:AU$1115,43,FALSE)</f>
        <v>JACQUELIN MARIN PEREZ</v>
      </c>
      <c r="H1000" s="12" t="s">
        <v>2645</v>
      </c>
      <c r="I1000" s="14">
        <v>45204</v>
      </c>
      <c r="J1000" s="14">
        <v>45205</v>
      </c>
      <c r="K1000" s="24">
        <v>45291</v>
      </c>
      <c r="L1000" s="15">
        <v>15450000</v>
      </c>
      <c r="M1000" s="29">
        <v>0.27777779935275082</v>
      </c>
      <c r="N1000" s="28">
        <v>4291667</v>
      </c>
      <c r="O1000" s="28">
        <v>0</v>
      </c>
      <c r="P1000" s="28">
        <v>11158333</v>
      </c>
      <c r="Q1000" s="14"/>
      <c r="R1000" s="41"/>
      <c r="S1000" s="11"/>
      <c r="T1000" s="14">
        <v>45291</v>
      </c>
      <c r="U1000" s="51"/>
      <c r="V1000" s="15">
        <f t="shared" si="15"/>
        <v>15450000</v>
      </c>
      <c r="W1000" s="12" t="s">
        <v>2645</v>
      </c>
    </row>
    <row r="1001" spans="1:23" ht="29.25" customHeight="1" x14ac:dyDescent="0.3">
      <c r="A1001" s="17">
        <v>1026</v>
      </c>
      <c r="B1001" s="54">
        <v>2023</v>
      </c>
      <c r="C1001" s="12" t="s">
        <v>3045</v>
      </c>
      <c r="D1001" s="12" t="s">
        <v>1837</v>
      </c>
      <c r="E1001" s="26">
        <v>1012393327</v>
      </c>
      <c r="F1001" s="13" t="s">
        <v>3090</v>
      </c>
      <c r="G1001" s="12" t="str">
        <f>VLOOKUP(A1001,'[1]2023'!A$3:AU$1115,43,FALSE)</f>
        <v>Lisa Cristina Gomez Camargo</v>
      </c>
      <c r="H1001" s="12" t="s">
        <v>261</v>
      </c>
      <c r="I1001" s="14">
        <v>45204</v>
      </c>
      <c r="J1001" s="14">
        <v>45208</v>
      </c>
      <c r="K1001" s="24">
        <v>45291</v>
      </c>
      <c r="L1001" s="15">
        <v>17759900</v>
      </c>
      <c r="M1001" s="29">
        <v>0.23655915855382068</v>
      </c>
      <c r="N1001" s="28">
        <v>4201267</v>
      </c>
      <c r="O1001" s="28">
        <v>0</v>
      </c>
      <c r="P1001" s="28">
        <v>13558633</v>
      </c>
      <c r="Q1001" s="14"/>
      <c r="R1001" s="41"/>
      <c r="S1001" s="11"/>
      <c r="T1001" s="14">
        <v>45291</v>
      </c>
      <c r="U1001" s="51"/>
      <c r="V1001" s="15">
        <f t="shared" si="15"/>
        <v>17759900</v>
      </c>
      <c r="W1001" s="12" t="s">
        <v>261</v>
      </c>
    </row>
    <row r="1002" spans="1:23" ht="29.25" customHeight="1" x14ac:dyDescent="0.3">
      <c r="A1002" s="17">
        <v>1027</v>
      </c>
      <c r="B1002" s="54">
        <v>2023</v>
      </c>
      <c r="C1002" s="12" t="s">
        <v>3046</v>
      </c>
      <c r="D1002" s="12" t="s">
        <v>3068</v>
      </c>
      <c r="E1002" s="26">
        <v>1031123048</v>
      </c>
      <c r="F1002" s="13" t="s">
        <v>3091</v>
      </c>
      <c r="G1002" s="12" t="str">
        <f>VLOOKUP(A1002,'[1]2023'!A$3:AU$1115,43,FALSE)</f>
        <v>DAYRA MARCELA ALDANA DIAZ</v>
      </c>
      <c r="H1002" s="12" t="s">
        <v>3102</v>
      </c>
      <c r="I1002" s="14">
        <v>45211</v>
      </c>
      <c r="J1002" s="14">
        <v>45217</v>
      </c>
      <c r="K1002" s="24">
        <v>45291</v>
      </c>
      <c r="L1002" s="15">
        <v>27755282</v>
      </c>
      <c r="M1002" s="29">
        <v>0</v>
      </c>
      <c r="N1002" s="28">
        <v>0</v>
      </c>
      <c r="O1002" s="28">
        <v>0</v>
      </c>
      <c r="P1002" s="28">
        <v>27755282</v>
      </c>
      <c r="Q1002" s="14"/>
      <c r="R1002" s="41"/>
      <c r="S1002" s="11"/>
      <c r="T1002" s="14">
        <v>45291</v>
      </c>
      <c r="U1002" s="51"/>
      <c r="V1002" s="15">
        <f t="shared" si="15"/>
        <v>27755282</v>
      </c>
      <c r="W1002" s="12" t="s">
        <v>3102</v>
      </c>
    </row>
    <row r="1003" spans="1:23" ht="29.25" customHeight="1" x14ac:dyDescent="0.3">
      <c r="A1003" s="17">
        <v>1028</v>
      </c>
      <c r="B1003" s="54">
        <v>2023</v>
      </c>
      <c r="C1003" s="12" t="s">
        <v>3047</v>
      </c>
      <c r="D1003" s="12" t="s">
        <v>3069</v>
      </c>
      <c r="E1003" s="26">
        <v>900818708</v>
      </c>
      <c r="F1003" s="13" t="s">
        <v>3092</v>
      </c>
      <c r="G1003" s="12" t="str">
        <f>VLOOKUP(A1003,'[1]2023'!A$3:AU$1115,43,FALSE)</f>
        <v>Sandra Catalina Campos Romero</v>
      </c>
      <c r="H1003" s="12" t="s">
        <v>156</v>
      </c>
      <c r="I1003" s="14">
        <v>45211</v>
      </c>
      <c r="J1003" s="14">
        <v>45222</v>
      </c>
      <c r="K1003" s="24">
        <v>45282</v>
      </c>
      <c r="L1003" s="15">
        <v>9139200</v>
      </c>
      <c r="M1003" s="29">
        <v>1</v>
      </c>
      <c r="N1003" s="28">
        <v>9139200</v>
      </c>
      <c r="O1003" s="28">
        <v>0</v>
      </c>
      <c r="P1003" s="28">
        <v>0</v>
      </c>
      <c r="Q1003" s="14"/>
      <c r="R1003" s="41"/>
      <c r="S1003" s="11"/>
      <c r="T1003" s="14">
        <v>45282</v>
      </c>
      <c r="U1003" s="51"/>
      <c r="V1003" s="15">
        <f t="shared" si="15"/>
        <v>9139200</v>
      </c>
      <c r="W1003" s="12" t="s">
        <v>156</v>
      </c>
    </row>
    <row r="1004" spans="1:23" ht="29.25" customHeight="1" x14ac:dyDescent="0.3">
      <c r="A1004" s="17">
        <v>1029</v>
      </c>
      <c r="B1004" s="54">
        <v>2023</v>
      </c>
      <c r="C1004" s="12" t="s">
        <v>3048</v>
      </c>
      <c r="D1004" s="12" t="s">
        <v>2597</v>
      </c>
      <c r="E1004" s="26">
        <v>1018486377</v>
      </c>
      <c r="F1004" s="13" t="s">
        <v>3093</v>
      </c>
      <c r="G1004" s="12" t="str">
        <f>VLOOKUP(A1004,'[1]2023'!A$3:AU$1115,43,FALSE)</f>
        <v>Lisa Cristina Gomez Camargo</v>
      </c>
      <c r="H1004" s="12" t="s">
        <v>261</v>
      </c>
      <c r="I1004" s="14">
        <v>45211</v>
      </c>
      <c r="J1004" s="14">
        <v>45216</v>
      </c>
      <c r="K1004" s="24">
        <v>45291</v>
      </c>
      <c r="L1004" s="15">
        <v>16874667</v>
      </c>
      <c r="M1004" s="29">
        <v>0.17500001629661788</v>
      </c>
      <c r="N1004" s="28">
        <v>2953067</v>
      </c>
      <c r="O1004" s="28">
        <v>0</v>
      </c>
      <c r="P1004" s="28">
        <v>13921600</v>
      </c>
      <c r="Q1004" s="14"/>
      <c r="R1004" s="41"/>
      <c r="S1004" s="11"/>
      <c r="T1004" s="14">
        <v>45291</v>
      </c>
      <c r="U1004" s="51"/>
      <c r="V1004" s="15">
        <f t="shared" si="15"/>
        <v>16874667</v>
      </c>
      <c r="W1004" s="12" t="s">
        <v>261</v>
      </c>
    </row>
    <row r="1005" spans="1:23" ht="29.25" customHeight="1" x14ac:dyDescent="0.3">
      <c r="A1005" s="17">
        <v>1030</v>
      </c>
      <c r="B1005" s="54">
        <v>2023</v>
      </c>
      <c r="C1005" s="12" t="s">
        <v>3049</v>
      </c>
      <c r="D1005" s="12" t="s">
        <v>3070</v>
      </c>
      <c r="E1005" s="26">
        <v>1024548568</v>
      </c>
      <c r="F1005" s="13" t="s">
        <v>3094</v>
      </c>
      <c r="G1005" s="12" t="str">
        <f>VLOOKUP(A1005,'[1]2023'!A$3:AU$1115,43,FALSE)</f>
        <v xml:space="preserve">YENNI MAGOLA ROSERO SOSA
</v>
      </c>
      <c r="H1005" s="12" t="s">
        <v>2650</v>
      </c>
      <c r="I1005" s="14">
        <v>45218</v>
      </c>
      <c r="J1005" s="14">
        <v>45222</v>
      </c>
      <c r="K1005" s="24">
        <v>45291</v>
      </c>
      <c r="L1005" s="15">
        <v>3150000</v>
      </c>
      <c r="M1005" s="29">
        <v>8.8888888888888892E-2</v>
      </c>
      <c r="N1005" s="28">
        <v>280000</v>
      </c>
      <c r="O1005" s="28">
        <v>0</v>
      </c>
      <c r="P1005" s="28">
        <v>2870000</v>
      </c>
      <c r="Q1005" s="14"/>
      <c r="R1005" s="41"/>
      <c r="S1005" s="11"/>
      <c r="T1005" s="14">
        <v>45291</v>
      </c>
      <c r="U1005" s="51"/>
      <c r="V1005" s="15">
        <f t="shared" si="15"/>
        <v>3150000</v>
      </c>
      <c r="W1005" s="12" t="s">
        <v>2650</v>
      </c>
    </row>
    <row r="1006" spans="1:23" ht="29.25" customHeight="1" x14ac:dyDescent="0.3">
      <c r="A1006" s="17">
        <v>1031</v>
      </c>
      <c r="B1006" s="54">
        <v>2023</v>
      </c>
      <c r="C1006" s="12" t="s">
        <v>3050</v>
      </c>
      <c r="D1006" s="12" t="s">
        <v>3071</v>
      </c>
      <c r="E1006" s="26">
        <v>52877749</v>
      </c>
      <c r="F1006" s="13" t="s">
        <v>3095</v>
      </c>
      <c r="G1006" s="12" t="str">
        <f>VLOOKUP(A1006,'[1]2023'!A$3:AU$1115,43,FALSE)</f>
        <v xml:space="preserve">YENNI MAGOLA ROSERO SOSA
</v>
      </c>
      <c r="H1006" s="12" t="s">
        <v>2650</v>
      </c>
      <c r="I1006" s="14">
        <v>45218</v>
      </c>
      <c r="J1006" s="14">
        <v>45222</v>
      </c>
      <c r="K1006" s="24">
        <v>45291</v>
      </c>
      <c r="L1006" s="15">
        <v>3150000</v>
      </c>
      <c r="M1006" s="29">
        <v>8.8888888888888892E-2</v>
      </c>
      <c r="N1006" s="28">
        <v>280000</v>
      </c>
      <c r="O1006" s="28">
        <v>0</v>
      </c>
      <c r="P1006" s="28">
        <v>2870000</v>
      </c>
      <c r="Q1006" s="14"/>
      <c r="R1006" s="41"/>
      <c r="S1006" s="11"/>
      <c r="T1006" s="14">
        <v>45291</v>
      </c>
      <c r="U1006" s="51"/>
      <c r="V1006" s="15">
        <f t="shared" si="15"/>
        <v>3150000</v>
      </c>
      <c r="W1006" s="12" t="s">
        <v>2650</v>
      </c>
    </row>
    <row r="1007" spans="1:23" ht="29.25" customHeight="1" x14ac:dyDescent="0.3">
      <c r="A1007" s="17">
        <v>1032</v>
      </c>
      <c r="B1007" s="54">
        <v>2023</v>
      </c>
      <c r="C1007" s="12" t="s">
        <v>3051</v>
      </c>
      <c r="D1007" s="12" t="s">
        <v>3072</v>
      </c>
      <c r="E1007" s="26">
        <v>53047955</v>
      </c>
      <c r="F1007" s="13" t="s">
        <v>3096</v>
      </c>
      <c r="G1007" s="12" t="str">
        <f>VLOOKUP(A1007,'[1]2023'!A$3:AU$1115,43,FALSE)</f>
        <v xml:space="preserve">YENNI MAGOLA ROSERO SOSA
</v>
      </c>
      <c r="H1007" s="12" t="s">
        <v>2650</v>
      </c>
      <c r="I1007" s="14">
        <v>45218</v>
      </c>
      <c r="J1007" s="14">
        <v>45222</v>
      </c>
      <c r="K1007" s="24">
        <v>45291</v>
      </c>
      <c r="L1007" s="15">
        <v>3150000</v>
      </c>
      <c r="M1007" s="29">
        <v>0</v>
      </c>
      <c r="N1007" s="28">
        <v>0</v>
      </c>
      <c r="O1007" s="28">
        <v>0</v>
      </c>
      <c r="P1007" s="28">
        <v>3150000</v>
      </c>
      <c r="Q1007" s="14"/>
      <c r="R1007" s="41"/>
      <c r="S1007" s="11"/>
      <c r="T1007" s="14">
        <v>45291</v>
      </c>
      <c r="U1007" s="51"/>
      <c r="V1007" s="15">
        <f t="shared" si="15"/>
        <v>3150000</v>
      </c>
      <c r="W1007" s="12" t="s">
        <v>2650</v>
      </c>
    </row>
    <row r="1008" spans="1:23" ht="29.25" customHeight="1" x14ac:dyDescent="0.3">
      <c r="A1008" s="17">
        <v>1033</v>
      </c>
      <c r="B1008" s="54">
        <v>2023</v>
      </c>
      <c r="C1008" s="12" t="s">
        <v>3052</v>
      </c>
      <c r="D1008" s="12" t="s">
        <v>3073</v>
      </c>
      <c r="E1008" s="26">
        <v>800022076</v>
      </c>
      <c r="F1008" s="13" t="s">
        <v>3097</v>
      </c>
      <c r="G1008" s="12" t="str">
        <f>VLOOKUP(A1008,'[1]2023'!A$3:AU$1115,43,FALSE)</f>
        <v>ORIANA MARIA LA ROTTA AMAYA</v>
      </c>
      <c r="H1008" s="12" t="s">
        <v>3103</v>
      </c>
      <c r="I1008" s="14">
        <v>45219</v>
      </c>
      <c r="J1008" s="14">
        <v>45226</v>
      </c>
      <c r="K1008" s="24">
        <v>45275</v>
      </c>
      <c r="L1008" s="15">
        <v>254345400</v>
      </c>
      <c r="M1008" s="29">
        <v>0</v>
      </c>
      <c r="N1008" s="28">
        <v>0</v>
      </c>
      <c r="O1008" s="28">
        <v>0</v>
      </c>
      <c r="P1008" s="28">
        <v>254345400</v>
      </c>
      <c r="Q1008" s="14"/>
      <c r="R1008" s="41"/>
      <c r="S1008" s="11"/>
      <c r="T1008" s="14">
        <v>45275</v>
      </c>
      <c r="U1008" s="51"/>
      <c r="V1008" s="15">
        <f t="shared" si="15"/>
        <v>254345400</v>
      </c>
      <c r="W1008" s="12" t="s">
        <v>3103</v>
      </c>
    </row>
    <row r="1009" spans="1:23" ht="29.25" customHeight="1" x14ac:dyDescent="0.3">
      <c r="A1009" s="17">
        <v>1034</v>
      </c>
      <c r="B1009" s="54">
        <v>2023</v>
      </c>
      <c r="C1009" s="12" t="s">
        <v>3053</v>
      </c>
      <c r="D1009" s="12" t="s">
        <v>3074</v>
      </c>
      <c r="E1009" s="26" t="s">
        <v>3077</v>
      </c>
      <c r="F1009" s="13" t="s">
        <v>3098</v>
      </c>
      <c r="G1009" s="12" t="str">
        <f>VLOOKUP(A1009,'[1]2023'!A$3:AU$1115,43,FALSE)</f>
        <v>ORIANA MARIA LA ROTTA AMAYA</v>
      </c>
      <c r="H1009" s="12" t="s">
        <v>3104</v>
      </c>
      <c r="I1009" s="14">
        <v>45225</v>
      </c>
      <c r="J1009" s="14">
        <v>45230</v>
      </c>
      <c r="K1009" s="24">
        <v>45260</v>
      </c>
      <c r="L1009" s="15">
        <v>75425175</v>
      </c>
      <c r="M1009" s="29">
        <v>0</v>
      </c>
      <c r="N1009" s="28">
        <v>0</v>
      </c>
      <c r="O1009" s="28">
        <v>0</v>
      </c>
      <c r="P1009" s="28">
        <v>75425175</v>
      </c>
      <c r="Q1009" s="14"/>
      <c r="R1009" s="41"/>
      <c r="S1009" s="11"/>
      <c r="T1009" s="14">
        <v>45260</v>
      </c>
      <c r="U1009" s="51"/>
      <c r="V1009" s="15">
        <f t="shared" si="15"/>
        <v>75425175</v>
      </c>
      <c r="W1009" s="12" t="s">
        <v>3104</v>
      </c>
    </row>
    <row r="1010" spans="1:23" ht="29.25" customHeight="1" x14ac:dyDescent="0.3">
      <c r="A1010" s="17">
        <v>1035</v>
      </c>
      <c r="B1010" s="54">
        <v>2023</v>
      </c>
      <c r="C1010" s="12" t="s">
        <v>3054</v>
      </c>
      <c r="D1010" s="12" t="s">
        <v>3075</v>
      </c>
      <c r="E1010" s="26">
        <v>901239666</v>
      </c>
      <c r="F1010" s="13" t="s">
        <v>3099</v>
      </c>
      <c r="G1010" s="12" t="str">
        <f>VLOOKUP(A1010,'[1]2023'!A$3:AU$1115,43,FALSE)</f>
        <v>Sandra Catalina Campos Romero</v>
      </c>
      <c r="H1010" s="12" t="s">
        <v>156</v>
      </c>
      <c r="I1010" s="14">
        <v>45230</v>
      </c>
      <c r="J1010" s="14">
        <v>45239</v>
      </c>
      <c r="K1010" s="24">
        <v>45268</v>
      </c>
      <c r="L1010" s="15">
        <v>120000000</v>
      </c>
      <c r="M1010" s="29">
        <v>0</v>
      </c>
      <c r="N1010" s="28">
        <v>0</v>
      </c>
      <c r="O1010" s="28">
        <v>0</v>
      </c>
      <c r="P1010" s="28">
        <v>120000000</v>
      </c>
      <c r="Q1010" s="14"/>
      <c r="R1010" s="41"/>
      <c r="S1010" s="11"/>
      <c r="T1010" s="14">
        <v>45268</v>
      </c>
      <c r="U1010" s="51"/>
      <c r="V1010" s="15">
        <f t="shared" si="15"/>
        <v>120000000</v>
      </c>
      <c r="W1010" s="12" t="s">
        <v>156</v>
      </c>
    </row>
    <row r="1011" spans="1:23" ht="30" customHeight="1" x14ac:dyDescent="0.3">
      <c r="A1011" s="17">
        <v>1036</v>
      </c>
      <c r="B1011" s="54">
        <v>2023</v>
      </c>
      <c r="C1011" s="12" t="s">
        <v>3055</v>
      </c>
      <c r="D1011" s="12" t="s">
        <v>3076</v>
      </c>
      <c r="E1011" s="26">
        <v>1023967522</v>
      </c>
      <c r="F1011" s="13" t="s">
        <v>3100</v>
      </c>
      <c r="G1011" s="12" t="str">
        <f>VLOOKUP(A1011,'[1]2023'!A$3:AU$1115,43,FALSE)</f>
        <v>Alexandra Quintero Benavides</v>
      </c>
      <c r="H1011" s="12" t="s">
        <v>370</v>
      </c>
      <c r="I1011" s="14">
        <v>45229</v>
      </c>
      <c r="J1011" s="14">
        <v>45231</v>
      </c>
      <c r="K1011" s="24">
        <v>45291</v>
      </c>
      <c r="L1011" s="15">
        <v>10705500</v>
      </c>
      <c r="M1011" s="29">
        <v>0</v>
      </c>
      <c r="N1011" s="28">
        <v>0</v>
      </c>
      <c r="O1011" s="28">
        <v>0</v>
      </c>
      <c r="P1011" s="28">
        <v>10705500</v>
      </c>
      <c r="Q1011" s="14"/>
      <c r="R1011" s="41"/>
      <c r="S1011" s="11"/>
      <c r="T1011" s="14">
        <v>45291</v>
      </c>
      <c r="U1011" s="51"/>
      <c r="V1011" s="15">
        <f t="shared" si="15"/>
        <v>10705500</v>
      </c>
      <c r="W1011" s="12" t="s">
        <v>370</v>
      </c>
    </row>
    <row r="1012" spans="1:23" ht="30" customHeight="1" x14ac:dyDescent="0.3">
      <c r="A1012" s="17">
        <v>1037</v>
      </c>
      <c r="B1012" s="54">
        <v>2023</v>
      </c>
      <c r="C1012" s="12" t="s">
        <v>3105</v>
      </c>
      <c r="D1012" s="12" t="s">
        <v>3112</v>
      </c>
      <c r="E1012" s="26">
        <v>52763599</v>
      </c>
      <c r="F1012" s="13" t="s">
        <v>3119</v>
      </c>
      <c r="G1012" s="12" t="str">
        <f>VLOOKUP(A1012,'[1]2023'!A$3:AU$1115,43,FALSE)</f>
        <v>DAYRA MARCELA ALDANA DIAZ</v>
      </c>
      <c r="H1012" s="12" t="s">
        <v>3126</v>
      </c>
      <c r="I1012" s="14">
        <v>45232</v>
      </c>
      <c r="J1012" s="14">
        <v>45237</v>
      </c>
      <c r="K1012" s="24">
        <v>45291</v>
      </c>
      <c r="L1012" s="15">
        <v>11000000</v>
      </c>
      <c r="M1012" s="29">
        <v>0</v>
      </c>
      <c r="N1012" s="28">
        <v>0</v>
      </c>
      <c r="O1012" s="28">
        <v>0</v>
      </c>
      <c r="P1012" s="28">
        <v>11000000</v>
      </c>
      <c r="Q1012" s="14"/>
      <c r="R1012" s="41"/>
      <c r="S1012" s="11"/>
      <c r="T1012" s="14">
        <v>45291</v>
      </c>
      <c r="U1012" s="51"/>
      <c r="V1012" s="15">
        <f t="shared" si="15"/>
        <v>11000000</v>
      </c>
      <c r="W1012" s="12" t="s">
        <v>3126</v>
      </c>
    </row>
    <row r="1013" spans="1:23" ht="30" customHeight="1" x14ac:dyDescent="0.3">
      <c r="A1013" s="17">
        <v>1038</v>
      </c>
      <c r="B1013" s="54">
        <v>2023</v>
      </c>
      <c r="C1013" s="12" t="s">
        <v>3106</v>
      </c>
      <c r="D1013" s="12" t="s">
        <v>3113</v>
      </c>
      <c r="E1013" s="26">
        <v>1144136443</v>
      </c>
      <c r="F1013" s="13" t="s">
        <v>3120</v>
      </c>
      <c r="G1013" s="12" t="str">
        <f>VLOOKUP(A1013,'[1]2023'!A$3:AU$1115,43,FALSE)</f>
        <v>DAYRA MARCELA ALDANA DIAZ</v>
      </c>
      <c r="H1013" s="12" t="s">
        <v>3126</v>
      </c>
      <c r="I1013" s="14">
        <v>45233</v>
      </c>
      <c r="J1013" s="14">
        <v>45237</v>
      </c>
      <c r="K1013" s="24">
        <v>45291</v>
      </c>
      <c r="L1013" s="15">
        <v>19040000</v>
      </c>
      <c r="M1013" s="29">
        <v>0</v>
      </c>
      <c r="N1013" s="28">
        <v>0</v>
      </c>
      <c r="O1013" s="28">
        <v>0</v>
      </c>
      <c r="P1013" s="28">
        <v>19040000</v>
      </c>
      <c r="Q1013" s="14"/>
      <c r="R1013" s="41"/>
      <c r="S1013" s="11"/>
      <c r="T1013" s="14">
        <v>45291</v>
      </c>
      <c r="U1013" s="51"/>
      <c r="V1013" s="15">
        <f t="shared" si="15"/>
        <v>19040000</v>
      </c>
      <c r="W1013" s="12" t="s">
        <v>3126</v>
      </c>
    </row>
    <row r="1014" spans="1:23" ht="30" customHeight="1" x14ac:dyDescent="0.3">
      <c r="A1014" s="17">
        <v>1039</v>
      </c>
      <c r="B1014" s="54">
        <v>2023</v>
      </c>
      <c r="C1014" s="12" t="s">
        <v>3107</v>
      </c>
      <c r="D1014" s="12" t="s">
        <v>3114</v>
      </c>
      <c r="E1014" s="26">
        <v>1144077318</v>
      </c>
      <c r="F1014" s="13" t="s">
        <v>3121</v>
      </c>
      <c r="G1014" s="12" t="str">
        <f>VLOOKUP(A1014,'[1]2023'!A$3:AU$1115,43,FALSE)</f>
        <v xml:space="preserve">YENNI MAGOLA ROSERO SOSA
</v>
      </c>
      <c r="H1014" s="12" t="s">
        <v>344</v>
      </c>
      <c r="I1014" s="14">
        <v>45233</v>
      </c>
      <c r="J1014" s="14">
        <v>45238</v>
      </c>
      <c r="K1014" s="24">
        <v>45291</v>
      </c>
      <c r="L1014" s="15">
        <v>14420000</v>
      </c>
      <c r="M1014" s="29">
        <v>0</v>
      </c>
      <c r="N1014" s="28">
        <v>0</v>
      </c>
      <c r="O1014" s="28">
        <v>0</v>
      </c>
      <c r="P1014" s="28">
        <v>14420000</v>
      </c>
      <c r="Q1014" s="14"/>
      <c r="R1014" s="41"/>
      <c r="S1014" s="11"/>
      <c r="T1014" s="14">
        <v>45291</v>
      </c>
      <c r="U1014" s="51"/>
      <c r="V1014" s="15">
        <f t="shared" si="15"/>
        <v>14420000</v>
      </c>
      <c r="W1014" s="12" t="s">
        <v>344</v>
      </c>
    </row>
    <row r="1015" spans="1:23" ht="30" customHeight="1" x14ac:dyDescent="0.3">
      <c r="A1015" s="17">
        <v>1040</v>
      </c>
      <c r="B1015" s="54">
        <v>2023</v>
      </c>
      <c r="C1015" s="12" t="s">
        <v>3108</v>
      </c>
      <c r="D1015" s="12" t="s">
        <v>3115</v>
      </c>
      <c r="E1015" s="26">
        <v>830093042</v>
      </c>
      <c r="F1015" s="13" t="s">
        <v>3122</v>
      </c>
      <c r="G1015" s="12" t="str">
        <f>VLOOKUP(A1015,'[1]2023'!A$3:AU$1115,43,FALSE)</f>
        <v>Lisa Cristina Gomez Camargo
Alexandra Quintero Benavides</v>
      </c>
      <c r="H1015" s="12" t="s">
        <v>3127</v>
      </c>
      <c r="I1015" s="14">
        <v>45246</v>
      </c>
      <c r="J1015" s="14">
        <v>45247</v>
      </c>
      <c r="K1015" s="24">
        <v>45428</v>
      </c>
      <c r="L1015" s="15">
        <v>200000000</v>
      </c>
      <c r="M1015" s="29">
        <v>0</v>
      </c>
      <c r="N1015" s="28">
        <v>0</v>
      </c>
      <c r="O1015" s="28">
        <v>0</v>
      </c>
      <c r="P1015" s="28">
        <v>200000000</v>
      </c>
      <c r="Q1015" s="14"/>
      <c r="R1015" s="41"/>
      <c r="S1015" s="11"/>
      <c r="T1015" s="14">
        <v>45428</v>
      </c>
      <c r="U1015" s="51"/>
      <c r="V1015" s="15">
        <f t="shared" si="15"/>
        <v>200000000</v>
      </c>
      <c r="W1015" s="13" t="s">
        <v>3127</v>
      </c>
    </row>
    <row r="1016" spans="1:23" ht="30" customHeight="1" x14ac:dyDescent="0.3">
      <c r="A1016" s="17">
        <v>1041</v>
      </c>
      <c r="B1016" s="54">
        <v>2023</v>
      </c>
      <c r="C1016" s="12" t="s">
        <v>3109</v>
      </c>
      <c r="D1016" s="12" t="s">
        <v>3116</v>
      </c>
      <c r="E1016" s="26">
        <v>1030633303</v>
      </c>
      <c r="F1016" s="13" t="s">
        <v>3123</v>
      </c>
      <c r="G1016" s="12" t="str">
        <f>VLOOKUP(A1016,'[1]2023'!A$3:AU$1115,43,FALSE)</f>
        <v xml:space="preserve">YENNI MAGOLA ROSERO SOSA
</v>
      </c>
      <c r="H1016" s="12" t="s">
        <v>344</v>
      </c>
      <c r="I1016" s="14">
        <v>45244</v>
      </c>
      <c r="J1016" s="14">
        <v>45245</v>
      </c>
      <c r="K1016" s="24">
        <v>45291</v>
      </c>
      <c r="L1016" s="15">
        <v>10300000</v>
      </c>
      <c r="M1016" s="29">
        <v>0</v>
      </c>
      <c r="N1016" s="28">
        <v>0</v>
      </c>
      <c r="O1016" s="28">
        <v>0</v>
      </c>
      <c r="P1016" s="28">
        <v>10300000</v>
      </c>
      <c r="Q1016" s="14"/>
      <c r="R1016" s="41"/>
      <c r="S1016" s="11"/>
      <c r="T1016" s="14">
        <v>45429</v>
      </c>
      <c r="U1016" s="51"/>
      <c r="V1016" s="15">
        <f t="shared" si="15"/>
        <v>10300000</v>
      </c>
      <c r="W1016" s="12" t="s">
        <v>344</v>
      </c>
    </row>
    <row r="1017" spans="1:23" ht="30" customHeight="1" x14ac:dyDescent="0.3">
      <c r="A1017" s="17">
        <v>1042</v>
      </c>
      <c r="B1017" s="54">
        <v>2023</v>
      </c>
      <c r="C1017" s="12" t="s">
        <v>3110</v>
      </c>
      <c r="D1017" s="12" t="s">
        <v>3117</v>
      </c>
      <c r="E1017" s="26">
        <v>52098127</v>
      </c>
      <c r="F1017" s="13" t="s">
        <v>3124</v>
      </c>
      <c r="G1017" s="12" t="str">
        <f>VLOOKUP(A1017,'[1]2023'!A$3:AU$1115,43,FALSE)</f>
        <v>Alexandra Quintero Benavides</v>
      </c>
      <c r="H1017" s="12" t="s">
        <v>238</v>
      </c>
      <c r="I1017" s="14">
        <v>45258</v>
      </c>
      <c r="J1017" s="14">
        <v>45261</v>
      </c>
      <c r="K1017" s="24">
        <v>45291</v>
      </c>
      <c r="L1017" s="15">
        <v>4930667</v>
      </c>
      <c r="M1017" s="29">
        <v>0</v>
      </c>
      <c r="N1017" s="28">
        <v>0</v>
      </c>
      <c r="O1017" s="28">
        <v>0</v>
      </c>
      <c r="P1017" s="28">
        <v>4930667</v>
      </c>
      <c r="Q1017" s="14"/>
      <c r="R1017" s="41"/>
      <c r="S1017" s="11"/>
      <c r="T1017" s="14">
        <v>45430</v>
      </c>
      <c r="U1017" s="51"/>
      <c r="V1017" s="15">
        <f t="shared" si="15"/>
        <v>4930667</v>
      </c>
      <c r="W1017" s="12" t="s">
        <v>238</v>
      </c>
    </row>
    <row r="1018" spans="1:23" ht="30" customHeight="1" x14ac:dyDescent="0.3">
      <c r="A1018" s="17">
        <v>1044</v>
      </c>
      <c r="B1018" s="54">
        <v>2023</v>
      </c>
      <c r="C1018" s="12" t="s">
        <v>3111</v>
      </c>
      <c r="D1018" s="12" t="s">
        <v>3118</v>
      </c>
      <c r="E1018" s="26">
        <v>830095213</v>
      </c>
      <c r="F1018" s="13" t="s">
        <v>3125</v>
      </c>
      <c r="G1018" s="12">
        <f>VLOOKUP(A1018,'[1]2023'!A$3:AU$1115,43,FALSE)</f>
        <v>0</v>
      </c>
      <c r="H1018" s="12" t="s">
        <v>3126</v>
      </c>
      <c r="I1018" s="14">
        <v>45259</v>
      </c>
      <c r="J1018" s="14">
        <v>45261</v>
      </c>
      <c r="K1018" s="24">
        <v>45565</v>
      </c>
      <c r="L1018" s="15">
        <v>32550000</v>
      </c>
      <c r="M1018" s="29">
        <v>0</v>
      </c>
      <c r="N1018" s="28">
        <v>0</v>
      </c>
      <c r="O1018" s="28">
        <v>0</v>
      </c>
      <c r="P1018" s="28">
        <v>32550000</v>
      </c>
      <c r="Q1018" s="14"/>
      <c r="R1018" s="41"/>
      <c r="S1018" s="11"/>
      <c r="T1018" s="14">
        <v>45565</v>
      </c>
      <c r="U1018" s="51"/>
      <c r="V1018" s="15">
        <f t="shared" si="15"/>
        <v>32550000</v>
      </c>
      <c r="W1018" s="12" t="s">
        <v>3126</v>
      </c>
    </row>
    <row r="1019" spans="1:23" x14ac:dyDescent="0.3">
      <c r="M1019" s="59">
        <f>SUM(M655:M1018)</f>
        <v>253.06026323785912</v>
      </c>
      <c r="N1019" s="58">
        <f>SUM(N7:N1018)</f>
        <v>58245540425</v>
      </c>
      <c r="O1019" s="58">
        <f t="shared" ref="O1019:P1019" si="16">SUM(O7:O1018)</f>
        <v>1685719222</v>
      </c>
      <c r="P1019" s="58">
        <f t="shared" si="16"/>
        <v>21609134462</v>
      </c>
    </row>
  </sheetData>
  <autoFilter ref="A6:W1019" xr:uid="{7335E26F-637B-4EA7-B30C-7F3776A66948}">
    <filterColumn colId="0" showButton="0"/>
  </autoFilter>
  <mergeCells count="6">
    <mergeCell ref="M5:R5"/>
    <mergeCell ref="A1:H1"/>
    <mergeCell ref="A2:H2"/>
    <mergeCell ref="A3:H3"/>
    <mergeCell ref="A5:L5"/>
    <mergeCell ref="A6:B6"/>
  </mergeCells>
  <conditionalFormatting sqref="A1:A1048576">
    <cfRule type="duplicateValues" dxfId="18" priority="1"/>
    <cfRule type="duplicateValues" dxfId="17" priority="2"/>
  </conditionalFormatting>
  <conditionalFormatting sqref="A7:A923">
    <cfRule type="duplicateValues" dxfId="16" priority="375"/>
  </conditionalFormatting>
  <conditionalFormatting sqref="A7:A1018">
    <cfRule type="duplicateValues" dxfId="15" priority="524"/>
    <cfRule type="duplicateValues" dxfId="14" priority="525"/>
    <cfRule type="duplicateValues" dxfId="13" priority="526"/>
    <cfRule type="duplicateValues" dxfId="12" priority="527"/>
  </conditionalFormatting>
  <conditionalFormatting sqref="A928">
    <cfRule type="duplicateValues" dxfId="11" priority="15"/>
  </conditionalFormatting>
  <conditionalFormatting sqref="A929:A946 A924:A927">
    <cfRule type="duplicateValues" dxfId="10" priority="347"/>
  </conditionalFormatting>
  <conditionalFormatting sqref="A947:A1018">
    <cfRule type="duplicateValues" dxfId="9" priority="532"/>
  </conditionalFormatting>
  <conditionalFormatting sqref="D6">
    <cfRule type="duplicateValues" dxfId="8" priority="33"/>
  </conditionalFormatting>
  <conditionalFormatting sqref="D6:E6">
    <cfRule type="duplicateValues" dxfId="7" priority="31"/>
    <cfRule type="duplicateValues" dxfId="6" priority="34"/>
  </conditionalFormatting>
  <conditionalFormatting sqref="E6">
    <cfRule type="duplicateValues" dxfId="5" priority="32"/>
  </conditionalFormatting>
  <conditionalFormatting sqref="F6">
    <cfRule type="duplicateValues" dxfId="4" priority="29"/>
    <cfRule type="duplicateValues" dxfId="3" priority="30"/>
  </conditionalFormatting>
  <conditionalFormatting sqref="G6">
    <cfRule type="duplicateValues" dxfId="2" priority="28"/>
  </conditionalFormatting>
  <conditionalFormatting sqref="G6:H6">
    <cfRule type="duplicateValues" dxfId="1" priority="26"/>
  </conditionalFormatting>
  <conditionalFormatting sqref="H6">
    <cfRule type="duplicateValues" dxfId="0" priority="27"/>
  </conditionalFormatting>
  <hyperlinks>
    <hyperlink ref="C919" r:id="rId1" tooltip="CD-PS-947-2023" display="javascript:void(0);" xr:uid="{AE7CE2F7-F47D-4602-8FE6-DF39CE63D6EB}"/>
    <hyperlink ref="F234" r:id="rId2" xr:uid="{31C7954E-D876-4B44-9130-B1C5B8548A19}"/>
    <hyperlink ref="F114" r:id="rId3" xr:uid="{41E45BD2-2736-4C69-B34E-5E13E4EB4F54}"/>
    <hyperlink ref="F97" r:id="rId4" display="https://www.contratos.gov.co/consultas/detalleProceso.do?numConstancia=23-22-55420" xr:uid="{BB8E857C-34D3-43E8-9096-A58144F2F211}"/>
    <hyperlink ref="F738" r:id="rId5" xr:uid="{6AB72744-F439-4BAC-86D8-AA3F13D46D84}"/>
    <hyperlink ref="F893" r:id="rId6" xr:uid="{96C12E95-F821-471E-8566-6714B909F46F}"/>
    <hyperlink ref="F621" r:id="rId7" xr:uid="{3B60FA47-F451-4645-AF4B-554A89E6C5DA}"/>
    <hyperlink ref="F838" r:id="rId8" xr:uid="{9F925868-73F2-4E2C-BB17-F0B434D4C861}"/>
    <hyperlink ref="F839" r:id="rId9" xr:uid="{2E768492-2ED2-45CC-BD3D-002DB0F21721}"/>
    <hyperlink ref="F844" r:id="rId10" xr:uid="{101AA194-5D50-4D0E-9370-53D3E19580FC}"/>
    <hyperlink ref="F936" r:id="rId11" xr:uid="{29DE9427-9426-44C3-91EA-C8D94C92D9D6}"/>
    <hyperlink ref="F479" r:id="rId12" xr:uid="{16BC4996-113F-4BC1-BCD4-D8FB6B8E52EE}"/>
    <hyperlink ref="F904" r:id="rId13" xr:uid="{06D64A68-4A60-4AC0-9D77-25ABAC4CF2CA}"/>
    <hyperlink ref="F910" r:id="rId14" xr:uid="{A6C0B0B4-735C-45C5-9AF2-AA602D3D2FDC}"/>
    <hyperlink ref="F927" r:id="rId15" xr:uid="{C61B3013-F36E-4699-B675-1E15CBAE2245}"/>
    <hyperlink ref="F934" r:id="rId16" xr:uid="{43544004-2271-455E-A521-1DA0F8CFD9CD}"/>
    <hyperlink ref="F951" r:id="rId17" xr:uid="{2AD726E4-9C69-4451-9D23-86F516731F49}"/>
    <hyperlink ref="F962" r:id="rId18" xr:uid="{7B61F66C-5919-4CE8-A435-1CDBFD01AB83}"/>
    <hyperlink ref="F955" r:id="rId19" xr:uid="{2311723C-1C9A-4ADC-8DB3-EED1483AF7D6}"/>
    <hyperlink ref="F967" r:id="rId20" xr:uid="{FE91CD66-B084-4B4D-B008-01E7B2BEFFB2}"/>
    <hyperlink ref="F968" r:id="rId21" xr:uid="{D528F984-DF79-4EDD-9AA8-76EC0A4BD60C}"/>
    <hyperlink ref="C1015" r:id="rId22" tooltip="SDMUJER-RE-ACI-001-2023" display="javascript:void(0);" xr:uid="{21EC8A1D-6B9B-49EB-B262-2C2A59458E5E}"/>
  </hyperlinks>
  <pageMargins left="0.7" right="0.7" top="0.75" bottom="0.75" header="0.3" footer="0.3"/>
  <pageSetup orientation="portrait"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NOVIEMBRE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SDM</dc:creator>
  <cp:lastModifiedBy>Mónica Triana Nustes</cp:lastModifiedBy>
  <dcterms:created xsi:type="dcterms:W3CDTF">2023-06-07T20:47:29Z</dcterms:created>
  <dcterms:modified xsi:type="dcterms:W3CDTF">2023-12-14T00:17:54Z</dcterms:modified>
</cp:coreProperties>
</file>